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\Desktop\"/>
    </mc:Choice>
  </mc:AlternateContent>
  <xr:revisionPtr revIDLastSave="0" documentId="13_ncr:1_{03B3F3F8-02FC-47B2-8C92-92236D28DAA3}" xr6:coauthVersionLast="47" xr6:coauthVersionMax="47" xr10:uidLastSave="{00000000-0000-0000-0000-000000000000}"/>
  <bookViews>
    <workbookView xWindow="-110" yWindow="-110" windowWidth="19420" windowHeight="10560" xr2:uid="{77A0A5D1-5F51-4B4B-89E5-40DAC44FFDE7}"/>
  </bookViews>
  <sheets>
    <sheet name="DAT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1" l="1" a="1"/>
  <c r="S19" i="11" s="1"/>
  <c r="S20" i="11" a="1"/>
  <c r="S20" i="11"/>
  <c r="S21" i="11" a="1"/>
  <c r="S21" i="11" s="1"/>
  <c r="S22" i="11" a="1"/>
  <c r="S22" i="11"/>
  <c r="S23" i="11" a="1"/>
  <c r="S23" i="11" s="1"/>
  <c r="S24" i="11" a="1"/>
  <c r="S24" i="11" s="1"/>
  <c r="S25" i="11" a="1"/>
  <c r="S25" i="11" s="1"/>
  <c r="S26" i="11" a="1"/>
  <c r="S26" i="11"/>
  <c r="S27" i="11" a="1"/>
  <c r="S27" i="11" s="1"/>
  <c r="S28" i="11" a="1"/>
  <c r="S28" i="11"/>
  <c r="S29" i="11" a="1"/>
  <c r="S29" i="11" s="1"/>
  <c r="S30" i="11" a="1"/>
  <c r="S30" i="11"/>
  <c r="S31" i="11" a="1"/>
  <c r="S31" i="11" s="1"/>
  <c r="S32" i="11" a="1"/>
  <c r="S32" i="11" s="1"/>
  <c r="S33" i="11" a="1"/>
  <c r="S33" i="11" s="1"/>
  <c r="S34" i="11" a="1"/>
  <c r="S34" i="11"/>
  <c r="S35" i="11" a="1"/>
  <c r="S35" i="11" s="1"/>
  <c r="S36" i="11" a="1"/>
  <c r="S36" i="11"/>
  <c r="S37" i="11" a="1"/>
  <c r="S37" i="11" s="1"/>
  <c r="S38" i="11" a="1"/>
  <c r="S38" i="11"/>
  <c r="S39" i="11" a="1"/>
  <c r="S39" i="11" s="1"/>
  <c r="S40" i="11" a="1"/>
  <c r="S40" i="11" s="1"/>
  <c r="S41" i="11" a="1"/>
  <c r="S41" i="11" s="1"/>
  <c r="S42" i="11" a="1"/>
  <c r="S42" i="11"/>
  <c r="S43" i="11" a="1"/>
  <c r="S43" i="11" s="1"/>
  <c r="S44" i="11" a="1"/>
  <c r="S44" i="11"/>
  <c r="S45" i="11" a="1"/>
  <c r="S45" i="11" s="1"/>
  <c r="S46" i="11" a="1"/>
  <c r="S46" i="11"/>
  <c r="S47" i="11" a="1"/>
  <c r="S47" i="11" s="1"/>
  <c r="S48" i="11" a="1"/>
  <c r="S48" i="11" s="1"/>
  <c r="S49" i="11" a="1"/>
  <c r="S49" i="11" s="1"/>
  <c r="S50" i="11" a="1"/>
  <c r="S50" i="11"/>
  <c r="S51" i="11" a="1"/>
  <c r="S51" i="11" s="1"/>
  <c r="S52" i="11" a="1"/>
  <c r="S52" i="11"/>
  <c r="S53" i="11" a="1"/>
  <c r="S53" i="11" s="1"/>
  <c r="S54" i="11" a="1"/>
  <c r="S54" i="11"/>
  <c r="S55" i="11" a="1"/>
  <c r="S55" i="11" s="1"/>
  <c r="S56" i="11" a="1"/>
  <c r="S56" i="11" s="1"/>
  <c r="S57" i="11" a="1"/>
  <c r="S57" i="11" s="1"/>
  <c r="S58" i="11" a="1"/>
  <c r="S58" i="11"/>
  <c r="S59" i="11" a="1"/>
  <c r="S59" i="11" s="1"/>
  <c r="S60" i="11" a="1"/>
  <c r="S60" i="11"/>
  <c r="S61" i="11" a="1"/>
  <c r="S61" i="11" s="1"/>
  <c r="S62" i="11" a="1"/>
  <c r="S62" i="11"/>
  <c r="S63" i="11" a="1"/>
  <c r="S63" i="11" s="1"/>
  <c r="S64" i="11" a="1"/>
  <c r="S64" i="11" s="1"/>
  <c r="S65" i="11" a="1"/>
  <c r="S65" i="11" s="1"/>
  <c r="S66" i="11" a="1"/>
  <c r="S66" i="11"/>
  <c r="S67" i="11" a="1"/>
  <c r="S67" i="11" s="1"/>
  <c r="S68" i="11" a="1"/>
  <c r="S68" i="11"/>
  <c r="S69" i="11" a="1"/>
  <c r="S69" i="11" s="1"/>
  <c r="S70" i="11" a="1"/>
  <c r="S70" i="11"/>
  <c r="S71" i="11" a="1"/>
  <c r="S71" i="11" s="1"/>
  <c r="S72" i="11" a="1"/>
  <c r="S72" i="11" s="1"/>
  <c r="S73" i="11" a="1"/>
  <c r="S73" i="11" s="1"/>
  <c r="S74" i="11" a="1"/>
  <c r="S74" i="11"/>
  <c r="S75" i="11" a="1"/>
  <c r="S75" i="11" s="1"/>
  <c r="S76" i="11" a="1"/>
  <c r="S76" i="11"/>
  <c r="S77" i="11" a="1"/>
  <c r="S77" i="11" s="1"/>
  <c r="S78" i="11" a="1"/>
  <c r="S78" i="11"/>
  <c r="S79" i="11" a="1"/>
  <c r="S79" i="11" s="1"/>
  <c r="S80" i="11" a="1"/>
  <c r="S80" i="11" s="1"/>
  <c r="S81" i="11" a="1"/>
  <c r="S81" i="11" s="1"/>
  <c r="S82" i="11" a="1"/>
  <c r="S82" i="11"/>
  <c r="S83" i="11" a="1"/>
  <c r="S83" i="11" s="1"/>
  <c r="S84" i="11" a="1"/>
  <c r="S84" i="11"/>
  <c r="S85" i="11" a="1"/>
  <c r="S85" i="11" s="1"/>
  <c r="S86" i="11" a="1"/>
  <c r="S86" i="11"/>
  <c r="S87" i="11" a="1"/>
  <c r="S87" i="11" s="1"/>
  <c r="S88" i="11" a="1"/>
  <c r="S88" i="11" s="1"/>
  <c r="S89" i="11" a="1"/>
  <c r="S89" i="11" s="1"/>
  <c r="S90" i="11" a="1"/>
  <c r="S90" i="11"/>
  <c r="S91" i="11" a="1"/>
  <c r="S91" i="11" s="1"/>
  <c r="S92" i="11" a="1"/>
  <c r="S92" i="11"/>
  <c r="S93" i="11" a="1"/>
  <c r="S93" i="11" s="1"/>
  <c r="S94" i="11" a="1"/>
  <c r="S94" i="11"/>
  <c r="S95" i="11" a="1"/>
  <c r="S95" i="11" s="1"/>
  <c r="S96" i="11" a="1"/>
  <c r="S96" i="11" s="1"/>
  <c r="S97" i="11" a="1"/>
  <c r="S97" i="11" s="1"/>
  <c r="S98" i="11" a="1"/>
  <c r="S98" i="11"/>
  <c r="S99" i="11" a="1"/>
  <c r="S99" i="11" s="1"/>
  <c r="S100" i="11" a="1"/>
  <c r="S100" i="11"/>
  <c r="S101" i="11" a="1"/>
  <c r="S101" i="11" s="1"/>
  <c r="S102" i="11" a="1"/>
  <c r="S102" i="11"/>
  <c r="S103" i="11" a="1"/>
  <c r="S103" i="11" s="1"/>
  <c r="S104" i="11" a="1"/>
  <c r="S104" i="11" s="1"/>
  <c r="S105" i="11" a="1"/>
  <c r="S105" i="11" s="1"/>
  <c r="S106" i="11" a="1"/>
  <c r="S106" i="11"/>
  <c r="S107" i="11" a="1"/>
  <c r="S107" i="11" s="1"/>
  <c r="S108" i="11" a="1"/>
  <c r="S108" i="11"/>
  <c r="S109" i="11" a="1"/>
  <c r="S109" i="11" s="1"/>
  <c r="S110" i="11" a="1"/>
  <c r="S110" i="11"/>
  <c r="S111" i="11" a="1"/>
  <c r="S111" i="11" s="1"/>
  <c r="S112" i="11" a="1"/>
  <c r="S112" i="11" s="1"/>
  <c r="S113" i="11" a="1"/>
  <c r="S113" i="11" s="1"/>
  <c r="S114" i="11" a="1"/>
  <c r="S114" i="11"/>
  <c r="S115" i="11" a="1"/>
  <c r="S115" i="11" s="1"/>
  <c r="S116" i="11" a="1"/>
  <c r="S116" i="11"/>
  <c r="S117" i="11" a="1"/>
  <c r="S117" i="11" s="1"/>
  <c r="S118" i="11" a="1"/>
  <c r="S118" i="11"/>
  <c r="S119" i="11" a="1"/>
  <c r="S119" i="11" s="1"/>
  <c r="S120" i="11" a="1"/>
  <c r="S120" i="11" s="1"/>
  <c r="S121" i="11" a="1"/>
  <c r="S121" i="11" s="1"/>
  <c r="S122" i="11" a="1"/>
  <c r="S122" i="11"/>
  <c r="S123" i="11" a="1"/>
  <c r="S123" i="11" s="1"/>
  <c r="S124" i="11" a="1"/>
  <c r="S124" i="11"/>
  <c r="S125" i="11" a="1"/>
  <c r="S125" i="11" s="1"/>
  <c r="S126" i="11" a="1"/>
  <c r="S126" i="11"/>
  <c r="S127" i="11" a="1"/>
  <c r="S127" i="11" s="1"/>
  <c r="S128" i="11" a="1"/>
  <c r="S128" i="11" s="1"/>
  <c r="S129" i="11" a="1"/>
  <c r="S129" i="11" s="1"/>
  <c r="S130" i="11" a="1"/>
  <c r="S130" i="11"/>
  <c r="S131" i="11" a="1"/>
  <c r="S131" i="11" s="1"/>
  <c r="S132" i="11" a="1"/>
  <c r="S132" i="11"/>
  <c r="S133" i="11" a="1"/>
  <c r="S133" i="11" s="1"/>
  <c r="S134" i="11" a="1"/>
  <c r="S134" i="11"/>
  <c r="S135" i="11" a="1"/>
  <c r="S135" i="11" s="1"/>
  <c r="S136" i="11" a="1"/>
  <c r="S136" i="11" s="1"/>
  <c r="S137" i="11" a="1"/>
  <c r="S137" i="11" s="1"/>
  <c r="S138" i="11" a="1"/>
  <c r="S138" i="11"/>
  <c r="S139" i="11" a="1"/>
  <c r="S139" i="11" s="1"/>
  <c r="S140" i="11" a="1"/>
  <c r="S140" i="11"/>
  <c r="S141" i="11" a="1"/>
  <c r="S141" i="11" s="1"/>
  <c r="S142" i="11" a="1"/>
  <c r="S142" i="11"/>
  <c r="S143" i="11" a="1"/>
  <c r="S143" i="11" s="1"/>
  <c r="S144" i="11" a="1"/>
  <c r="S144" i="11" s="1"/>
  <c r="S145" i="11" a="1"/>
  <c r="S145" i="11" s="1"/>
  <c r="S146" i="11" a="1"/>
  <c r="S146" i="11" s="1"/>
  <c r="S147" i="11" a="1"/>
  <c r="S147" i="11" s="1"/>
  <c r="S148" i="11" a="1"/>
  <c r="S148" i="11"/>
  <c r="S149" i="11" a="1"/>
  <c r="S149" i="11" s="1"/>
  <c r="S150" i="11" a="1"/>
  <c r="S150" i="11"/>
  <c r="S151" i="11" a="1"/>
  <c r="S151" i="11" s="1"/>
  <c r="S152" i="11" a="1"/>
  <c r="S152" i="11" s="1"/>
  <c r="S153" i="11" a="1"/>
  <c r="S153" i="11" s="1"/>
  <c r="S154" i="11" a="1"/>
  <c r="S154" i="11"/>
  <c r="S155" i="11" a="1"/>
  <c r="S155" i="11" s="1"/>
  <c r="S156" i="11" a="1"/>
  <c r="S156" i="11"/>
  <c r="S157" i="11" a="1"/>
  <c r="S157" i="11" s="1"/>
  <c r="S158" i="11" a="1"/>
  <c r="S158" i="11"/>
  <c r="S159" i="11" a="1"/>
  <c r="S159" i="11" s="1"/>
  <c r="S160" i="11" a="1"/>
  <c r="S160" i="11" s="1"/>
  <c r="S161" i="11" a="1"/>
  <c r="S161" i="11" s="1"/>
  <c r="S162" i="11" a="1"/>
  <c r="S162" i="11" s="1"/>
  <c r="S163" i="11" a="1"/>
  <c r="S163" i="11" s="1"/>
  <c r="S164" i="11" a="1"/>
  <c r="S164" i="11"/>
  <c r="S165" i="11" a="1"/>
  <c r="S165" i="11" s="1"/>
  <c r="S166" i="11" a="1"/>
  <c r="S166" i="11"/>
  <c r="S167" i="11" a="1"/>
  <c r="S167" i="11" s="1"/>
  <c r="S168" i="11" a="1"/>
  <c r="S168" i="11" s="1"/>
  <c r="S169" i="11" a="1"/>
  <c r="S169" i="11" s="1"/>
  <c r="S170" i="11" a="1"/>
  <c r="S170" i="11"/>
  <c r="S171" i="11" a="1"/>
  <c r="S171" i="11" s="1"/>
  <c r="S172" i="11" a="1"/>
  <c r="S172" i="11" s="1"/>
  <c r="S173" i="11" a="1"/>
  <c r="S173" i="11" s="1"/>
  <c r="S174" i="11" a="1"/>
  <c r="S174" i="11"/>
  <c r="S175" i="11" a="1"/>
  <c r="S175" i="11" s="1"/>
  <c r="S176" i="11" a="1"/>
  <c r="S176" i="11" s="1"/>
  <c r="S177" i="11" a="1"/>
  <c r="S177" i="11" s="1"/>
  <c r="S178" i="11" a="1"/>
  <c r="S178" i="11" s="1"/>
  <c r="S179" i="11" a="1"/>
  <c r="S179" i="11" s="1"/>
  <c r="S180" i="11" a="1"/>
  <c r="S180" i="11"/>
  <c r="S181" i="11" a="1"/>
  <c r="S181" i="11" s="1"/>
  <c r="S182" i="11" a="1"/>
  <c r="S182" i="11"/>
  <c r="S183" i="11" a="1"/>
  <c r="S183" i="11" s="1"/>
  <c r="S184" i="11" a="1"/>
  <c r="S184" i="11" s="1"/>
  <c r="S185" i="11" a="1"/>
  <c r="S185" i="11" s="1"/>
  <c r="S186" i="11" a="1"/>
  <c r="S186" i="11"/>
  <c r="S187" i="11" a="1"/>
  <c r="S187" i="11" s="1"/>
  <c r="S188" i="11" a="1"/>
  <c r="S188" i="11" s="1"/>
  <c r="S189" i="11" a="1"/>
  <c r="S189" i="11" s="1"/>
  <c r="S190" i="11" a="1"/>
  <c r="S190" i="11"/>
  <c r="S191" i="11" a="1"/>
  <c r="S191" i="11" s="1"/>
  <c r="S192" i="11" a="1"/>
  <c r="S192" i="11" s="1"/>
  <c r="S193" i="11" a="1"/>
  <c r="S193" i="11" s="1"/>
  <c r="S194" i="11" a="1"/>
  <c r="S194" i="11"/>
  <c r="S195" i="11" a="1"/>
  <c r="S195" i="11" s="1"/>
  <c r="S196" i="11" a="1"/>
  <c r="S196" i="11" s="1"/>
  <c r="S197" i="11" a="1"/>
  <c r="S197" i="11" s="1"/>
  <c r="S198" i="11" a="1"/>
  <c r="S198" i="11"/>
  <c r="S199" i="11" a="1"/>
  <c r="S199" i="11" s="1"/>
  <c r="S200" i="11" a="1"/>
  <c r="S200" i="11" s="1"/>
  <c r="S201" i="11" a="1"/>
  <c r="S201" i="11" s="1"/>
  <c r="S202" i="11" a="1"/>
  <c r="S202" i="11"/>
  <c r="S203" i="11" a="1"/>
  <c r="S203" i="11" s="1"/>
  <c r="S204" i="11" a="1"/>
  <c r="S204" i="11" s="1"/>
  <c r="S205" i="11" a="1"/>
  <c r="S205" i="11" s="1"/>
  <c r="S206" i="11" a="1"/>
  <c r="S206" i="11"/>
  <c r="S207" i="11" a="1"/>
  <c r="S207" i="11" s="1"/>
  <c r="S208" i="11" a="1"/>
  <c r="S208" i="11" s="1"/>
  <c r="S209" i="11" a="1"/>
  <c r="S209" i="11" s="1"/>
  <c r="S210" i="11" a="1"/>
  <c r="S210" i="11"/>
  <c r="S211" i="11" a="1"/>
  <c r="S211" i="11" s="1"/>
  <c r="S212" i="11" a="1"/>
  <c r="S212" i="11" s="1"/>
  <c r="S213" i="11" a="1"/>
  <c r="S213" i="11" s="1"/>
  <c r="S214" i="11" a="1"/>
  <c r="S214" i="11"/>
  <c r="S215" i="11" a="1"/>
  <c r="S215" i="11" s="1"/>
  <c r="S216" i="11" a="1"/>
  <c r="S216" i="11" s="1"/>
  <c r="S217" i="11" a="1"/>
  <c r="S217" i="11" s="1"/>
  <c r="S218" i="11" a="1"/>
  <c r="S218" i="11"/>
  <c r="S219" i="11" a="1"/>
  <c r="S219" i="11" s="1"/>
  <c r="S220" i="11" a="1"/>
  <c r="S220" i="11" s="1"/>
  <c r="S221" i="11" a="1"/>
  <c r="S221" i="11" s="1"/>
  <c r="S222" i="11" a="1"/>
  <c r="S222" i="11"/>
  <c r="S223" i="11" a="1"/>
  <c r="S223" i="11" s="1"/>
  <c r="S224" i="11" a="1"/>
  <c r="S224" i="11" s="1"/>
  <c r="S225" i="11" a="1"/>
  <c r="S225" i="11" s="1"/>
  <c r="S226" i="11" a="1"/>
  <c r="S226" i="11"/>
  <c r="S227" i="11" a="1"/>
  <c r="S227" i="11" s="1"/>
  <c r="S228" i="11" a="1"/>
  <c r="S228" i="11" s="1"/>
  <c r="S229" i="11" a="1"/>
  <c r="S229" i="11" s="1"/>
  <c r="S230" i="11" a="1"/>
  <c r="S230" i="11"/>
  <c r="S231" i="11" a="1"/>
  <c r="S231" i="11" s="1"/>
  <c r="S232" i="11" a="1"/>
  <c r="S232" i="11" s="1"/>
  <c r="S233" i="11" a="1"/>
  <c r="S233" i="11" s="1"/>
  <c r="S234" i="11" a="1"/>
  <c r="S234" i="11"/>
  <c r="S235" i="11" a="1"/>
  <c r="S235" i="11" s="1"/>
  <c r="S236" i="11" a="1"/>
  <c r="S236" i="11" s="1"/>
  <c r="S237" i="11" a="1"/>
  <c r="S237" i="11" s="1"/>
  <c r="S238" i="11" a="1"/>
  <c r="S238" i="11"/>
  <c r="S239" i="11" a="1"/>
  <c r="S239" i="11" s="1"/>
  <c r="S240" i="11" a="1"/>
  <c r="S240" i="11" s="1"/>
  <c r="S241" i="11" a="1"/>
  <c r="S241" i="11" s="1"/>
  <c r="S242" i="11" a="1"/>
  <c r="S242" i="11"/>
  <c r="S243" i="11" a="1"/>
  <c r="S243" i="11" s="1"/>
  <c r="S244" i="11" a="1"/>
  <c r="S244" i="11" s="1"/>
  <c r="S245" i="11" a="1"/>
  <c r="S245" i="11" s="1"/>
  <c r="S246" i="11" a="1"/>
  <c r="S246" i="11"/>
  <c r="S247" i="11" a="1"/>
  <c r="S247" i="11" s="1"/>
  <c r="S248" i="11" a="1"/>
  <c r="S248" i="11" s="1"/>
  <c r="S249" i="11" a="1"/>
  <c r="S249" i="11" s="1"/>
  <c r="S250" i="11" a="1"/>
  <c r="S250" i="11"/>
  <c r="S251" i="11" a="1"/>
  <c r="S251" i="11" s="1"/>
  <c r="S252" i="11" a="1"/>
  <c r="S252" i="11" s="1"/>
  <c r="S253" i="11" a="1"/>
  <c r="S253" i="11" s="1"/>
  <c r="S254" i="11" a="1"/>
  <c r="S254" i="11"/>
  <c r="S255" i="11" a="1"/>
  <c r="S255" i="11" s="1"/>
  <c r="S256" i="11" a="1"/>
  <c r="S256" i="11" s="1"/>
  <c r="S257" i="11" a="1"/>
  <c r="S257" i="11" s="1"/>
  <c r="S258" i="11" a="1"/>
  <c r="S258" i="11"/>
  <c r="S259" i="11" a="1"/>
  <c r="S259" i="11" s="1"/>
  <c r="S260" i="11" a="1"/>
  <c r="S260" i="11" s="1"/>
  <c r="S261" i="11" a="1"/>
  <c r="S261" i="11" s="1"/>
  <c r="S262" i="11" a="1"/>
  <c r="S262" i="11"/>
  <c r="S263" i="11" a="1"/>
  <c r="S263" i="11" s="1"/>
  <c r="S264" i="11" a="1"/>
  <c r="S264" i="11" s="1"/>
  <c r="S265" i="11" a="1"/>
  <c r="S265" i="11" s="1"/>
  <c r="S266" i="11" a="1"/>
  <c r="S266" i="11"/>
  <c r="S267" i="11" a="1"/>
  <c r="S267" i="11" s="1"/>
  <c r="S268" i="11" a="1"/>
  <c r="S268" i="11" s="1"/>
  <c r="S269" i="11" a="1"/>
  <c r="S269" i="11" s="1"/>
  <c r="S270" i="11" a="1"/>
  <c r="S270" i="11"/>
  <c r="S271" i="11" a="1"/>
  <c r="S271" i="11" s="1"/>
  <c r="S272" i="11" a="1"/>
  <c r="S272" i="11" s="1"/>
  <c r="S273" i="11" a="1"/>
  <c r="S273" i="11" s="1"/>
  <c r="S274" i="11" a="1"/>
  <c r="S274" i="11"/>
  <c r="S275" i="11" a="1"/>
  <c r="S275" i="11" s="1"/>
  <c r="S276" i="11" a="1"/>
  <c r="S276" i="11" s="1"/>
  <c r="S277" i="11" a="1"/>
  <c r="S277" i="11" s="1"/>
  <c r="S278" i="11" a="1"/>
  <c r="S278" i="11"/>
  <c r="S279" i="11" a="1"/>
  <c r="S279" i="11" s="1"/>
  <c r="S280" i="11" a="1"/>
  <c r="S280" i="11" s="1"/>
  <c r="S281" i="11" a="1"/>
  <c r="S281" i="11" s="1"/>
  <c r="S282" i="11" a="1"/>
  <c r="S282" i="11"/>
  <c r="S283" i="11" a="1"/>
  <c r="S283" i="11" s="1"/>
  <c r="S284" i="11" a="1"/>
  <c r="S284" i="11" s="1"/>
  <c r="S285" i="11" a="1"/>
  <c r="S285" i="11" s="1"/>
  <c r="S286" i="11" a="1"/>
  <c r="S286" i="11"/>
  <c r="S287" i="11" a="1"/>
  <c r="S287" i="11" s="1"/>
  <c r="S288" i="11" a="1"/>
  <c r="S288" i="11" s="1"/>
  <c r="S289" i="11" a="1"/>
  <c r="S289" i="11" s="1"/>
  <c r="S290" i="11" a="1"/>
  <c r="S290" i="11"/>
  <c r="S291" i="11" a="1"/>
  <c r="S291" i="11" s="1"/>
  <c r="S292" i="11" a="1"/>
  <c r="S292" i="11" s="1"/>
  <c r="S293" i="11" a="1"/>
  <c r="S293" i="11" s="1"/>
  <c r="S294" i="11" a="1"/>
  <c r="S294" i="11"/>
  <c r="S295" i="11" a="1"/>
  <c r="S295" i="11" s="1"/>
  <c r="S296" i="11" a="1"/>
  <c r="S296" i="11" s="1"/>
  <c r="S297" i="11" a="1"/>
  <c r="S297" i="11" s="1"/>
  <c r="S298" i="11" a="1"/>
  <c r="S298" i="11"/>
  <c r="S299" i="11" a="1"/>
  <c r="S299" i="11" s="1"/>
  <c r="S300" i="11" a="1"/>
  <c r="S300" i="11" s="1"/>
  <c r="S301" i="11" a="1"/>
  <c r="S301" i="11" s="1"/>
  <c r="S302" i="11" a="1"/>
  <c r="S302" i="11"/>
  <c r="S303" i="11" a="1"/>
  <c r="S303" i="11" s="1"/>
  <c r="S304" i="11" a="1"/>
  <c r="S304" i="11" s="1"/>
  <c r="S305" i="11" a="1"/>
  <c r="S305" i="11" s="1"/>
  <c r="S306" i="11" a="1"/>
  <c r="S306" i="11"/>
  <c r="S307" i="11" a="1"/>
  <c r="S307" i="11" s="1"/>
  <c r="S308" i="11" a="1"/>
  <c r="S308" i="11" s="1"/>
  <c r="S309" i="11" a="1"/>
  <c r="S309" i="11" s="1"/>
  <c r="S310" i="11" a="1"/>
  <c r="S310" i="11"/>
  <c r="S311" i="11" a="1"/>
  <c r="S311" i="11" s="1"/>
  <c r="S312" i="11" a="1"/>
  <c r="S312" i="11" s="1"/>
  <c r="S313" i="11" a="1"/>
  <c r="S313" i="11" s="1"/>
  <c r="S314" i="11" a="1"/>
  <c r="S314" i="11"/>
  <c r="S315" i="11" a="1"/>
  <c r="S315" i="11" s="1"/>
  <c r="S316" i="11" a="1"/>
  <c r="S316" i="11" s="1"/>
  <c r="S317" i="11" a="1"/>
  <c r="S317" i="11" s="1"/>
  <c r="S318" i="11" a="1"/>
  <c r="S318" i="11" s="1"/>
  <c r="S319" i="11" a="1"/>
  <c r="S319" i="11" s="1"/>
  <c r="S320" i="11" a="1"/>
  <c r="S320" i="11" s="1"/>
  <c r="S321" i="11" a="1"/>
  <c r="S321" i="11" s="1"/>
  <c r="S322" i="11" a="1"/>
  <c r="S322" i="11" s="1"/>
  <c r="S323" i="11" a="1"/>
  <c r="S323" i="11"/>
  <c r="S324" i="11" a="1"/>
  <c r="S324" i="11" s="1"/>
  <c r="S325" i="11" a="1"/>
  <c r="S325" i="11" s="1"/>
  <c r="S326" i="11" a="1"/>
  <c r="S326" i="11" s="1"/>
  <c r="S327" i="11" a="1"/>
  <c r="S327" i="11" s="1"/>
  <c r="S328" i="11" a="1"/>
  <c r="S328" i="11" s="1"/>
  <c r="S329" i="11" a="1"/>
  <c r="S329" i="11" s="1"/>
  <c r="S330" i="11" a="1"/>
  <c r="S330" i="11" s="1"/>
  <c r="S331" i="11" a="1"/>
  <c r="S331" i="11"/>
  <c r="S332" i="11" a="1"/>
  <c r="S332" i="11" s="1"/>
  <c r="S333" i="11" a="1"/>
  <c r="S333" i="11" s="1"/>
  <c r="S334" i="11" a="1"/>
  <c r="S334" i="11" s="1"/>
  <c r="S335" i="11" a="1"/>
  <c r="S335" i="11" s="1"/>
  <c r="S336" i="11" a="1"/>
  <c r="S336" i="11" s="1"/>
  <c r="S337" i="11" a="1"/>
  <c r="S337" i="11" s="1"/>
  <c r="S338" i="11" a="1"/>
  <c r="S338" i="11" s="1"/>
  <c r="S339" i="11" a="1"/>
  <c r="S339" i="11"/>
  <c r="S340" i="11" a="1"/>
  <c r="S340" i="11" s="1"/>
  <c r="S341" i="11" a="1"/>
  <c r="S341" i="11" s="1"/>
  <c r="S342" i="11" a="1"/>
  <c r="S342" i="11" s="1"/>
  <c r="S343" i="11" a="1"/>
  <c r="S343" i="11" s="1"/>
  <c r="S344" i="11" a="1"/>
  <c r="S344" i="11" s="1"/>
  <c r="S345" i="11" a="1"/>
  <c r="S345" i="11" s="1"/>
  <c r="S346" i="11" a="1"/>
  <c r="S346" i="11" s="1"/>
  <c r="S347" i="11" a="1"/>
  <c r="S347" i="11"/>
  <c r="S348" i="11" a="1"/>
  <c r="S348" i="11" s="1"/>
  <c r="S349" i="11" a="1"/>
  <c r="S349" i="11" s="1"/>
  <c r="S350" i="11" a="1"/>
  <c r="S350" i="11" s="1"/>
  <c r="S351" i="11" a="1"/>
  <c r="S351" i="11" s="1"/>
  <c r="S352" i="11" a="1"/>
  <c r="S352" i="11" s="1"/>
  <c r="S353" i="11" a="1"/>
  <c r="S353" i="11" s="1"/>
  <c r="S354" i="11" a="1"/>
  <c r="S354" i="11" s="1"/>
  <c r="S355" i="11" a="1"/>
  <c r="S355" i="11"/>
  <c r="S356" i="11" a="1"/>
  <c r="S356" i="11" s="1"/>
  <c r="S357" i="11" a="1"/>
  <c r="S357" i="11" s="1"/>
  <c r="S358" i="11" a="1"/>
  <c r="S358" i="11" s="1"/>
  <c r="S359" i="11" a="1"/>
  <c r="S359" i="11" s="1"/>
  <c r="S360" i="11" a="1"/>
  <c r="S360" i="11" s="1"/>
  <c r="S361" i="11" a="1"/>
  <c r="S361" i="11" s="1"/>
  <c r="S362" i="11" a="1"/>
  <c r="S362" i="11" s="1"/>
  <c r="S363" i="11" a="1"/>
  <c r="S363" i="11"/>
  <c r="S364" i="11" a="1"/>
  <c r="S364" i="11" s="1"/>
  <c r="S365" i="11" a="1"/>
  <c r="S365" i="11"/>
  <c r="S366" i="11" a="1"/>
  <c r="S366" i="11" s="1"/>
  <c r="S367" i="11" a="1"/>
  <c r="S367" i="11" s="1"/>
  <c r="S368" i="11" a="1"/>
  <c r="S368" i="11" s="1"/>
  <c r="S369" i="11" a="1"/>
  <c r="S369" i="11" s="1"/>
  <c r="S370" i="11" a="1"/>
  <c r="S370" i="11" s="1"/>
  <c r="S371" i="11" a="1"/>
  <c r="S371" i="11"/>
  <c r="S372" i="11" a="1"/>
  <c r="S372" i="11" s="1"/>
  <c r="S373" i="11" a="1"/>
  <c r="S373" i="11"/>
  <c r="S374" i="11" a="1"/>
  <c r="S374" i="11" s="1"/>
  <c r="S375" i="11" a="1"/>
  <c r="S375" i="11" s="1"/>
  <c r="S376" i="11" a="1"/>
  <c r="S376" i="11" s="1"/>
  <c r="S377" i="11" a="1"/>
  <c r="S377" i="11" s="1"/>
  <c r="S378" i="11" a="1"/>
  <c r="S378" i="11" s="1"/>
  <c r="S379" i="11" a="1"/>
  <c r="S379" i="11"/>
  <c r="S380" i="11" a="1"/>
  <c r="S380" i="11" s="1"/>
  <c r="S381" i="11" a="1"/>
  <c r="S381" i="11"/>
  <c r="S382" i="11" a="1"/>
  <c r="S382" i="11" s="1"/>
  <c r="S383" i="11" a="1"/>
  <c r="S383" i="11" s="1"/>
  <c r="S384" i="11" a="1"/>
  <c r="S384" i="11" s="1"/>
  <c r="S385" i="11" a="1"/>
  <c r="S385" i="11" s="1"/>
  <c r="S386" i="11" a="1"/>
  <c r="S386" i="11" s="1"/>
  <c r="S387" i="11" a="1"/>
  <c r="S387" i="11"/>
  <c r="S388" i="11" a="1"/>
  <c r="S388" i="11" s="1"/>
  <c r="S389" i="11" a="1"/>
  <c r="S389" i="11"/>
  <c r="S390" i="11" a="1"/>
  <c r="S390" i="11" s="1"/>
  <c r="S391" i="11" a="1"/>
  <c r="S391" i="11" s="1"/>
  <c r="S392" i="11" a="1"/>
  <c r="S392" i="11" s="1"/>
  <c r="S393" i="11" a="1"/>
  <c r="S393" i="11" s="1"/>
  <c r="S394" i="11" a="1"/>
  <c r="S394" i="11" s="1"/>
  <c r="S395" i="11" a="1"/>
  <c r="S395" i="11"/>
  <c r="S396" i="11" a="1"/>
  <c r="S396" i="11" s="1"/>
  <c r="S397" i="11" a="1"/>
  <c r="S397" i="11"/>
  <c r="S398" i="11" a="1"/>
  <c r="S398" i="11" s="1"/>
  <c r="S399" i="11" a="1"/>
  <c r="S399" i="11" s="1"/>
  <c r="S400" i="11" a="1"/>
  <c r="S400" i="11" s="1"/>
  <c r="S401" i="11" a="1"/>
  <c r="S401" i="11" s="1"/>
  <c r="S402" i="11" a="1"/>
  <c r="S402" i="11" s="1"/>
  <c r="S403" i="11" a="1"/>
  <c r="S403" i="11"/>
  <c r="S404" i="11" a="1"/>
  <c r="S404" i="11" s="1"/>
  <c r="S405" i="11" a="1"/>
  <c r="S405" i="11"/>
  <c r="S406" i="11" a="1"/>
  <c r="S406" i="11" s="1"/>
  <c r="S407" i="11" a="1"/>
  <c r="S407" i="11" s="1"/>
  <c r="S408" i="11" a="1"/>
  <c r="S408" i="11" s="1"/>
  <c r="S409" i="11" a="1"/>
  <c r="S409" i="11" s="1"/>
  <c r="S410" i="11" a="1"/>
  <c r="S410" i="11" s="1"/>
  <c r="S411" i="11" a="1"/>
  <c r="S411" i="11"/>
  <c r="S412" i="11" a="1"/>
  <c r="S412" i="11" s="1"/>
  <c r="S413" i="11" a="1"/>
  <c r="S413" i="11"/>
  <c r="S414" i="11" a="1"/>
  <c r="S414" i="11" s="1"/>
  <c r="S415" i="11" a="1"/>
  <c r="S415" i="11" s="1"/>
  <c r="S416" i="11" a="1"/>
  <c r="S416" i="11" s="1"/>
  <c r="S417" i="11" a="1"/>
  <c r="S417" i="11" s="1"/>
  <c r="S418" i="11" a="1"/>
  <c r="S418" i="11" s="1"/>
  <c r="S419" i="11" a="1"/>
  <c r="S419" i="11"/>
  <c r="S420" i="11" a="1"/>
  <c r="S420" i="11" s="1"/>
  <c r="S421" i="11" a="1"/>
  <c r="S421" i="11"/>
  <c r="S422" i="11" a="1"/>
  <c r="S422" i="11" s="1"/>
  <c r="S423" i="11" a="1"/>
  <c r="S423" i="11" s="1"/>
  <c r="S424" i="11" a="1"/>
  <c r="S424" i="11" s="1"/>
  <c r="S425" i="11" a="1"/>
  <c r="S425" i="11" s="1"/>
  <c r="S426" i="11" a="1"/>
  <c r="S426" i="11" s="1"/>
  <c r="S427" i="11" a="1"/>
  <c r="S427" i="11"/>
  <c r="S428" i="11" a="1"/>
  <c r="S428" i="11" s="1"/>
  <c r="S429" i="11" a="1"/>
  <c r="S429" i="11"/>
  <c r="S430" i="11" a="1"/>
  <c r="S430" i="11" s="1"/>
  <c r="S431" i="11" a="1"/>
  <c r="S431" i="11" s="1"/>
  <c r="S432" i="11" a="1"/>
  <c r="S432" i="11" s="1"/>
  <c r="S433" i="11" a="1"/>
  <c r="S433" i="11" s="1"/>
  <c r="S434" i="11" a="1"/>
  <c r="S434" i="11" s="1"/>
  <c r="S435" i="11" a="1"/>
  <c r="S435" i="11"/>
  <c r="S436" i="11" a="1"/>
  <c r="S436" i="11" s="1"/>
  <c r="S437" i="11" a="1"/>
  <c r="S437" i="11"/>
  <c r="S438" i="11" a="1"/>
  <c r="S438" i="11" s="1"/>
  <c r="S439" i="11" a="1"/>
  <c r="S439" i="11" s="1"/>
  <c r="S440" i="11" a="1"/>
  <c r="S440" i="11" s="1"/>
  <c r="S441" i="11" a="1"/>
  <c r="S441" i="11" s="1"/>
  <c r="S442" i="11" a="1"/>
  <c r="S442" i="11" s="1"/>
  <c r="S443" i="11" a="1"/>
  <c r="S443" i="11"/>
  <c r="S444" i="11" a="1"/>
  <c r="S444" i="11" s="1"/>
  <c r="S445" i="11" a="1"/>
  <c r="S445" i="11"/>
  <c r="S446" i="11" a="1"/>
  <c r="S446" i="11" s="1"/>
  <c r="S447" i="11" a="1"/>
  <c r="S447" i="11" s="1"/>
  <c r="S448" i="11" a="1"/>
  <c r="S448" i="11" s="1"/>
  <c r="S449" i="11" a="1"/>
  <c r="S449" i="11" s="1"/>
  <c r="S450" i="11" a="1"/>
  <c r="S450" i="11" s="1"/>
  <c r="S451" i="11" a="1"/>
  <c r="S451" i="11" s="1"/>
  <c r="S452" i="11" a="1"/>
  <c r="S452" i="11" s="1"/>
  <c r="S453" i="11" a="1"/>
  <c r="S453" i="11"/>
  <c r="S454" i="11" a="1"/>
  <c r="S454" i="11" s="1"/>
  <c r="S455" i="11" a="1"/>
  <c r="S455" i="11" s="1"/>
  <c r="S456" i="11" a="1"/>
  <c r="S456" i="11" s="1"/>
  <c r="S457" i="11" a="1"/>
  <c r="S457" i="11"/>
  <c r="S458" i="11" a="1"/>
  <c r="S458" i="11" s="1"/>
  <c r="S459" i="11" a="1"/>
  <c r="S459" i="11" s="1"/>
  <c r="S460" i="11" a="1"/>
  <c r="S460" i="11" s="1"/>
  <c r="S461" i="11" a="1"/>
  <c r="S461" i="11"/>
  <c r="S462" i="11" a="1"/>
  <c r="S462" i="11" s="1"/>
  <c r="S463" i="11" a="1"/>
  <c r="S463" i="11" s="1"/>
  <c r="S464" i="11" a="1"/>
  <c r="S464" i="11" s="1"/>
  <c r="S465" i="11" a="1"/>
  <c r="S465" i="11"/>
  <c r="S466" i="11" a="1"/>
  <c r="S466" i="11" s="1"/>
  <c r="S467" i="11" a="1"/>
  <c r="S467" i="11" s="1"/>
  <c r="S468" i="11" a="1"/>
  <c r="S468" i="11" s="1"/>
  <c r="S469" i="11" a="1"/>
  <c r="S469" i="11"/>
  <c r="S470" i="11" a="1"/>
  <c r="S470" i="11" s="1"/>
  <c r="S471" i="11" a="1"/>
  <c r="S471" i="11" s="1"/>
  <c r="S472" i="11" a="1"/>
  <c r="S472" i="11" s="1"/>
  <c r="S473" i="11" a="1"/>
  <c r="S473" i="11"/>
  <c r="S474" i="11" a="1"/>
  <c r="S474" i="11" s="1"/>
  <c r="S475" i="11" a="1"/>
  <c r="S475" i="11" s="1"/>
  <c r="S476" i="11" a="1"/>
  <c r="S476" i="11" s="1"/>
  <c r="S477" i="11" a="1"/>
  <c r="S477" i="11"/>
  <c r="S478" i="11" a="1"/>
  <c r="S478" i="11" s="1"/>
  <c r="S479" i="11" a="1"/>
  <c r="S479" i="11" s="1"/>
  <c r="S480" i="11" a="1"/>
  <c r="S480" i="11" s="1"/>
  <c r="S481" i="11" a="1"/>
  <c r="S481" i="11"/>
  <c r="S482" i="11" a="1"/>
  <c r="S482" i="11" s="1"/>
  <c r="S483" i="11" a="1"/>
  <c r="S483" i="11" s="1"/>
  <c r="S484" i="11" a="1"/>
  <c r="S484" i="11" s="1"/>
  <c r="S485" i="11" a="1"/>
  <c r="S485" i="11"/>
  <c r="S486" i="11" a="1"/>
  <c r="S486" i="11" s="1"/>
  <c r="S487" i="11" a="1"/>
  <c r="S487" i="11" s="1"/>
  <c r="S488" i="11" a="1"/>
  <c r="S488" i="11" s="1"/>
  <c r="S489" i="11" a="1"/>
  <c r="S489" i="11"/>
  <c r="S490" i="11" a="1"/>
  <c r="S490" i="11" s="1"/>
  <c r="S491" i="11" a="1"/>
  <c r="S491" i="11" s="1"/>
  <c r="S492" i="11" a="1"/>
  <c r="S492" i="11" s="1"/>
  <c r="S493" i="11" a="1"/>
  <c r="S493" i="11"/>
  <c r="S494" i="11" a="1"/>
  <c r="S494" i="11" s="1"/>
  <c r="S495" i="11" a="1"/>
  <c r="S495" i="11" s="1"/>
  <c r="S496" i="11" a="1"/>
  <c r="S496" i="11" s="1"/>
  <c r="S497" i="11" a="1"/>
  <c r="S497" i="11"/>
  <c r="S498" i="11" a="1"/>
  <c r="S498" i="11" s="1"/>
  <c r="S499" i="11" a="1"/>
  <c r="S499" i="11" s="1"/>
  <c r="S500" i="11" a="1"/>
  <c r="S500" i="11" s="1"/>
  <c r="S501" i="11" a="1"/>
  <c r="S501" i="11"/>
  <c r="S502" i="11" a="1"/>
  <c r="S502" i="11" s="1"/>
  <c r="S503" i="11" a="1"/>
  <c r="S503" i="11" s="1"/>
  <c r="S504" i="11" a="1"/>
  <c r="S504" i="11" s="1"/>
  <c r="S505" i="11" a="1"/>
  <c r="S505" i="11"/>
  <c r="S506" i="11" a="1"/>
  <c r="S506" i="11" s="1"/>
  <c r="S507" i="11" a="1"/>
  <c r="S507" i="11" s="1"/>
  <c r="S508" i="11" a="1"/>
  <c r="S508" i="11" s="1"/>
  <c r="S509" i="11" a="1"/>
  <c r="S509" i="11"/>
  <c r="S510" i="11" a="1"/>
  <c r="S510" i="11" s="1"/>
  <c r="S511" i="11" a="1"/>
  <c r="S511" i="11" s="1"/>
  <c r="S512" i="11" a="1"/>
  <c r="S512" i="11" s="1"/>
  <c r="S513" i="11" a="1"/>
  <c r="S513" i="11"/>
  <c r="S514" i="11" a="1"/>
  <c r="S514" i="11" s="1"/>
  <c r="S515" i="11" a="1"/>
  <c r="S515" i="11" s="1"/>
  <c r="S516" i="11" a="1"/>
  <c r="S516" i="11" s="1"/>
  <c r="S517" i="11" a="1"/>
  <c r="S517" i="11"/>
  <c r="S518" i="11" a="1"/>
  <c r="S518" i="11" s="1"/>
  <c r="S519" i="11" a="1"/>
  <c r="S519" i="11" s="1"/>
  <c r="S520" i="11" a="1"/>
  <c r="S520" i="11" s="1"/>
  <c r="S521" i="11" a="1"/>
  <c r="S521" i="11"/>
  <c r="S522" i="11" a="1"/>
  <c r="S522" i="11" s="1"/>
  <c r="S523" i="11" a="1"/>
  <c r="S523" i="11" s="1"/>
  <c r="S524" i="11" a="1"/>
  <c r="S524" i="11" s="1"/>
  <c r="S525" i="11" a="1"/>
  <c r="S525" i="11"/>
  <c r="S526" i="11" a="1"/>
  <c r="S526" i="11" s="1"/>
  <c r="S527" i="11" a="1"/>
  <c r="S527" i="11" s="1"/>
  <c r="S528" i="11" a="1"/>
  <c r="S528" i="11" s="1"/>
  <c r="S529" i="11" a="1"/>
  <c r="S529" i="11"/>
  <c r="S530" i="11" a="1"/>
  <c r="S530" i="11" s="1"/>
  <c r="S531" i="11" a="1"/>
  <c r="S531" i="11" s="1"/>
  <c r="S532" i="11" a="1"/>
  <c r="S532" i="11" s="1"/>
  <c r="S533" i="11" a="1"/>
  <c r="S533" i="11"/>
  <c r="S534" i="11" a="1"/>
  <c r="S534" i="11" s="1"/>
  <c r="S535" i="11" a="1"/>
  <c r="S535" i="11" s="1"/>
  <c r="S536" i="11" a="1"/>
  <c r="S536" i="11" s="1"/>
  <c r="S537" i="11" a="1"/>
  <c r="S537" i="11"/>
  <c r="S538" i="11" a="1"/>
  <c r="S538" i="11" s="1"/>
  <c r="S539" i="11" a="1"/>
  <c r="S539" i="11" s="1"/>
  <c r="S540" i="11" a="1"/>
  <c r="S540" i="11" s="1"/>
  <c r="S541" i="11" a="1"/>
  <c r="S541" i="11" s="1"/>
  <c r="S542" i="11" a="1"/>
  <c r="S542" i="11" s="1"/>
  <c r="S543" i="11" a="1"/>
  <c r="S543" i="11" s="1"/>
  <c r="S544" i="11" a="1"/>
  <c r="S544" i="11" s="1"/>
  <c r="S545" i="11" a="1"/>
  <c r="S545" i="11"/>
  <c r="S546" i="11" a="1"/>
  <c r="S546" i="11" s="1"/>
  <c r="S547" i="11" a="1"/>
  <c r="S547" i="11" s="1"/>
  <c r="S548" i="11" a="1"/>
  <c r="S548" i="11" s="1"/>
  <c r="S549" i="11" a="1"/>
  <c r="S549" i="11" s="1"/>
  <c r="S550" i="11" a="1"/>
  <c r="S550" i="11" s="1"/>
  <c r="S551" i="11" a="1"/>
  <c r="S551" i="11" s="1"/>
  <c r="S552" i="11" a="1"/>
  <c r="S552" i="11" s="1"/>
  <c r="S553" i="11" a="1"/>
  <c r="S553" i="11"/>
  <c r="S554" i="11" a="1"/>
  <c r="S554" i="11" s="1"/>
  <c r="S555" i="11" a="1"/>
  <c r="S555" i="11" s="1"/>
  <c r="S556" i="11" a="1"/>
  <c r="S556" i="11" s="1"/>
  <c r="S557" i="11" a="1"/>
  <c r="S557" i="11" s="1"/>
  <c r="S558" i="11" a="1"/>
  <c r="S558" i="11" s="1"/>
  <c r="S559" i="11" a="1"/>
  <c r="S559" i="11" s="1"/>
  <c r="S560" i="11" a="1"/>
  <c r="S560" i="11" s="1"/>
  <c r="S561" i="11" a="1"/>
  <c r="S561" i="11"/>
  <c r="S562" i="11" a="1"/>
  <c r="S562" i="11" s="1"/>
  <c r="S563" i="11" a="1"/>
  <c r="S563" i="11" s="1"/>
  <c r="S564" i="11" a="1"/>
  <c r="S564" i="11" s="1"/>
  <c r="S565" i="11" a="1"/>
  <c r="S565" i="11" s="1"/>
  <c r="S566" i="11" a="1"/>
  <c r="S566" i="11" s="1"/>
  <c r="S567" i="11" a="1"/>
  <c r="S567" i="11" s="1"/>
  <c r="S568" i="11" a="1"/>
  <c r="S568" i="11" s="1"/>
  <c r="S569" i="11" a="1"/>
  <c r="S569" i="11"/>
  <c r="S570" i="11" a="1"/>
  <c r="S570" i="11" s="1"/>
  <c r="S571" i="11" a="1"/>
  <c r="S571" i="11" s="1"/>
  <c r="S572" i="11" a="1"/>
  <c r="S572" i="11" s="1"/>
  <c r="S573" i="11" a="1"/>
  <c r="S573" i="11" s="1"/>
  <c r="S574" i="11" a="1"/>
  <c r="S574" i="11" s="1"/>
  <c r="S575" i="11" a="1"/>
  <c r="S575" i="11" s="1"/>
  <c r="S576" i="11" a="1"/>
  <c r="S576" i="11" s="1"/>
  <c r="S577" i="11" a="1"/>
  <c r="S577" i="11"/>
  <c r="S578" i="11" a="1"/>
  <c r="S578" i="11" s="1"/>
  <c r="S579" i="11" a="1"/>
  <c r="S579" i="11" s="1"/>
  <c r="S580" i="11" a="1"/>
  <c r="S580" i="11" s="1"/>
  <c r="S581" i="11" a="1"/>
  <c r="S581" i="11" s="1"/>
  <c r="S582" i="11" a="1"/>
  <c r="S582" i="11" s="1"/>
  <c r="S583" i="11" a="1"/>
  <c r="S583" i="11" s="1"/>
  <c r="S584" i="11" a="1"/>
  <c r="S584" i="11" s="1"/>
  <c r="S585" i="11" a="1"/>
  <c r="S585" i="11"/>
  <c r="S586" i="11" a="1"/>
  <c r="S586" i="11" s="1"/>
  <c r="S587" i="11" a="1"/>
  <c r="S587" i="11" s="1"/>
  <c r="S588" i="11" a="1"/>
  <c r="S588" i="11" s="1"/>
  <c r="S589" i="11" a="1"/>
  <c r="S589" i="11" s="1"/>
  <c r="S590" i="11" a="1"/>
  <c r="S590" i="11" s="1"/>
  <c r="S591" i="11" a="1"/>
  <c r="S591" i="11" s="1"/>
  <c r="S592" i="11" a="1"/>
  <c r="S592" i="11" s="1"/>
  <c r="S593" i="11" a="1"/>
  <c r="S593" i="11"/>
  <c r="S594" i="11" a="1"/>
  <c r="S594" i="11" s="1"/>
  <c r="S595" i="11" a="1"/>
  <c r="S595" i="11" s="1"/>
  <c r="S596" i="11" a="1"/>
  <c r="S596" i="11" s="1"/>
  <c r="S597" i="11" a="1"/>
  <c r="S597" i="11" s="1"/>
  <c r="S598" i="11" a="1"/>
  <c r="S598" i="11" s="1"/>
  <c r="S599" i="11" a="1"/>
  <c r="S599" i="11" s="1"/>
  <c r="S600" i="11" a="1"/>
  <c r="S600" i="11" s="1"/>
  <c r="S601" i="11" a="1"/>
  <c r="S601" i="11"/>
  <c r="S602" i="11" a="1"/>
  <c r="S602" i="11" s="1"/>
  <c r="S603" i="11" a="1"/>
  <c r="S603" i="11" s="1"/>
  <c r="S604" i="11" a="1"/>
  <c r="S604" i="11" s="1"/>
  <c r="S605" i="11" a="1"/>
  <c r="S605" i="11" s="1"/>
  <c r="S606" i="11" a="1"/>
  <c r="S606" i="11" s="1"/>
  <c r="S607" i="11" a="1"/>
  <c r="S607" i="11" s="1"/>
  <c r="S608" i="11" a="1"/>
  <c r="S608" i="11" s="1"/>
  <c r="S609" i="11" a="1"/>
  <c r="S609" i="11"/>
  <c r="S610" i="11" a="1"/>
  <c r="S610" i="11" s="1"/>
  <c r="S611" i="11" a="1"/>
  <c r="S611" i="11" s="1"/>
  <c r="S612" i="11" a="1"/>
  <c r="S612" i="11" s="1"/>
  <c r="S613" i="11" a="1"/>
  <c r="S613" i="11" s="1"/>
  <c r="S614" i="11" a="1"/>
  <c r="S614" i="11" s="1"/>
  <c r="S615" i="11" a="1"/>
  <c r="S615" i="11" s="1"/>
  <c r="S616" i="11" a="1"/>
  <c r="S616" i="11" s="1"/>
  <c r="S617" i="11" a="1"/>
  <c r="S617" i="11"/>
  <c r="S618" i="11" a="1"/>
  <c r="S618" i="11" s="1"/>
  <c r="S619" i="11" a="1"/>
  <c r="S619" i="11" s="1"/>
  <c r="S620" i="11" a="1"/>
  <c r="S620" i="11" s="1"/>
  <c r="S621" i="11" a="1"/>
  <c r="S621" i="11" s="1"/>
  <c r="S622" i="11" a="1"/>
  <c r="S622" i="11"/>
  <c r="S623" i="11" a="1"/>
  <c r="S623" i="11" s="1"/>
  <c r="S624" i="11" a="1"/>
  <c r="S624" i="11"/>
  <c r="S625" i="11" a="1"/>
  <c r="S625" i="11" s="1"/>
  <c r="S626" i="11" a="1"/>
  <c r="S626" i="11"/>
  <c r="S627" i="11" a="1"/>
  <c r="S627" i="11" s="1"/>
  <c r="S628" i="11" a="1"/>
  <c r="S628" i="11"/>
  <c r="S629" i="11" a="1"/>
  <c r="S629" i="11" s="1"/>
  <c r="S630" i="11" a="1"/>
  <c r="S630" i="11"/>
  <c r="S631" i="11" a="1"/>
  <c r="S631" i="11" s="1"/>
  <c r="S632" i="11" a="1"/>
  <c r="S632" i="11"/>
  <c r="S633" i="11" a="1"/>
  <c r="S633" i="11" s="1"/>
  <c r="S634" i="11" a="1"/>
  <c r="S634" i="11"/>
  <c r="S635" i="11" a="1"/>
  <c r="S635" i="11" s="1"/>
  <c r="S636" i="11" a="1"/>
  <c r="S636" i="11"/>
  <c r="S637" i="11" a="1"/>
  <c r="S637" i="11" s="1"/>
  <c r="S638" i="11" a="1"/>
  <c r="S638" i="11"/>
  <c r="S639" i="11" a="1"/>
  <c r="S639" i="11" s="1"/>
  <c r="S640" i="11" a="1"/>
  <c r="S640" i="11"/>
  <c r="S641" i="11" a="1"/>
  <c r="S641" i="11" s="1"/>
  <c r="S642" i="11" a="1"/>
  <c r="S642" i="11"/>
  <c r="S643" i="11" a="1"/>
  <c r="S643" i="11" s="1"/>
  <c r="S644" i="11" a="1"/>
  <c r="S644" i="11"/>
  <c r="S645" i="11" a="1"/>
  <c r="S645" i="11" s="1"/>
  <c r="S646" i="11" a="1"/>
  <c r="S646" i="11"/>
  <c r="S647" i="11" a="1"/>
  <c r="S647" i="11" s="1"/>
  <c r="S648" i="11" a="1"/>
  <c r="S648" i="11"/>
  <c r="S649" i="11" a="1"/>
  <c r="S649" i="11" s="1"/>
  <c r="S650" i="11" a="1"/>
  <c r="S650" i="11"/>
  <c r="S651" i="11" a="1"/>
  <c r="S651" i="11" s="1"/>
  <c r="S652" i="11" a="1"/>
  <c r="S652" i="11"/>
  <c r="S18" i="11" a="1"/>
  <c r="S18" i="11" s="1"/>
  <c r="S10" i="11" a="1"/>
  <c r="S10" i="11" s="1"/>
  <c r="S11" i="11" a="1"/>
  <c r="S11" i="11" s="1"/>
  <c r="S12" i="11" a="1"/>
  <c r="S12" i="11" s="1"/>
  <c r="S13" i="11" a="1"/>
  <c r="S13" i="11" s="1"/>
  <c r="S14" i="11" a="1"/>
  <c r="S14" i="11" s="1"/>
  <c r="S15" i="11" a="1"/>
  <c r="S15" i="11" s="1"/>
  <c r="S16" i="11" a="1"/>
  <c r="S16" i="11" s="1"/>
  <c r="S17" i="11" a="1"/>
  <c r="S17" i="11" s="1"/>
  <c r="S5" i="11" a="1"/>
  <c r="S5" i="11" s="1"/>
  <c r="S6" i="11" a="1"/>
  <c r="S6" i="11" s="1"/>
  <c r="S7" i="11" a="1"/>
  <c r="S7" i="11" s="1"/>
  <c r="S8" i="11" a="1"/>
  <c r="S8" i="11"/>
  <c r="S9" i="11" a="1"/>
  <c r="S9" i="11" s="1"/>
  <c r="S4" i="11" a="1"/>
  <c r="S4" i="11" s="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86" i="11"/>
  <c r="M87" i="11"/>
  <c r="M8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5" i="11"/>
  <c r="M6" i="11"/>
  <c r="M7" i="11"/>
  <c r="M8" i="11"/>
  <c r="M4" i="11"/>
  <c r="U1498" i="11" l="1"/>
  <c r="U1497" i="11"/>
  <c r="U1496" i="11"/>
  <c r="U1495" i="11"/>
  <c r="U1494" i="11"/>
  <c r="U1493" i="11"/>
  <c r="U1492" i="11"/>
  <c r="U1491" i="11"/>
  <c r="U1490" i="11"/>
  <c r="U1489" i="11"/>
  <c r="U1488" i="11"/>
  <c r="U1487" i="11"/>
  <c r="U1486" i="11"/>
  <c r="U1485" i="11"/>
  <c r="U1484" i="11"/>
  <c r="U1483" i="11"/>
  <c r="U1482" i="11"/>
  <c r="U1481" i="11"/>
  <c r="U1480" i="11"/>
  <c r="U1479" i="11"/>
  <c r="U1478" i="11"/>
  <c r="U1477" i="11"/>
  <c r="U1476" i="11"/>
  <c r="U1475" i="11"/>
  <c r="U1474" i="11"/>
  <c r="U1473" i="11"/>
  <c r="U1472" i="11"/>
  <c r="U1471" i="11"/>
  <c r="U1470" i="11"/>
  <c r="U1469" i="11"/>
  <c r="U1468" i="11"/>
  <c r="U1467" i="11"/>
  <c r="U1466" i="11"/>
  <c r="U1465" i="11"/>
  <c r="U1464" i="11"/>
  <c r="U1463" i="11"/>
  <c r="U1462" i="11"/>
  <c r="U1461" i="11"/>
  <c r="U1460" i="11"/>
  <c r="U1459" i="11"/>
  <c r="U1458" i="11"/>
  <c r="U1457" i="11"/>
  <c r="U1456" i="11"/>
  <c r="U1455" i="11"/>
  <c r="U1454" i="11"/>
  <c r="U1453" i="11"/>
  <c r="U1452" i="11"/>
  <c r="U1451" i="11"/>
  <c r="U1450" i="11"/>
  <c r="U1449" i="11"/>
  <c r="U1448" i="11"/>
  <c r="U1447" i="11"/>
  <c r="U1446" i="11"/>
  <c r="U1445" i="11"/>
  <c r="U1444" i="11"/>
  <c r="U1443" i="11"/>
  <c r="U1442" i="11"/>
  <c r="U1441" i="11"/>
  <c r="U1440" i="11"/>
  <c r="U1439" i="11"/>
  <c r="U1438" i="11"/>
  <c r="U1437" i="11"/>
  <c r="U1436" i="11"/>
  <c r="U1435" i="11"/>
  <c r="U1434" i="11"/>
  <c r="U1433" i="11"/>
  <c r="U1432" i="11"/>
  <c r="U1431" i="11"/>
  <c r="U1430" i="11"/>
  <c r="U1429" i="11"/>
  <c r="U1428" i="11"/>
  <c r="U1427" i="11"/>
  <c r="U1426" i="11"/>
  <c r="U1425" i="11"/>
  <c r="U1424" i="11"/>
  <c r="U1423" i="11"/>
  <c r="U1422" i="11"/>
  <c r="U1421" i="11"/>
  <c r="U1420" i="11"/>
  <c r="U1419" i="11"/>
  <c r="U1418" i="11"/>
  <c r="U1417" i="11"/>
  <c r="U1416" i="11"/>
  <c r="U1415" i="11"/>
  <c r="U1414" i="11"/>
  <c r="U1413" i="11"/>
  <c r="U1412" i="11"/>
  <c r="U1411" i="11"/>
  <c r="U1410" i="11"/>
  <c r="U1409" i="11"/>
  <c r="U1408" i="11"/>
  <c r="U1407" i="11"/>
  <c r="U1406" i="11"/>
  <c r="U1405" i="11"/>
  <c r="U1404" i="11"/>
  <c r="U1403" i="11"/>
  <c r="U1402" i="11"/>
  <c r="U1401" i="11"/>
  <c r="U1400" i="11"/>
  <c r="U1399" i="11"/>
  <c r="U1398" i="11"/>
  <c r="U1397" i="11"/>
  <c r="U1396" i="11"/>
  <c r="U1395" i="11"/>
  <c r="U1394" i="11"/>
  <c r="U1393" i="11"/>
  <c r="U1392" i="11"/>
  <c r="U1391" i="11"/>
  <c r="U1390" i="11"/>
  <c r="U1389" i="11"/>
  <c r="U1388" i="11"/>
  <c r="U1387" i="11"/>
  <c r="U1386" i="11"/>
  <c r="U1385" i="11"/>
  <c r="U1384" i="11"/>
  <c r="U1383" i="11"/>
  <c r="U1382" i="11"/>
  <c r="U1381" i="11"/>
  <c r="U1380" i="11"/>
  <c r="U1379" i="11"/>
  <c r="U1378" i="11"/>
  <c r="U1377" i="11"/>
  <c r="U1376" i="11"/>
  <c r="U1375" i="11"/>
  <c r="U1374" i="11"/>
  <c r="U1373" i="11"/>
  <c r="U1372" i="11"/>
  <c r="U1371" i="11"/>
  <c r="U1370" i="11"/>
  <c r="U1369" i="11"/>
  <c r="U1368" i="11"/>
  <c r="U1367" i="11"/>
  <c r="U1366" i="11"/>
  <c r="U1365" i="11"/>
  <c r="U1364" i="11"/>
  <c r="U1363" i="11"/>
  <c r="U1362" i="11"/>
  <c r="U1361" i="11"/>
  <c r="U1360" i="11"/>
  <c r="U1359" i="11"/>
  <c r="U1358" i="11"/>
  <c r="U1357" i="11"/>
  <c r="U1356" i="11"/>
  <c r="U1355" i="11"/>
  <c r="U1354" i="11"/>
  <c r="U1353" i="11"/>
  <c r="U1352" i="11"/>
  <c r="U1351" i="11"/>
  <c r="U1350" i="11"/>
  <c r="U1349" i="11"/>
  <c r="U1348" i="11"/>
  <c r="U1347" i="11"/>
  <c r="U1346" i="11"/>
  <c r="U1345" i="11"/>
  <c r="U1344" i="11"/>
  <c r="U1343" i="11"/>
  <c r="U1342" i="11"/>
  <c r="U1341" i="11"/>
  <c r="U1340" i="11"/>
  <c r="U1339" i="11"/>
  <c r="U1338" i="11"/>
  <c r="U1337" i="11"/>
  <c r="U1336" i="11"/>
  <c r="U1335" i="11"/>
  <c r="U1334" i="11"/>
  <c r="U1333" i="11"/>
  <c r="U1332" i="11"/>
  <c r="U1331" i="11"/>
  <c r="U1330" i="11"/>
  <c r="U1329" i="11"/>
  <c r="U1328" i="11"/>
  <c r="U1327" i="11"/>
  <c r="U1326" i="11"/>
  <c r="U1325" i="11"/>
  <c r="U1324" i="11"/>
  <c r="U1323" i="11"/>
  <c r="U1322" i="11"/>
  <c r="U1321" i="11"/>
  <c r="U1320" i="11"/>
  <c r="U1319" i="11"/>
  <c r="U1318" i="11"/>
  <c r="U1317" i="11"/>
  <c r="U1316" i="11"/>
  <c r="U1315" i="11"/>
  <c r="U1314" i="11"/>
  <c r="U1313" i="11"/>
  <c r="U1312" i="11"/>
  <c r="U1311" i="11"/>
  <c r="U1310" i="11"/>
  <c r="U1309" i="11"/>
  <c r="U1308" i="11"/>
  <c r="U1307" i="11"/>
  <c r="U1306" i="11"/>
  <c r="U1305" i="11"/>
  <c r="U1304" i="11"/>
  <c r="U1303" i="11"/>
  <c r="U1302" i="11"/>
  <c r="U1301" i="11"/>
  <c r="U1300" i="11"/>
  <c r="U1299" i="11"/>
  <c r="U1298" i="11"/>
  <c r="U1297" i="11"/>
  <c r="U1296" i="11"/>
  <c r="U1295" i="11"/>
  <c r="U1294" i="11"/>
  <c r="U1293" i="11"/>
  <c r="U1292" i="11"/>
  <c r="U1291" i="11"/>
  <c r="U1290" i="11"/>
  <c r="U1289" i="11"/>
  <c r="U1288" i="11"/>
  <c r="U1287" i="11"/>
  <c r="U1286" i="11"/>
  <c r="U1285" i="11"/>
  <c r="U1284" i="11"/>
  <c r="U1283" i="11"/>
  <c r="U1282" i="11"/>
  <c r="U1281" i="11"/>
  <c r="U1280" i="11"/>
  <c r="U1279" i="11"/>
  <c r="U1278" i="11"/>
  <c r="U1277" i="11"/>
  <c r="U1276" i="11"/>
  <c r="U1275" i="11"/>
  <c r="U1274" i="11"/>
  <c r="U1273" i="11"/>
  <c r="U1272" i="11"/>
  <c r="U1271" i="11"/>
  <c r="U1270" i="11"/>
  <c r="U1269" i="11"/>
  <c r="U1268" i="11"/>
  <c r="U1267" i="11"/>
  <c r="U1266" i="11"/>
  <c r="U1265" i="11"/>
  <c r="U1264" i="11"/>
  <c r="U1263" i="11"/>
  <c r="U1262" i="11"/>
  <c r="U1261" i="11"/>
  <c r="U1260" i="11"/>
  <c r="U1259" i="11"/>
  <c r="U1258" i="11"/>
  <c r="U1257" i="11"/>
  <c r="U1256" i="11"/>
  <c r="U1255" i="11"/>
  <c r="U1254" i="11"/>
  <c r="U1253" i="11"/>
  <c r="U1252" i="11"/>
  <c r="U1251" i="11"/>
  <c r="U1250" i="11"/>
  <c r="U1249" i="11"/>
  <c r="U1248" i="11"/>
  <c r="U1247" i="11"/>
  <c r="U1246" i="11"/>
  <c r="U1245" i="11"/>
  <c r="U1244" i="11"/>
  <c r="U1243" i="11"/>
  <c r="U1242" i="11"/>
  <c r="U1241" i="11"/>
  <c r="U1240" i="11"/>
  <c r="U1239" i="11"/>
  <c r="U1238" i="11"/>
  <c r="U1237" i="11"/>
  <c r="U1236" i="11"/>
  <c r="U1235" i="11"/>
  <c r="U1234" i="11"/>
  <c r="U1233" i="11"/>
  <c r="U1232" i="11"/>
  <c r="U1231" i="11"/>
  <c r="U1230" i="11"/>
  <c r="U1229" i="11"/>
  <c r="U1228" i="11"/>
  <c r="U1227" i="11"/>
  <c r="U1226" i="11"/>
  <c r="U1225" i="11"/>
  <c r="U1224" i="11"/>
  <c r="U1223" i="11"/>
  <c r="U1222" i="11"/>
  <c r="U1221" i="11"/>
  <c r="U1220" i="11"/>
  <c r="U1219" i="11"/>
  <c r="U1218" i="11"/>
  <c r="U1217" i="11"/>
  <c r="U1216" i="11"/>
  <c r="U1215" i="11"/>
  <c r="U1214" i="11"/>
  <c r="U1213" i="11"/>
  <c r="U1212" i="11"/>
  <c r="U1211" i="11"/>
  <c r="U1210" i="11"/>
  <c r="U1209" i="11"/>
  <c r="U1208" i="11"/>
  <c r="U1207" i="11"/>
  <c r="U1206" i="11"/>
  <c r="U1205" i="11"/>
  <c r="U1204" i="11"/>
  <c r="U1203" i="11"/>
  <c r="U1202" i="11"/>
  <c r="U1201" i="11"/>
  <c r="U1200" i="11"/>
  <c r="U1199" i="11"/>
  <c r="U1198" i="11"/>
  <c r="U1197" i="11"/>
  <c r="U1196" i="11"/>
  <c r="U1195" i="11"/>
  <c r="U1194" i="11"/>
  <c r="U1193" i="11"/>
  <c r="U1192" i="11"/>
  <c r="U1191" i="11"/>
  <c r="U1190" i="11"/>
  <c r="U1189" i="11"/>
  <c r="U1188" i="11"/>
  <c r="U1187" i="11"/>
  <c r="U1186" i="11"/>
  <c r="U1185" i="11"/>
  <c r="U1184" i="11"/>
  <c r="U1183" i="11"/>
  <c r="U1182" i="11"/>
  <c r="U1181" i="11"/>
  <c r="U1180" i="11"/>
  <c r="U1179" i="11"/>
  <c r="U1178" i="11"/>
  <c r="U1177" i="11"/>
  <c r="U1176" i="11"/>
  <c r="U1175" i="11"/>
  <c r="U1174" i="11"/>
  <c r="U1173" i="11"/>
  <c r="U1172" i="11"/>
  <c r="U1171" i="11"/>
  <c r="U1170" i="11"/>
  <c r="U1169" i="11"/>
  <c r="U1168" i="11"/>
  <c r="U1167" i="11"/>
  <c r="U1166" i="11"/>
  <c r="U1165" i="11"/>
  <c r="U1164" i="11"/>
  <c r="U1163" i="11"/>
  <c r="U1162" i="11"/>
  <c r="U1161" i="11"/>
  <c r="U1160" i="11"/>
  <c r="U1159" i="11"/>
  <c r="U1158" i="11"/>
  <c r="U1157" i="11"/>
  <c r="U1156" i="11"/>
  <c r="U1155" i="11"/>
  <c r="U1154" i="11"/>
  <c r="U1153" i="11"/>
  <c r="U1152" i="11"/>
  <c r="U1151" i="11"/>
  <c r="U1150" i="11"/>
  <c r="U1149" i="11"/>
  <c r="U1148" i="11"/>
  <c r="U1147" i="11"/>
  <c r="U1146" i="11"/>
  <c r="U1145" i="11"/>
  <c r="U1144" i="11"/>
  <c r="U1143" i="11"/>
  <c r="U1142" i="11"/>
  <c r="U1141" i="11"/>
  <c r="U1140" i="11"/>
  <c r="U1139" i="11"/>
  <c r="U1138" i="11"/>
  <c r="U1137" i="11"/>
  <c r="U1136" i="11"/>
  <c r="U1135" i="11"/>
  <c r="U1134" i="11"/>
  <c r="U1133" i="11"/>
  <c r="U1132" i="11"/>
  <c r="U1131" i="11"/>
  <c r="U1130" i="11"/>
  <c r="U1129" i="11"/>
  <c r="U1128" i="11"/>
  <c r="U1127" i="11"/>
  <c r="U1126" i="11"/>
  <c r="U1125" i="11"/>
  <c r="U1124" i="11"/>
  <c r="U1123" i="11"/>
  <c r="U1122" i="11"/>
  <c r="U1121" i="11"/>
  <c r="U1120" i="11"/>
  <c r="U1119" i="11"/>
  <c r="U1118" i="11"/>
  <c r="U1117" i="11"/>
  <c r="U1116" i="11"/>
  <c r="U1115" i="11"/>
  <c r="U1114" i="11"/>
  <c r="U1113" i="11"/>
  <c r="U1112" i="11"/>
  <c r="U1111" i="11"/>
  <c r="U1110" i="11"/>
  <c r="U1109" i="11"/>
  <c r="U1108" i="11"/>
  <c r="U1107" i="11"/>
  <c r="U1106" i="11"/>
  <c r="U1105" i="11"/>
  <c r="U1104" i="11"/>
  <c r="U1103" i="11"/>
  <c r="U1102" i="11"/>
  <c r="U1101" i="11"/>
  <c r="U1100" i="11"/>
  <c r="U1099" i="11"/>
  <c r="U1098" i="11"/>
  <c r="U1097" i="11"/>
  <c r="U1096" i="11"/>
  <c r="U1095" i="11"/>
  <c r="U1094" i="11"/>
  <c r="U1093" i="11"/>
  <c r="U1092" i="11"/>
  <c r="U1091" i="11"/>
  <c r="U1090" i="11"/>
  <c r="U1089" i="11"/>
  <c r="U1088" i="11"/>
  <c r="U1087" i="11"/>
  <c r="U1086" i="11"/>
  <c r="U1085" i="11"/>
  <c r="U1084" i="11"/>
  <c r="U1083" i="11"/>
  <c r="U1082" i="11"/>
  <c r="U1081" i="11"/>
  <c r="U1080" i="11"/>
  <c r="U1079" i="11"/>
  <c r="U1078" i="11"/>
  <c r="U1077" i="11"/>
  <c r="U1076" i="11"/>
  <c r="U1075" i="11"/>
  <c r="U1074" i="11"/>
  <c r="U1073" i="11"/>
  <c r="U1072" i="11"/>
  <c r="U1071" i="11"/>
  <c r="U1070" i="11"/>
  <c r="U1069" i="11"/>
  <c r="U1068" i="11"/>
  <c r="U1067" i="11"/>
  <c r="U1066" i="11"/>
  <c r="U1065" i="11"/>
  <c r="U1064" i="11"/>
  <c r="U1063" i="11"/>
  <c r="U1062" i="11"/>
  <c r="U1061" i="11"/>
  <c r="U1060" i="11"/>
  <c r="U1059" i="11"/>
  <c r="U1058" i="11"/>
  <c r="U1057" i="11"/>
  <c r="U1056" i="11"/>
  <c r="U1055" i="11"/>
  <c r="U1054" i="11"/>
  <c r="U1053" i="11"/>
  <c r="U1052" i="11"/>
  <c r="U1051" i="11"/>
  <c r="U1050" i="11"/>
  <c r="U1049" i="11"/>
  <c r="U1048" i="11"/>
  <c r="U1047" i="11"/>
  <c r="U1046" i="11"/>
  <c r="U1045" i="11"/>
  <c r="U1044" i="11"/>
  <c r="U1043" i="11"/>
  <c r="U1042" i="11"/>
  <c r="U1041" i="11"/>
  <c r="U1040" i="11"/>
  <c r="U1039" i="11"/>
  <c r="U1038" i="11"/>
  <c r="U1037" i="11"/>
  <c r="U1036" i="11"/>
  <c r="U1035" i="11"/>
  <c r="U1034" i="11"/>
  <c r="U1033" i="11"/>
  <c r="U1032" i="11"/>
  <c r="U1031" i="11"/>
  <c r="U1030" i="11"/>
  <c r="U1029" i="11"/>
  <c r="U1028" i="11"/>
  <c r="U1027" i="11"/>
  <c r="U1026" i="11"/>
  <c r="U1025" i="11"/>
  <c r="U1024" i="11"/>
  <c r="U1023" i="11"/>
  <c r="U1022" i="11"/>
  <c r="U1021" i="11"/>
  <c r="U1020" i="11"/>
  <c r="U1019" i="11"/>
  <c r="U1018" i="11"/>
  <c r="U1017" i="11"/>
  <c r="U1016" i="11"/>
  <c r="U1015" i="11"/>
  <c r="U1014" i="11"/>
  <c r="U1013" i="11"/>
  <c r="U1012" i="11"/>
  <c r="U1011" i="11"/>
  <c r="U1010" i="11"/>
  <c r="U1009" i="11"/>
  <c r="U1008" i="11"/>
  <c r="U1007" i="11"/>
  <c r="U1006" i="11"/>
  <c r="U1005" i="11"/>
  <c r="U1004" i="11"/>
  <c r="U1003" i="11"/>
  <c r="U1002" i="11"/>
  <c r="U1001" i="11"/>
  <c r="U1000" i="11"/>
  <c r="U999" i="11"/>
  <c r="U998" i="11"/>
  <c r="U997" i="11"/>
  <c r="U996" i="11"/>
  <c r="U995" i="11"/>
  <c r="U994" i="11"/>
  <c r="U993" i="11"/>
  <c r="U992" i="11"/>
  <c r="U991" i="11"/>
  <c r="U990" i="11"/>
  <c r="U989" i="11"/>
  <c r="U988" i="11"/>
  <c r="U987" i="11"/>
  <c r="U986" i="11"/>
  <c r="U985" i="11"/>
  <c r="U984" i="11"/>
  <c r="U983" i="11"/>
  <c r="U982" i="11"/>
  <c r="U981" i="11"/>
  <c r="U980" i="11"/>
  <c r="U979" i="11"/>
  <c r="U978" i="11"/>
  <c r="U977" i="11"/>
  <c r="U976" i="11"/>
  <c r="U975" i="11"/>
  <c r="U974" i="11"/>
  <c r="U973" i="11"/>
  <c r="U972" i="11"/>
  <c r="U971" i="11"/>
  <c r="U970" i="11"/>
  <c r="U969" i="11"/>
  <c r="U968" i="11"/>
  <c r="U967" i="11"/>
  <c r="U966" i="11"/>
  <c r="U965" i="11"/>
  <c r="U964" i="11"/>
  <c r="U963" i="11"/>
  <c r="U962" i="11"/>
  <c r="U961" i="11"/>
  <c r="U960" i="11"/>
  <c r="U959" i="11"/>
  <c r="U958" i="11"/>
  <c r="U957" i="11"/>
  <c r="U956" i="11"/>
  <c r="U955" i="11"/>
  <c r="U954" i="11"/>
  <c r="U953" i="11"/>
  <c r="U952" i="11"/>
  <c r="U951" i="11"/>
  <c r="U950" i="11"/>
  <c r="U949" i="11"/>
  <c r="U948" i="11"/>
  <c r="U947" i="11"/>
  <c r="U946" i="11"/>
  <c r="U945" i="11"/>
  <c r="U944" i="11"/>
  <c r="U943" i="11"/>
  <c r="U942" i="11"/>
  <c r="U941" i="11"/>
  <c r="U940" i="11"/>
  <c r="U939" i="11"/>
  <c r="U938" i="11"/>
  <c r="U937" i="11"/>
  <c r="U936" i="11"/>
  <c r="U935" i="11"/>
  <c r="U934" i="11"/>
  <c r="U933" i="11"/>
  <c r="U932" i="11"/>
  <c r="U931" i="11"/>
  <c r="U930" i="11"/>
  <c r="U929" i="11"/>
  <c r="U928" i="11"/>
  <c r="U927" i="11"/>
  <c r="U926" i="11"/>
  <c r="U925" i="11"/>
  <c r="U924" i="11"/>
  <c r="U923" i="11"/>
  <c r="U922" i="11"/>
  <c r="U921" i="11"/>
  <c r="U920" i="11"/>
  <c r="U919" i="11"/>
  <c r="U918" i="11"/>
  <c r="U917" i="11"/>
  <c r="U916" i="11"/>
  <c r="U915" i="11"/>
  <c r="U914" i="11"/>
  <c r="U913" i="11"/>
  <c r="U912" i="11"/>
  <c r="U911" i="11"/>
  <c r="U910" i="11"/>
  <c r="U909" i="11"/>
  <c r="U908" i="11"/>
  <c r="U907" i="11"/>
  <c r="U906" i="11"/>
  <c r="U905" i="11"/>
  <c r="U904" i="11"/>
  <c r="U903" i="11"/>
  <c r="U902" i="11"/>
  <c r="U901" i="11"/>
  <c r="U900" i="11"/>
  <c r="U899" i="11"/>
  <c r="U898" i="11"/>
  <c r="U897" i="11"/>
  <c r="U896" i="11"/>
  <c r="U895" i="11"/>
  <c r="U894" i="11"/>
  <c r="U893" i="11"/>
  <c r="U892" i="11"/>
  <c r="U891" i="11"/>
  <c r="U890" i="11"/>
  <c r="U889" i="11"/>
  <c r="U888" i="11"/>
  <c r="U887" i="11"/>
  <c r="U886" i="11"/>
  <c r="U885" i="11"/>
  <c r="U884" i="11"/>
  <c r="U883" i="11"/>
  <c r="U882" i="11"/>
  <c r="U881" i="11"/>
  <c r="U880" i="11"/>
  <c r="U879" i="11"/>
  <c r="U878" i="11"/>
  <c r="U877" i="11"/>
  <c r="U876" i="11"/>
  <c r="U875" i="11"/>
  <c r="U874" i="11"/>
  <c r="U873" i="11"/>
  <c r="U872" i="11"/>
  <c r="U871" i="11"/>
  <c r="U870" i="11"/>
  <c r="U869" i="11"/>
  <c r="U868" i="11"/>
  <c r="U867" i="11"/>
  <c r="U866" i="11"/>
  <c r="U865" i="11"/>
  <c r="U864" i="11"/>
  <c r="U863" i="11"/>
  <c r="U862" i="11"/>
  <c r="U861" i="11"/>
  <c r="U860" i="11"/>
  <c r="U859" i="11"/>
  <c r="U858" i="11"/>
  <c r="U857" i="11"/>
  <c r="U856" i="11"/>
  <c r="U855" i="11"/>
  <c r="U854" i="11"/>
  <c r="U853" i="11"/>
  <c r="U852" i="11"/>
  <c r="U851" i="11"/>
  <c r="U850" i="11"/>
  <c r="U849" i="11"/>
  <c r="U848" i="11"/>
  <c r="U847" i="11"/>
  <c r="U846" i="11"/>
  <c r="U845" i="11"/>
  <c r="U844" i="11"/>
  <c r="U843" i="11"/>
  <c r="U842" i="11"/>
  <c r="U841" i="11"/>
  <c r="U840" i="11"/>
  <c r="U839" i="11"/>
  <c r="U838" i="11"/>
  <c r="U837" i="11"/>
  <c r="U836" i="11"/>
  <c r="U835" i="11"/>
  <c r="U834" i="11"/>
  <c r="U833" i="11"/>
  <c r="U832" i="11"/>
  <c r="U831" i="11"/>
  <c r="U830" i="11"/>
  <c r="U829" i="11"/>
  <c r="U828" i="11"/>
  <c r="U827" i="11"/>
  <c r="U826" i="11"/>
  <c r="U825" i="11"/>
  <c r="U824" i="11"/>
  <c r="U823" i="11"/>
  <c r="U822" i="11"/>
  <c r="U821" i="11"/>
  <c r="U820" i="11"/>
  <c r="U819" i="11"/>
  <c r="U818" i="11"/>
  <c r="U817" i="11"/>
  <c r="U816" i="11"/>
  <c r="U815" i="11"/>
  <c r="U814" i="11"/>
  <c r="U813" i="11"/>
  <c r="U812" i="11"/>
  <c r="U811" i="11"/>
  <c r="U810" i="11"/>
  <c r="U809" i="11"/>
  <c r="U808" i="11"/>
  <c r="U807" i="11"/>
  <c r="U806" i="11"/>
  <c r="U805" i="11"/>
  <c r="U804" i="11"/>
  <c r="U803" i="11"/>
  <c r="U802" i="11"/>
  <c r="U801" i="11"/>
  <c r="U800" i="11"/>
  <c r="U799" i="11"/>
  <c r="U798" i="11"/>
  <c r="U797" i="11"/>
  <c r="U796" i="11"/>
  <c r="U795" i="11"/>
  <c r="U794" i="11"/>
  <c r="U793" i="11"/>
  <c r="U792" i="11"/>
  <c r="U791" i="11"/>
  <c r="U790" i="11"/>
  <c r="U789" i="11"/>
  <c r="U788" i="11"/>
  <c r="U787" i="11"/>
  <c r="U786" i="11"/>
  <c r="U785" i="11"/>
  <c r="U784" i="11"/>
  <c r="U783" i="11"/>
  <c r="U782" i="11"/>
  <c r="U781" i="11"/>
  <c r="U780" i="11"/>
  <c r="U779" i="11"/>
  <c r="U778" i="11"/>
  <c r="U777" i="11"/>
  <c r="U776" i="11"/>
  <c r="U775" i="11"/>
  <c r="U774" i="11"/>
  <c r="U773" i="11"/>
  <c r="U772" i="11"/>
  <c r="U771" i="11"/>
  <c r="U770" i="11"/>
  <c r="U769" i="11"/>
  <c r="U768" i="11"/>
  <c r="U767" i="11"/>
  <c r="U766" i="11"/>
  <c r="U765" i="11"/>
  <c r="U764" i="11"/>
  <c r="U763" i="11"/>
  <c r="U762" i="11"/>
  <c r="U761" i="11"/>
  <c r="U760" i="11"/>
  <c r="U759" i="11"/>
  <c r="U758" i="11"/>
  <c r="U757" i="11"/>
  <c r="U756" i="11"/>
  <c r="U755" i="11"/>
  <c r="U754" i="11"/>
  <c r="U753" i="11"/>
  <c r="U752" i="11"/>
  <c r="U751" i="11"/>
  <c r="U750" i="11"/>
  <c r="U749" i="11"/>
  <c r="U748" i="11"/>
  <c r="U747" i="11"/>
  <c r="U746" i="11"/>
  <c r="U745" i="11"/>
  <c r="U744" i="11"/>
  <c r="U743" i="11"/>
  <c r="U742" i="11"/>
  <c r="U741" i="11"/>
  <c r="U740" i="11"/>
  <c r="U739" i="11"/>
  <c r="U738" i="11"/>
  <c r="U737" i="11"/>
  <c r="U736" i="11"/>
  <c r="U735" i="11"/>
  <c r="U734" i="11"/>
  <c r="U733" i="11"/>
  <c r="U732" i="11"/>
  <c r="U731" i="11"/>
  <c r="U730" i="11"/>
  <c r="U729" i="11"/>
  <c r="U728" i="11"/>
  <c r="U727" i="11"/>
  <c r="U726" i="11"/>
  <c r="U725" i="11"/>
  <c r="U724" i="11"/>
  <c r="U723" i="11"/>
  <c r="U722" i="11"/>
  <c r="U721" i="11"/>
  <c r="U720" i="11"/>
  <c r="U719" i="11"/>
  <c r="U718" i="11"/>
  <c r="U717" i="11"/>
  <c r="U716" i="11"/>
  <c r="U715" i="11"/>
  <c r="U714" i="11"/>
  <c r="U713" i="11"/>
  <c r="U712" i="11"/>
  <c r="U711" i="11"/>
  <c r="U710" i="11"/>
  <c r="U709" i="11"/>
  <c r="U708" i="11"/>
  <c r="U707" i="11"/>
  <c r="U706" i="11"/>
  <c r="U705" i="11"/>
  <c r="U704" i="11"/>
  <c r="U703" i="11"/>
  <c r="U702" i="11"/>
  <c r="U701" i="11"/>
  <c r="U700" i="11"/>
  <c r="U699" i="11"/>
  <c r="U698" i="11"/>
  <c r="U697" i="11"/>
  <c r="U696" i="11"/>
  <c r="U695" i="11"/>
  <c r="U694" i="11"/>
  <c r="U693" i="11"/>
  <c r="U692" i="11"/>
  <c r="U691" i="11"/>
  <c r="U690" i="11"/>
  <c r="U689" i="11"/>
  <c r="U688" i="11"/>
  <c r="U687" i="11"/>
  <c r="U686" i="11"/>
  <c r="U685" i="11"/>
  <c r="U684" i="11"/>
  <c r="U683" i="11"/>
  <c r="U682" i="11"/>
  <c r="U681" i="11"/>
  <c r="U680" i="11"/>
  <c r="U679" i="11"/>
  <c r="U678" i="11"/>
  <c r="U677" i="11"/>
  <c r="U676" i="11"/>
  <c r="U675" i="11"/>
  <c r="U674" i="11"/>
  <c r="U673" i="11"/>
  <c r="U672" i="11"/>
  <c r="U671" i="11"/>
  <c r="U670" i="11"/>
  <c r="U669" i="11"/>
  <c r="U668" i="11"/>
  <c r="U667" i="11"/>
  <c r="U666" i="11"/>
  <c r="U665" i="11"/>
  <c r="U664" i="11"/>
  <c r="U663" i="11"/>
  <c r="U662" i="11"/>
  <c r="U661" i="11"/>
  <c r="U660" i="11"/>
  <c r="U659" i="11"/>
  <c r="U658" i="11"/>
  <c r="U657" i="11"/>
  <c r="U656" i="11"/>
  <c r="U655" i="11"/>
  <c r="U654" i="11"/>
  <c r="C2107" i="11" l="1"/>
  <c r="C2106" i="11"/>
  <c r="C2105" i="11"/>
  <c r="C2104" i="11"/>
  <c r="C2103" i="11"/>
  <c r="C2102" i="11"/>
  <c r="C2101" i="11"/>
  <c r="C2100" i="11"/>
  <c r="C2099" i="11"/>
  <c r="C2098" i="11"/>
  <c r="C2097" i="11"/>
  <c r="C2096" i="11"/>
  <c r="C2095" i="11"/>
  <c r="C2094" i="11"/>
  <c r="C2093" i="11"/>
  <c r="C2092" i="11"/>
  <c r="C2091" i="11"/>
  <c r="C2090" i="11"/>
  <c r="C2089" i="11"/>
  <c r="C2088" i="11"/>
  <c r="C2087" i="11"/>
  <c r="C2086" i="11"/>
  <c r="C2085" i="11"/>
  <c r="C2084" i="11"/>
  <c r="C2083" i="11"/>
  <c r="C2082" i="11"/>
  <c r="C2081" i="11"/>
  <c r="C2080" i="11"/>
  <c r="C2079" i="11"/>
  <c r="C2078" i="11"/>
  <c r="C2077" i="11"/>
  <c r="C2076" i="11"/>
  <c r="C2075" i="11"/>
  <c r="C2074" i="11"/>
  <c r="C2073" i="11"/>
  <c r="C2072" i="11"/>
  <c r="C2071" i="11"/>
  <c r="C2070" i="11"/>
  <c r="C2069" i="11"/>
  <c r="C2068" i="11"/>
  <c r="C2067" i="11"/>
  <c r="C2066" i="11"/>
  <c r="C2065" i="11"/>
  <c r="C2064" i="11"/>
  <c r="C2063" i="11"/>
  <c r="C2062" i="11"/>
  <c r="C2061" i="11"/>
  <c r="C2060" i="11"/>
  <c r="C2059" i="11"/>
  <c r="C2058" i="11"/>
  <c r="C2057" i="11"/>
  <c r="C2056" i="11"/>
  <c r="C2055" i="11"/>
  <c r="C2054" i="11"/>
  <c r="C2053" i="11"/>
  <c r="C2052" i="11"/>
  <c r="C2051" i="11"/>
  <c r="C2050" i="11"/>
  <c r="C2049" i="11"/>
  <c r="C2048" i="11"/>
  <c r="C2047" i="11"/>
  <c r="C2046" i="11"/>
  <c r="C2045" i="11"/>
  <c r="C2044" i="11"/>
  <c r="C2043" i="11"/>
  <c r="C2042" i="11"/>
  <c r="C2041" i="11"/>
  <c r="C2040" i="11"/>
  <c r="C2039" i="11"/>
  <c r="C2038" i="11"/>
  <c r="C2037" i="11"/>
  <c r="C2036" i="11"/>
  <c r="C2035" i="11"/>
  <c r="C2034" i="11"/>
  <c r="C2033" i="11"/>
  <c r="C2032" i="11"/>
  <c r="C2031" i="11"/>
  <c r="C2030" i="11"/>
  <c r="C2029" i="11"/>
  <c r="C2028" i="11"/>
  <c r="C2027" i="11"/>
  <c r="C2026" i="11"/>
  <c r="C2025" i="11"/>
  <c r="C2024" i="11"/>
  <c r="C2023" i="11"/>
  <c r="C2022" i="11"/>
  <c r="C2021" i="11"/>
  <c r="C2020" i="11"/>
  <c r="C2019" i="11"/>
  <c r="C2018" i="11"/>
  <c r="C2017" i="11"/>
  <c r="C2016" i="11"/>
  <c r="C2015" i="11"/>
  <c r="C2014" i="11"/>
  <c r="C2013" i="11"/>
  <c r="C2012" i="11"/>
  <c r="C2011" i="11"/>
  <c r="C2010" i="11"/>
  <c r="C2009" i="11"/>
  <c r="C2008" i="11"/>
  <c r="C2007" i="11"/>
  <c r="C2006" i="11"/>
  <c r="C2005" i="11"/>
  <c r="C2004" i="11"/>
  <c r="C2003" i="11"/>
  <c r="C2002" i="11"/>
  <c r="C2001" i="11"/>
  <c r="C2000" i="11"/>
  <c r="C1999" i="11"/>
  <c r="C1998" i="11"/>
  <c r="C1997" i="11"/>
  <c r="C1996" i="11"/>
  <c r="C1995" i="11"/>
  <c r="C1994" i="11"/>
  <c r="C1993" i="11"/>
  <c r="C1992" i="11"/>
  <c r="C1991" i="11"/>
  <c r="C1990" i="11"/>
  <c r="C1989" i="11"/>
  <c r="C1988" i="11"/>
  <c r="C1987" i="11"/>
  <c r="C1986" i="11"/>
  <c r="C1985" i="11"/>
  <c r="C1984" i="11"/>
  <c r="C1983" i="11"/>
  <c r="C1982" i="11"/>
  <c r="C1981" i="11"/>
  <c r="C1980" i="11"/>
  <c r="C1979" i="11"/>
  <c r="C1978" i="11"/>
  <c r="C1977" i="11"/>
  <c r="C1976" i="11"/>
  <c r="C1975" i="11"/>
  <c r="C1974" i="11"/>
  <c r="C1973" i="11"/>
  <c r="C1972" i="11"/>
  <c r="C1971" i="11"/>
  <c r="C1970" i="11"/>
  <c r="C1969" i="11"/>
  <c r="C1968" i="11"/>
  <c r="C1967" i="11"/>
  <c r="C1966" i="11"/>
  <c r="C1965" i="11"/>
  <c r="C1964" i="11"/>
  <c r="C1963" i="11"/>
  <c r="C1962" i="11"/>
  <c r="C1961" i="11"/>
  <c r="C1960" i="11"/>
  <c r="C1959" i="11"/>
  <c r="C1958" i="11"/>
  <c r="C1957" i="11"/>
  <c r="C1956" i="11"/>
  <c r="C1955" i="11"/>
  <c r="C1954" i="11"/>
  <c r="C1953" i="11"/>
  <c r="C1952" i="11"/>
  <c r="C1951" i="11"/>
  <c r="C1950" i="11"/>
  <c r="C1949" i="11"/>
  <c r="C1948" i="11"/>
  <c r="C1947" i="11"/>
  <c r="C1946" i="11"/>
  <c r="C1945" i="11"/>
  <c r="C1944" i="11"/>
  <c r="C1943" i="11"/>
  <c r="C1942" i="11"/>
  <c r="C1941" i="11"/>
  <c r="C1940" i="11"/>
  <c r="C1939" i="11"/>
  <c r="C1938" i="11"/>
  <c r="C1937" i="11"/>
  <c r="C1936" i="11"/>
  <c r="C1935" i="11"/>
  <c r="C1934" i="11"/>
  <c r="C1933" i="11"/>
  <c r="C1932" i="11"/>
  <c r="C1931" i="11"/>
  <c r="C1930" i="11"/>
  <c r="C1929" i="11"/>
  <c r="C1928" i="11"/>
  <c r="C1927" i="11"/>
  <c r="C1926" i="11"/>
  <c r="C1925" i="11"/>
  <c r="C1924" i="11"/>
  <c r="C1923" i="11"/>
  <c r="C1922" i="11"/>
  <c r="C1921" i="11"/>
  <c r="C1920" i="11"/>
  <c r="C1919" i="11"/>
  <c r="C1918" i="11"/>
  <c r="C1917" i="11"/>
  <c r="C1916" i="11"/>
  <c r="C1915" i="11"/>
  <c r="C1914" i="11"/>
  <c r="C1913" i="11"/>
  <c r="C1912" i="11"/>
  <c r="C1911" i="11"/>
  <c r="C1910" i="11"/>
  <c r="C1909" i="11"/>
  <c r="C1908" i="11"/>
  <c r="C1907" i="11"/>
  <c r="C1906" i="11"/>
  <c r="C1905" i="11"/>
  <c r="C1904" i="11"/>
  <c r="C1903" i="11"/>
  <c r="C1902" i="11"/>
  <c r="C1901" i="11"/>
  <c r="C1900" i="11"/>
  <c r="C1899" i="11"/>
  <c r="C1898" i="11"/>
  <c r="C1897" i="11"/>
  <c r="C1896" i="11"/>
  <c r="C1895" i="11"/>
  <c r="C1894" i="11"/>
  <c r="C1893" i="11"/>
  <c r="C1892" i="11"/>
  <c r="C1891" i="11"/>
  <c r="C1890" i="11"/>
  <c r="C1889" i="11"/>
  <c r="C1888" i="11"/>
  <c r="C1887" i="11"/>
  <c r="C1886" i="11"/>
  <c r="C1885" i="11"/>
  <c r="C1884" i="11"/>
  <c r="C1883" i="11"/>
  <c r="C1882" i="11"/>
  <c r="C1881" i="11"/>
  <c r="C1880" i="11"/>
  <c r="C1879" i="11"/>
  <c r="C1878" i="11"/>
  <c r="C1877" i="11"/>
  <c r="C1876" i="11"/>
  <c r="C1875" i="11"/>
  <c r="C1874" i="11"/>
  <c r="C1873" i="11"/>
  <c r="C1872" i="11"/>
  <c r="C1871" i="11"/>
  <c r="C1870" i="11"/>
  <c r="C1869" i="11"/>
  <c r="C1868" i="11"/>
  <c r="C1867" i="11"/>
  <c r="C1866" i="11"/>
  <c r="C1865" i="11"/>
  <c r="C1864" i="11"/>
  <c r="C1863" i="11"/>
  <c r="C1862" i="11"/>
  <c r="C1861" i="11"/>
  <c r="C1860" i="11"/>
  <c r="C1859" i="11"/>
  <c r="C1858" i="11"/>
  <c r="C1857" i="11"/>
  <c r="C1856" i="11"/>
  <c r="C1855" i="11"/>
  <c r="C1854" i="11"/>
  <c r="C1853" i="11"/>
  <c r="C1852" i="11"/>
  <c r="C1851" i="11"/>
  <c r="C1850" i="11"/>
  <c r="C1849" i="11"/>
  <c r="C1848" i="11"/>
  <c r="C1847" i="11"/>
  <c r="C1846" i="11"/>
  <c r="C1845" i="11"/>
  <c r="C1844" i="11"/>
  <c r="C1843" i="11"/>
  <c r="C1842" i="11"/>
  <c r="C1841" i="11"/>
  <c r="C1840" i="11"/>
  <c r="C1839" i="11"/>
  <c r="C1838" i="11"/>
  <c r="C1837" i="11"/>
  <c r="C1836" i="11"/>
  <c r="C1835" i="11"/>
  <c r="C1834" i="11"/>
  <c r="C1833" i="11"/>
  <c r="C1832" i="11"/>
  <c r="C1831" i="11"/>
  <c r="C1830" i="11"/>
  <c r="C1829" i="11"/>
  <c r="C1828" i="11"/>
  <c r="C1827" i="11"/>
  <c r="C1826" i="11"/>
  <c r="C1825" i="11"/>
  <c r="C1824" i="11"/>
  <c r="C1823" i="11"/>
  <c r="C1822" i="11"/>
  <c r="C1821" i="11"/>
  <c r="C1820" i="11"/>
  <c r="C1819" i="11"/>
  <c r="C1818" i="11"/>
  <c r="C1817" i="11"/>
  <c r="C1816" i="11"/>
  <c r="C1815" i="11"/>
  <c r="C1814" i="11"/>
  <c r="C1813" i="11"/>
  <c r="C1812" i="11"/>
  <c r="C1811" i="11"/>
  <c r="C1810" i="11"/>
  <c r="C1809" i="11"/>
  <c r="C1808" i="11"/>
  <c r="C1807" i="11"/>
  <c r="C1806" i="11"/>
  <c r="C1805" i="11"/>
  <c r="C1804" i="11"/>
  <c r="C1803" i="11"/>
  <c r="C1802" i="11"/>
  <c r="C1801" i="11"/>
  <c r="C1800" i="11"/>
  <c r="C1799" i="11"/>
  <c r="C1798" i="11"/>
  <c r="C1797" i="11"/>
  <c r="C1796" i="11"/>
  <c r="C1795" i="11"/>
  <c r="C1794" i="11"/>
  <c r="C1793" i="11"/>
  <c r="C1792" i="11"/>
  <c r="C1791" i="11"/>
  <c r="C1790" i="11"/>
  <c r="C1789" i="11"/>
  <c r="C1788" i="11"/>
  <c r="C1787" i="11"/>
  <c r="C1786" i="11"/>
  <c r="C1785" i="11"/>
  <c r="C1784" i="11"/>
  <c r="C1783" i="11"/>
  <c r="C1782" i="11"/>
  <c r="C1781" i="11"/>
  <c r="C1780" i="11"/>
  <c r="C1779" i="11"/>
  <c r="C1778" i="11"/>
  <c r="C1777" i="11"/>
  <c r="C1776" i="11"/>
  <c r="C1775" i="11"/>
  <c r="C1774" i="11"/>
  <c r="C1773" i="11"/>
  <c r="C1772" i="11"/>
  <c r="C1771" i="11"/>
  <c r="C1770" i="11"/>
  <c r="C1769" i="11"/>
  <c r="C1768" i="11"/>
  <c r="C1767" i="11"/>
  <c r="C1766" i="11"/>
  <c r="C1765" i="11"/>
  <c r="C1764" i="11"/>
  <c r="C1763" i="11"/>
  <c r="C1762" i="11"/>
  <c r="C1761" i="11"/>
  <c r="C1760" i="11"/>
  <c r="C1759" i="11"/>
  <c r="C1758" i="11"/>
  <c r="C1757" i="11"/>
  <c r="C1756" i="11"/>
  <c r="C1755" i="11"/>
  <c r="C1754" i="11"/>
  <c r="C1753" i="11"/>
  <c r="C1752" i="11"/>
  <c r="C1751" i="11"/>
  <c r="C1750" i="11"/>
  <c r="C1749" i="11"/>
  <c r="C1748" i="11"/>
  <c r="C1747" i="11"/>
  <c r="C1746" i="11"/>
  <c r="C1745" i="11"/>
  <c r="C1744" i="11"/>
  <c r="C1743" i="11"/>
  <c r="C1742" i="11"/>
  <c r="C1741" i="11"/>
  <c r="C1740" i="11"/>
  <c r="C1739" i="11"/>
  <c r="C1738" i="11"/>
  <c r="C1737" i="11"/>
  <c r="C1736" i="11"/>
  <c r="C1735" i="11"/>
  <c r="C1734" i="11"/>
  <c r="C1733" i="11"/>
  <c r="C1732" i="11"/>
  <c r="C1731" i="11"/>
  <c r="C1730" i="11"/>
  <c r="C1729" i="11"/>
  <c r="C1728" i="11"/>
  <c r="C1727" i="11"/>
  <c r="C1726" i="11"/>
  <c r="C1725" i="11"/>
  <c r="C1724" i="11"/>
  <c r="C1723" i="11"/>
  <c r="C1722" i="11"/>
  <c r="C1721" i="11"/>
  <c r="C1720" i="11"/>
  <c r="C1719" i="11"/>
  <c r="C1718" i="11"/>
  <c r="C1717" i="11"/>
  <c r="C1716" i="11"/>
  <c r="C1715" i="11"/>
  <c r="C1714" i="11"/>
  <c r="C1713" i="11"/>
  <c r="C1712" i="11"/>
  <c r="C1711" i="11"/>
  <c r="C1710" i="11"/>
  <c r="C1709" i="11"/>
  <c r="C1708" i="11"/>
  <c r="C1707" i="11"/>
  <c r="C1706" i="11"/>
  <c r="C1705" i="11"/>
  <c r="C1704" i="11"/>
  <c r="C1703" i="11"/>
  <c r="C1702" i="11"/>
  <c r="C1701" i="11"/>
  <c r="C1700" i="11"/>
  <c r="C1699" i="11"/>
  <c r="C1698" i="11"/>
  <c r="C1697" i="11"/>
  <c r="C1696" i="11"/>
  <c r="C1695" i="11"/>
  <c r="C1694" i="11"/>
  <c r="C1693" i="11"/>
  <c r="C1692" i="11"/>
  <c r="C1691" i="11"/>
  <c r="C1690" i="11"/>
  <c r="C1689" i="11"/>
  <c r="C1688" i="11"/>
  <c r="C1687" i="11"/>
  <c r="C1686" i="11"/>
  <c r="C1685" i="11"/>
  <c r="C1684" i="11"/>
  <c r="C1683" i="11"/>
  <c r="C1682" i="11"/>
  <c r="C1681" i="11"/>
  <c r="C1680" i="11"/>
  <c r="C1679" i="11"/>
  <c r="C1678" i="11"/>
  <c r="C1677" i="11"/>
  <c r="C1676" i="11"/>
  <c r="C1675" i="11"/>
  <c r="C1674" i="11"/>
  <c r="C1673" i="11"/>
  <c r="C1672" i="11"/>
  <c r="C1671" i="11"/>
  <c r="C1670" i="11"/>
  <c r="C1669" i="11"/>
  <c r="C1668" i="11"/>
  <c r="C1667" i="11"/>
  <c r="C1666" i="11"/>
  <c r="C1665" i="11"/>
  <c r="C1664" i="11"/>
  <c r="C1663" i="11"/>
  <c r="C1662" i="11"/>
  <c r="C1661" i="11"/>
  <c r="C1660" i="11"/>
  <c r="C1659" i="11"/>
  <c r="C1658" i="11"/>
  <c r="C1657" i="11"/>
  <c r="C1656" i="11"/>
  <c r="C1655" i="11"/>
  <c r="C1654" i="11"/>
  <c r="C1653" i="11"/>
  <c r="C1652" i="11"/>
  <c r="C1651" i="11"/>
  <c r="C1650" i="11"/>
  <c r="C1649" i="11"/>
  <c r="C1648" i="11"/>
  <c r="C1647" i="11"/>
  <c r="C1646" i="11"/>
  <c r="C1645" i="11"/>
  <c r="C1644" i="11"/>
  <c r="C1643" i="11"/>
  <c r="C1642" i="11"/>
  <c r="C1641" i="11"/>
  <c r="C1640" i="11"/>
  <c r="C1639" i="11"/>
  <c r="C1638" i="11"/>
  <c r="C1637" i="11"/>
  <c r="C1636" i="11"/>
  <c r="C1635" i="11"/>
  <c r="C1634" i="11"/>
  <c r="C1633" i="11"/>
  <c r="C1632" i="11"/>
  <c r="C1631" i="11"/>
  <c r="C1630" i="11"/>
  <c r="C1629" i="11"/>
  <c r="C1628" i="11"/>
  <c r="C1627" i="11"/>
  <c r="C1626" i="11"/>
  <c r="C1625" i="11"/>
  <c r="C1624" i="11"/>
  <c r="C1623" i="11"/>
  <c r="C1622" i="11"/>
  <c r="C1621" i="11"/>
  <c r="C1620" i="11"/>
  <c r="C1619" i="11"/>
  <c r="C1618" i="11"/>
  <c r="C1617" i="11"/>
  <c r="C1616" i="11"/>
  <c r="C1615" i="11"/>
  <c r="C1614" i="11"/>
  <c r="C1613" i="11"/>
  <c r="C1612" i="11"/>
  <c r="C1611" i="11"/>
  <c r="C1610" i="11"/>
  <c r="C1609" i="11"/>
  <c r="C1608" i="11"/>
  <c r="C1607" i="11"/>
  <c r="C1606" i="11"/>
  <c r="C1605" i="11"/>
  <c r="C1604" i="11"/>
  <c r="C1603" i="11"/>
  <c r="C1602" i="11"/>
  <c r="C1601" i="11"/>
  <c r="C1600" i="11"/>
  <c r="C1599" i="11"/>
  <c r="C1598" i="11"/>
  <c r="C1597" i="11"/>
  <c r="C1596" i="11"/>
  <c r="C1595" i="11"/>
  <c r="C1594" i="11"/>
  <c r="C1593" i="11"/>
  <c r="C1592" i="11"/>
  <c r="C1591" i="11"/>
  <c r="C1590" i="11"/>
  <c r="C1589" i="11"/>
  <c r="C1588" i="11"/>
  <c r="C1587" i="11"/>
  <c r="C1586" i="11"/>
  <c r="C1585" i="11"/>
  <c r="C1584" i="11"/>
  <c r="C1583" i="11"/>
  <c r="C1582" i="11"/>
  <c r="C1581" i="11"/>
  <c r="C1580" i="11"/>
  <c r="C1579" i="11"/>
  <c r="C1578" i="11"/>
  <c r="C1577" i="11"/>
  <c r="C1576" i="11"/>
  <c r="C1575" i="11"/>
  <c r="C1574" i="11"/>
  <c r="C1573" i="11"/>
  <c r="C1572" i="11"/>
  <c r="C1571" i="11"/>
  <c r="C1570" i="11"/>
  <c r="C1569" i="11"/>
  <c r="C1568" i="11"/>
  <c r="C1567" i="11"/>
  <c r="C1566" i="11"/>
  <c r="C1565" i="11"/>
  <c r="C1564" i="11"/>
  <c r="C1563" i="11"/>
  <c r="C1562" i="11"/>
  <c r="C1561" i="11"/>
  <c r="C1560" i="11"/>
  <c r="C1559" i="11"/>
  <c r="C1558" i="11"/>
  <c r="C1557" i="11"/>
  <c r="C1556" i="11"/>
  <c r="C1555" i="11"/>
  <c r="C1554" i="11"/>
  <c r="C1553" i="11"/>
  <c r="C1552" i="11"/>
  <c r="C1551" i="11"/>
  <c r="C1550" i="11"/>
  <c r="C1549" i="11"/>
  <c r="C1548" i="11"/>
  <c r="C1547" i="11"/>
  <c r="C1546" i="11"/>
  <c r="C1545" i="11"/>
  <c r="C1544" i="11"/>
  <c r="C1543" i="11"/>
  <c r="C1542" i="11"/>
  <c r="C1541" i="11"/>
  <c r="C1540" i="11"/>
  <c r="C1539" i="11"/>
  <c r="C1538" i="11"/>
  <c r="C1537" i="11"/>
  <c r="C1536" i="11"/>
  <c r="C1535" i="11"/>
  <c r="C1534" i="11"/>
  <c r="C1533" i="11"/>
  <c r="C1532" i="11"/>
  <c r="C1531" i="11"/>
  <c r="C1530" i="11"/>
  <c r="C1529" i="11"/>
  <c r="C1528" i="11"/>
  <c r="C1527" i="11"/>
  <c r="C1526" i="11"/>
  <c r="C1525" i="11"/>
  <c r="C1524" i="11"/>
  <c r="C1523" i="11"/>
  <c r="C1522" i="11"/>
  <c r="C1521" i="11"/>
  <c r="C1520" i="11"/>
  <c r="C1519" i="11"/>
  <c r="C1518" i="11"/>
  <c r="C1517" i="11"/>
  <c r="C1516" i="11"/>
  <c r="C1515" i="11"/>
  <c r="C1514" i="11"/>
  <c r="C1513" i="11"/>
  <c r="C1512" i="11"/>
  <c r="C1511" i="11"/>
  <c r="C1510" i="11"/>
  <c r="C1509" i="11"/>
  <c r="C1508" i="11"/>
  <c r="C1507" i="11"/>
  <c r="C1506" i="11"/>
  <c r="C1505" i="11"/>
  <c r="C1504" i="11"/>
  <c r="C1503" i="11"/>
  <c r="C1502" i="11"/>
  <c r="C1501" i="11"/>
  <c r="C1500" i="11"/>
  <c r="C1499" i="11"/>
  <c r="C1498" i="11"/>
  <c r="C1497" i="11"/>
  <c r="C1496" i="11"/>
  <c r="C1495" i="11"/>
  <c r="C1494" i="11"/>
  <c r="C1493" i="11"/>
  <c r="C1492" i="11"/>
  <c r="C1491" i="11"/>
  <c r="C1490" i="11"/>
  <c r="C1489" i="11"/>
  <c r="C1488" i="11"/>
  <c r="C1487" i="11"/>
  <c r="C1486" i="11"/>
  <c r="C1485" i="11"/>
  <c r="C1484" i="11"/>
  <c r="C1483" i="11"/>
  <c r="C1482" i="11"/>
  <c r="C1481" i="11"/>
  <c r="C1480" i="11"/>
  <c r="C1479" i="11"/>
  <c r="C1478" i="11"/>
  <c r="C1477" i="11"/>
  <c r="C1476" i="11"/>
  <c r="C1475" i="11"/>
  <c r="C1474" i="11"/>
  <c r="C1473" i="11"/>
  <c r="C1472" i="11"/>
  <c r="C1471" i="11"/>
  <c r="C1470" i="11"/>
  <c r="C1469" i="11"/>
  <c r="C1468" i="11"/>
  <c r="C1467" i="11"/>
  <c r="C1466" i="11"/>
  <c r="C1465" i="11"/>
  <c r="C1464" i="11"/>
  <c r="C1463" i="11"/>
  <c r="C1462" i="11"/>
  <c r="C1461" i="11"/>
  <c r="C1460" i="11"/>
  <c r="C1459" i="11"/>
  <c r="C1458" i="11"/>
  <c r="C1457" i="11"/>
  <c r="C1456" i="11"/>
  <c r="C1455" i="11"/>
  <c r="C1454" i="11"/>
  <c r="C1453" i="11"/>
  <c r="C1452" i="11"/>
  <c r="C1451" i="11"/>
  <c r="C1450" i="11"/>
  <c r="C1449" i="11"/>
  <c r="C1448" i="11"/>
  <c r="C1447" i="11"/>
  <c r="C1446" i="11"/>
  <c r="C1445" i="11"/>
  <c r="C1444" i="11"/>
  <c r="C1443" i="11"/>
  <c r="C1442" i="11"/>
  <c r="C1441" i="11"/>
  <c r="C1440" i="11"/>
  <c r="C1439" i="11"/>
  <c r="C1438" i="11"/>
  <c r="C1437" i="11"/>
  <c r="C1436" i="11"/>
  <c r="C1435" i="11"/>
  <c r="C1434" i="11"/>
  <c r="C1433" i="11"/>
  <c r="C1432" i="11"/>
  <c r="C1431" i="11"/>
  <c r="C1430" i="11"/>
  <c r="C1429" i="11"/>
  <c r="C1428" i="11"/>
  <c r="C1427" i="11"/>
  <c r="C1426" i="11"/>
  <c r="C1425" i="11"/>
  <c r="C1424" i="11"/>
  <c r="C1423" i="11"/>
  <c r="C1422" i="11"/>
  <c r="C1421" i="11"/>
  <c r="C1420" i="11"/>
  <c r="C1419" i="11"/>
  <c r="C1418" i="11"/>
  <c r="C1417" i="11"/>
  <c r="C1416" i="11"/>
  <c r="C1415" i="11"/>
  <c r="C1414" i="11"/>
  <c r="C1413" i="11"/>
  <c r="C1412" i="11"/>
  <c r="C1411" i="11"/>
  <c r="C1410" i="11"/>
  <c r="C1409" i="11"/>
  <c r="C1408" i="11"/>
  <c r="C1407" i="11"/>
  <c r="C1406" i="11"/>
  <c r="C1405" i="11"/>
  <c r="C1404" i="11"/>
  <c r="C1403" i="11"/>
  <c r="C1402" i="11"/>
  <c r="C1401" i="11"/>
  <c r="C1400" i="11"/>
  <c r="C1399" i="11"/>
  <c r="C1398" i="11"/>
  <c r="C1397" i="11"/>
  <c r="C1396" i="11"/>
  <c r="C1395" i="11"/>
  <c r="C1394" i="11"/>
  <c r="C1393" i="11"/>
  <c r="C1392" i="11"/>
  <c r="C1391" i="11"/>
  <c r="C1390" i="11"/>
  <c r="C1389" i="11"/>
  <c r="C1388" i="11"/>
  <c r="C1387" i="11"/>
  <c r="C1386" i="11"/>
  <c r="C1385" i="11"/>
  <c r="C1384" i="11"/>
  <c r="C1383" i="11"/>
  <c r="C1382" i="11"/>
  <c r="C1381" i="11"/>
  <c r="C1380" i="11"/>
  <c r="C1379" i="11"/>
  <c r="C1378" i="11"/>
  <c r="C1377" i="11"/>
  <c r="C1376" i="11"/>
  <c r="C1375" i="11"/>
  <c r="C1374" i="11"/>
  <c r="C1373" i="11"/>
  <c r="C1372" i="11"/>
  <c r="C1371" i="11"/>
  <c r="C1370" i="11"/>
  <c r="C1369" i="11"/>
  <c r="C1368" i="11"/>
  <c r="C1367" i="11"/>
  <c r="C1366" i="11"/>
  <c r="C1365" i="11"/>
  <c r="C1364" i="11"/>
  <c r="C1363" i="11"/>
  <c r="C1362" i="11"/>
  <c r="C1361" i="11"/>
  <c r="C1360" i="11"/>
  <c r="C1359" i="11"/>
  <c r="C1358" i="11"/>
  <c r="C1357" i="11"/>
  <c r="C1356" i="11"/>
  <c r="C1355" i="11"/>
  <c r="C1354" i="11"/>
  <c r="C1353" i="11"/>
  <c r="C1352" i="11"/>
  <c r="C1351" i="11"/>
  <c r="C1350" i="11"/>
  <c r="C1349" i="11"/>
  <c r="C1348" i="11"/>
  <c r="C1347" i="11"/>
  <c r="C1346" i="11"/>
  <c r="C1345" i="11"/>
  <c r="C1344" i="11"/>
  <c r="C1343" i="11"/>
  <c r="C1342" i="11"/>
  <c r="C1341" i="11"/>
  <c r="C1340" i="11"/>
  <c r="C1339" i="11"/>
  <c r="C1338" i="11"/>
  <c r="C1337" i="11"/>
  <c r="C1336" i="11"/>
  <c r="C1335" i="11"/>
  <c r="C1334" i="11"/>
  <c r="C1333" i="11"/>
  <c r="C1332" i="11"/>
  <c r="C1331" i="11"/>
  <c r="C1330" i="11"/>
  <c r="C1329" i="11"/>
  <c r="C1328" i="11"/>
  <c r="C1327" i="11"/>
  <c r="C1326" i="11"/>
  <c r="C1325" i="11"/>
  <c r="C1324" i="11"/>
  <c r="C1323" i="11"/>
  <c r="C1322" i="11"/>
  <c r="C1321" i="11"/>
  <c r="C1320" i="11"/>
  <c r="C1319" i="11"/>
  <c r="C1318" i="11"/>
  <c r="C1317" i="11"/>
  <c r="C1316" i="11"/>
  <c r="C1315" i="11"/>
  <c r="C1314" i="11"/>
  <c r="C1313" i="11"/>
  <c r="C1312" i="11"/>
  <c r="C1311" i="11"/>
  <c r="C1310" i="11"/>
  <c r="C1309" i="11"/>
  <c r="C1308" i="11"/>
  <c r="C1307" i="11"/>
  <c r="C1306" i="11"/>
  <c r="C1305" i="11"/>
  <c r="C1304" i="11"/>
  <c r="C1303" i="11"/>
  <c r="C1302" i="11"/>
  <c r="C1301" i="11"/>
  <c r="C1300" i="11"/>
  <c r="C1299" i="11"/>
  <c r="C1298" i="11"/>
  <c r="C1297" i="11"/>
  <c r="C1296" i="11"/>
  <c r="C1295" i="11"/>
  <c r="C1294" i="11"/>
  <c r="C1293" i="11"/>
  <c r="C1292" i="11"/>
  <c r="C1291" i="11"/>
  <c r="C1290" i="11"/>
  <c r="C1289" i="11"/>
  <c r="C1288" i="11"/>
  <c r="C1287" i="11"/>
  <c r="C1286" i="11"/>
  <c r="C1285" i="11"/>
  <c r="C1284" i="11"/>
  <c r="C1283" i="11"/>
  <c r="C1282" i="11"/>
  <c r="C1281" i="11"/>
  <c r="C1280" i="11"/>
  <c r="C1279" i="11"/>
  <c r="C1278" i="11"/>
  <c r="C1277" i="11"/>
  <c r="C1276" i="11"/>
  <c r="C1275" i="11"/>
  <c r="C1274" i="11"/>
  <c r="C1273" i="11"/>
  <c r="C1272" i="11"/>
  <c r="C1271" i="11"/>
  <c r="C1270" i="11"/>
  <c r="C1269" i="11"/>
  <c r="C1268" i="11"/>
  <c r="C1267" i="11"/>
  <c r="C1266" i="11"/>
  <c r="C1265" i="11"/>
  <c r="C1264" i="11"/>
  <c r="C1263" i="11"/>
  <c r="C1262" i="11"/>
  <c r="C1261" i="11"/>
  <c r="C1260" i="11"/>
  <c r="C1259" i="11"/>
  <c r="C1258" i="11"/>
  <c r="C1257" i="11"/>
  <c r="C1256" i="11"/>
  <c r="C1255" i="11"/>
  <c r="C1254" i="11"/>
  <c r="C1253" i="11"/>
  <c r="C1252" i="11"/>
  <c r="C1251" i="11"/>
  <c r="C1250" i="11"/>
  <c r="C1249" i="11"/>
  <c r="C1248" i="11"/>
  <c r="C1247" i="11"/>
  <c r="C1246" i="11"/>
  <c r="C1245" i="11"/>
  <c r="C1244" i="11"/>
  <c r="C1243" i="11"/>
  <c r="C1242" i="11"/>
  <c r="C1241" i="11"/>
  <c r="C1240" i="11"/>
  <c r="C1239" i="11"/>
  <c r="C1238" i="11"/>
  <c r="C1237" i="11"/>
  <c r="C1236" i="11"/>
  <c r="C1235" i="11"/>
  <c r="C1234" i="11"/>
  <c r="C1233" i="11"/>
  <c r="C1232" i="11"/>
  <c r="C1231" i="11"/>
  <c r="C1230" i="11"/>
  <c r="C1229" i="11"/>
  <c r="C1228" i="11"/>
  <c r="C1227" i="11"/>
  <c r="C1226" i="11"/>
  <c r="C1225" i="11"/>
  <c r="C1224" i="11"/>
  <c r="C1223" i="11"/>
  <c r="C1222" i="11"/>
  <c r="C1221" i="11"/>
  <c r="C1220" i="11"/>
  <c r="C1219" i="11"/>
  <c r="C1218" i="11"/>
  <c r="C1217" i="11"/>
  <c r="C1216" i="11"/>
  <c r="C1215" i="11"/>
  <c r="C1214" i="11"/>
  <c r="C1213" i="11"/>
  <c r="C1212" i="11"/>
  <c r="C1211" i="11"/>
  <c r="C1210" i="11"/>
  <c r="C1209" i="11"/>
  <c r="C1208" i="11"/>
  <c r="C1207" i="11"/>
  <c r="C1206" i="11"/>
  <c r="C1205" i="11"/>
  <c r="C1204" i="11"/>
  <c r="C1203" i="11"/>
  <c r="C1202" i="11"/>
  <c r="C1201" i="11"/>
  <c r="C1200" i="11"/>
  <c r="C1199" i="11"/>
  <c r="C1198" i="11"/>
  <c r="C1197" i="11"/>
  <c r="C1196" i="11"/>
  <c r="C1195" i="11"/>
  <c r="C1194" i="11"/>
  <c r="C1193" i="11"/>
  <c r="C1192" i="11"/>
  <c r="C1191" i="11"/>
  <c r="C1190" i="11"/>
  <c r="C1189" i="11"/>
  <c r="C1188" i="11"/>
  <c r="C1187" i="11"/>
  <c r="C1186" i="11"/>
  <c r="C1185" i="11"/>
  <c r="C1184" i="11"/>
  <c r="C1183" i="11"/>
  <c r="C1182" i="11"/>
  <c r="C1181" i="11"/>
  <c r="C1180" i="11"/>
  <c r="C1179" i="11"/>
  <c r="C1178" i="11"/>
  <c r="C1177" i="11"/>
  <c r="C1176" i="11"/>
  <c r="C1175" i="11"/>
  <c r="C1174" i="11"/>
  <c r="C1173" i="11"/>
  <c r="C1172" i="11"/>
  <c r="C1171" i="11"/>
  <c r="C1170" i="11"/>
  <c r="C1169" i="11"/>
  <c r="C1168" i="11"/>
  <c r="C1167" i="11"/>
  <c r="C1166" i="11"/>
  <c r="C1165" i="11"/>
  <c r="C1164" i="11"/>
  <c r="C1163" i="11"/>
  <c r="C1162" i="11"/>
  <c r="C1161" i="11"/>
  <c r="C1160" i="11"/>
  <c r="C1159" i="11"/>
  <c r="C1158" i="11"/>
  <c r="C1157" i="11"/>
  <c r="C1156" i="11"/>
  <c r="C1155" i="11"/>
  <c r="C1154" i="11"/>
  <c r="C1153" i="11"/>
  <c r="C1152" i="11"/>
  <c r="C1151" i="11"/>
  <c r="C1150" i="11"/>
  <c r="C1149" i="11"/>
  <c r="C1148" i="11"/>
  <c r="C1147" i="11"/>
  <c r="C1146" i="11"/>
  <c r="C1145" i="11"/>
  <c r="C1144" i="11"/>
  <c r="C1143" i="11"/>
  <c r="C1142" i="11"/>
  <c r="C1141" i="11"/>
  <c r="C1140" i="11"/>
  <c r="C1139" i="11"/>
  <c r="C1138" i="11"/>
  <c r="C1137" i="11"/>
  <c r="C1136" i="11"/>
  <c r="C1135" i="11"/>
  <c r="C1134" i="11"/>
  <c r="C1133" i="11"/>
  <c r="C1132" i="11"/>
  <c r="C1131" i="11"/>
  <c r="C1130" i="11"/>
  <c r="C1129" i="11"/>
  <c r="C1128" i="11"/>
  <c r="C1127" i="11"/>
  <c r="C1126" i="11"/>
  <c r="C1125" i="11"/>
  <c r="C1124" i="11"/>
  <c r="C1123" i="11"/>
  <c r="C1122" i="11"/>
  <c r="C1121" i="11"/>
  <c r="C1120" i="11"/>
  <c r="C1119" i="11"/>
  <c r="C1118" i="11"/>
  <c r="C1117" i="11"/>
  <c r="C1116" i="11"/>
  <c r="C1115" i="11"/>
  <c r="C1114" i="11"/>
  <c r="C1113" i="11"/>
  <c r="C1112" i="11"/>
  <c r="C1111" i="11"/>
  <c r="C1110" i="11"/>
  <c r="C1109" i="11"/>
  <c r="C1108" i="11"/>
  <c r="C1107" i="11"/>
  <c r="C1106" i="11"/>
  <c r="C1105" i="11"/>
  <c r="C1104" i="11"/>
  <c r="C1103" i="11"/>
  <c r="C1102" i="11"/>
  <c r="C1101" i="11"/>
  <c r="C1100" i="11"/>
  <c r="C1099" i="11"/>
  <c r="C1098" i="11"/>
  <c r="C1097" i="11"/>
  <c r="C1096" i="11"/>
  <c r="C1095" i="11"/>
  <c r="C1094" i="11"/>
  <c r="C1093" i="11"/>
  <c r="C1092" i="11"/>
  <c r="C1091" i="11"/>
  <c r="C1090" i="11"/>
  <c r="C1089" i="11"/>
  <c r="C1088" i="11"/>
  <c r="C1087" i="11"/>
  <c r="C1086" i="11"/>
  <c r="C1085" i="11"/>
  <c r="C1084" i="11"/>
  <c r="C1083" i="11"/>
  <c r="C1082" i="11"/>
  <c r="C1081" i="11"/>
  <c r="C1080" i="11"/>
  <c r="C1079" i="11"/>
  <c r="C1078" i="11"/>
  <c r="C1077" i="11"/>
  <c r="C1076" i="11"/>
  <c r="C1075" i="11"/>
  <c r="C1074" i="11"/>
  <c r="C1073" i="11"/>
  <c r="C1072" i="11"/>
  <c r="C1071" i="11"/>
  <c r="C1070" i="11"/>
  <c r="C1069" i="11"/>
  <c r="C1068" i="11"/>
  <c r="C1067" i="11"/>
  <c r="C1066" i="11"/>
  <c r="C1065" i="11"/>
  <c r="C1064" i="11"/>
  <c r="C1063" i="11"/>
  <c r="C1062" i="11"/>
  <c r="C1061" i="11"/>
  <c r="C1060" i="11"/>
  <c r="C1059" i="11"/>
  <c r="C1058" i="11"/>
  <c r="C1057" i="11"/>
  <c r="C1056" i="11"/>
  <c r="C1055" i="11"/>
  <c r="C1054" i="11"/>
  <c r="C1053" i="11"/>
  <c r="C1052" i="11"/>
  <c r="C1051" i="11"/>
  <c r="C1050" i="11"/>
  <c r="C1049" i="11"/>
  <c r="C1048" i="11"/>
  <c r="C1047" i="11"/>
  <c r="C1046" i="11"/>
  <c r="C1045" i="11"/>
  <c r="C1044" i="11"/>
  <c r="C1043" i="11"/>
  <c r="C1042" i="11"/>
  <c r="C1041" i="11"/>
  <c r="C1040" i="11"/>
  <c r="C1039" i="11"/>
  <c r="C1038" i="11"/>
  <c r="C1037" i="11"/>
  <c r="C1036" i="11"/>
  <c r="C1035" i="11"/>
  <c r="C1034" i="11"/>
  <c r="C1033" i="11"/>
  <c r="C1032" i="11"/>
  <c r="C1031" i="11"/>
  <c r="C1030" i="11"/>
  <c r="C1029" i="11"/>
  <c r="C1028" i="11"/>
  <c r="C1027" i="11"/>
  <c r="C1026" i="11"/>
  <c r="C1025" i="11"/>
  <c r="C1024" i="11"/>
  <c r="C1023" i="11"/>
  <c r="C1022" i="11"/>
  <c r="C1021" i="11"/>
  <c r="C1020" i="11"/>
  <c r="C1019" i="11"/>
  <c r="C1018" i="11"/>
  <c r="C1017" i="11"/>
  <c r="C1016" i="11"/>
  <c r="C1015" i="11"/>
  <c r="C1014" i="11"/>
  <c r="C1013" i="11"/>
  <c r="C1012" i="11"/>
  <c r="C1011" i="11"/>
  <c r="C1010" i="11"/>
  <c r="C1009" i="11"/>
  <c r="C1008" i="11"/>
  <c r="C1007" i="11"/>
  <c r="C1006" i="11"/>
  <c r="C1005" i="11"/>
  <c r="C1004" i="11"/>
  <c r="C1003" i="11"/>
  <c r="C1002" i="11"/>
  <c r="C1001" i="11"/>
  <c r="C1000" i="11"/>
  <c r="C999" i="11"/>
  <c r="C998" i="11"/>
  <c r="C997" i="11"/>
  <c r="C996" i="11"/>
  <c r="C995" i="11"/>
  <c r="C994" i="11"/>
  <c r="C993" i="11"/>
  <c r="C992" i="11"/>
  <c r="C991" i="11"/>
  <c r="C990" i="11"/>
  <c r="C989" i="11"/>
  <c r="C988" i="11"/>
  <c r="C987" i="11"/>
  <c r="C986" i="11"/>
  <c r="C985" i="11"/>
  <c r="C984" i="11"/>
  <c r="C983" i="11"/>
  <c r="C982" i="11"/>
  <c r="C981" i="11"/>
  <c r="C980" i="11"/>
  <c r="C979" i="11"/>
  <c r="C978" i="11"/>
  <c r="C977" i="11"/>
  <c r="C976" i="11"/>
  <c r="C975" i="11"/>
  <c r="C974" i="11"/>
  <c r="C973" i="11"/>
  <c r="C972" i="11"/>
  <c r="C971" i="11"/>
  <c r="C970" i="11"/>
  <c r="C969" i="11"/>
  <c r="C968" i="11"/>
  <c r="C967" i="11"/>
  <c r="C966" i="11"/>
  <c r="C965" i="11"/>
  <c r="C964" i="11"/>
  <c r="C963" i="11"/>
  <c r="C962" i="11"/>
  <c r="C961" i="11"/>
  <c r="C960" i="11"/>
  <c r="C959" i="11"/>
  <c r="C958" i="11"/>
  <c r="C957" i="11"/>
  <c r="C956" i="11"/>
  <c r="C955" i="11"/>
  <c r="C954" i="11"/>
  <c r="C953" i="11"/>
  <c r="C952" i="11"/>
  <c r="C951" i="11"/>
  <c r="C950" i="11"/>
  <c r="C949" i="11"/>
  <c r="C948" i="11"/>
  <c r="C947" i="11"/>
  <c r="C946" i="11"/>
  <c r="C945" i="11"/>
  <c r="C944" i="11"/>
  <c r="C943" i="11"/>
  <c r="C942" i="11"/>
  <c r="C941" i="11"/>
  <c r="C940" i="11"/>
  <c r="C939" i="11"/>
  <c r="C938" i="11"/>
  <c r="C937" i="11"/>
  <c r="C936" i="11"/>
  <c r="C935" i="11"/>
  <c r="C934" i="11"/>
  <c r="C933" i="11"/>
  <c r="C932" i="11"/>
  <c r="C931" i="11"/>
  <c r="C930" i="11"/>
  <c r="C929" i="11"/>
  <c r="C928" i="11"/>
  <c r="C927" i="11"/>
  <c r="C926" i="11"/>
  <c r="C925" i="11"/>
  <c r="C924" i="11"/>
  <c r="C923" i="11"/>
  <c r="C922" i="11"/>
  <c r="C921" i="11"/>
  <c r="C920" i="11"/>
  <c r="C919" i="11"/>
  <c r="C918" i="11"/>
  <c r="C917" i="11"/>
  <c r="C916" i="11"/>
  <c r="C915" i="11"/>
  <c r="C914" i="11"/>
  <c r="C913" i="11"/>
  <c r="C912" i="11"/>
  <c r="C911" i="11"/>
  <c r="C910" i="11"/>
  <c r="C909" i="11"/>
  <c r="C908" i="11"/>
  <c r="C907" i="11"/>
  <c r="C906" i="11"/>
  <c r="C905" i="11"/>
  <c r="C904" i="11"/>
  <c r="C903" i="11"/>
  <c r="C902" i="11"/>
  <c r="C901" i="11"/>
  <c r="C900" i="11"/>
  <c r="C899" i="11"/>
  <c r="C898" i="11"/>
  <c r="C897" i="11"/>
  <c r="C896" i="11"/>
  <c r="C895" i="11"/>
  <c r="C894" i="11"/>
  <c r="C893" i="11"/>
  <c r="C892" i="11"/>
  <c r="C891" i="11"/>
  <c r="C890" i="11"/>
  <c r="C889" i="11"/>
  <c r="C888" i="11"/>
  <c r="C887" i="11"/>
  <c r="C886" i="11"/>
  <c r="C885" i="11"/>
  <c r="C884" i="11"/>
  <c r="C883" i="11"/>
  <c r="C882" i="11"/>
  <c r="C881" i="11"/>
  <c r="C880" i="11"/>
  <c r="C879" i="11"/>
  <c r="C878" i="11"/>
  <c r="C877" i="11"/>
  <c r="C876" i="11"/>
  <c r="C875" i="11"/>
  <c r="C874" i="11"/>
  <c r="C873" i="11"/>
  <c r="C872" i="11"/>
  <c r="C871" i="11"/>
  <c r="C870" i="11"/>
  <c r="C869" i="11"/>
  <c r="C868" i="11"/>
  <c r="C867" i="11"/>
  <c r="C866" i="11"/>
  <c r="C865" i="11"/>
  <c r="C864" i="11"/>
  <c r="C863" i="11"/>
  <c r="C862" i="11"/>
  <c r="C861" i="11"/>
  <c r="C860" i="11"/>
  <c r="C859" i="11"/>
  <c r="C858" i="11"/>
  <c r="C857" i="11"/>
  <c r="C856" i="11"/>
  <c r="C855" i="11"/>
  <c r="C854" i="11"/>
  <c r="C853" i="11"/>
  <c r="C852" i="11"/>
  <c r="C851" i="11"/>
  <c r="C850" i="11"/>
  <c r="C849" i="11"/>
  <c r="C848" i="11"/>
  <c r="C847" i="11"/>
  <c r="C846" i="11"/>
  <c r="C845" i="11"/>
  <c r="C844" i="11"/>
  <c r="C843" i="11"/>
  <c r="C842" i="11"/>
  <c r="C841" i="11"/>
  <c r="C840" i="11"/>
  <c r="C839" i="11"/>
  <c r="C838" i="11"/>
  <c r="C837" i="11"/>
  <c r="C836" i="11"/>
  <c r="C835" i="11"/>
  <c r="C834" i="11"/>
  <c r="C833" i="11"/>
  <c r="C832" i="11"/>
  <c r="C831" i="11"/>
  <c r="C830" i="11"/>
  <c r="C829" i="11"/>
  <c r="C828" i="11"/>
  <c r="C827" i="11"/>
  <c r="C826" i="11"/>
  <c r="C825" i="11"/>
  <c r="C824" i="11"/>
  <c r="C823" i="11"/>
  <c r="C822" i="11"/>
  <c r="C821" i="11"/>
  <c r="C820" i="11"/>
  <c r="C819" i="11"/>
  <c r="C818" i="11"/>
  <c r="C817" i="11"/>
  <c r="C816" i="11"/>
  <c r="C815" i="11"/>
  <c r="C814" i="11"/>
  <c r="C813" i="11"/>
  <c r="C812" i="11"/>
  <c r="C811" i="11"/>
  <c r="C810" i="11"/>
  <c r="C809" i="11"/>
  <c r="C808" i="11"/>
  <c r="C807" i="11"/>
  <c r="C806" i="11"/>
  <c r="C805" i="11"/>
  <c r="C804" i="11"/>
  <c r="C803" i="11"/>
  <c r="C802" i="11"/>
  <c r="C801" i="11"/>
  <c r="C800" i="11"/>
  <c r="C799" i="11"/>
  <c r="C798" i="11"/>
  <c r="C797" i="11"/>
  <c r="C796" i="11"/>
  <c r="C795" i="11"/>
  <c r="C794" i="11"/>
  <c r="C793" i="11"/>
  <c r="C792" i="11"/>
  <c r="C791" i="11"/>
  <c r="C790" i="11"/>
  <c r="C789" i="11"/>
  <c r="C788" i="11"/>
  <c r="C787" i="11"/>
  <c r="C786" i="11"/>
  <c r="C785" i="11"/>
  <c r="C784" i="11"/>
  <c r="C783" i="11"/>
  <c r="C782" i="11"/>
  <c r="C781" i="11"/>
  <c r="C780" i="11"/>
  <c r="C779" i="11"/>
  <c r="C778" i="11"/>
  <c r="C777" i="11"/>
  <c r="C776" i="11"/>
  <c r="C775" i="11"/>
  <c r="C774" i="11"/>
  <c r="C773" i="11"/>
  <c r="C772" i="11"/>
  <c r="C771" i="11"/>
  <c r="C770" i="11"/>
  <c r="C769" i="11"/>
  <c r="C768" i="11"/>
  <c r="C767" i="11"/>
  <c r="C766" i="11"/>
  <c r="C765" i="11"/>
  <c r="C764" i="11"/>
  <c r="C763" i="11"/>
  <c r="C762" i="11"/>
  <c r="C761" i="11"/>
  <c r="C760" i="11"/>
  <c r="C759" i="11"/>
  <c r="C758" i="11"/>
  <c r="C757" i="11"/>
  <c r="C756" i="11"/>
  <c r="C755" i="11"/>
  <c r="C754" i="11"/>
  <c r="C753" i="11"/>
  <c r="C752" i="11"/>
  <c r="C751" i="11"/>
  <c r="C750" i="11"/>
  <c r="C749" i="11"/>
  <c r="C748" i="11"/>
  <c r="C747" i="11"/>
  <c r="C746" i="11"/>
  <c r="C745" i="11"/>
  <c r="C744" i="11"/>
  <c r="C743" i="11"/>
  <c r="C742" i="11"/>
  <c r="C741" i="11"/>
  <c r="C740" i="11"/>
  <c r="C739" i="11"/>
  <c r="C738" i="11"/>
  <c r="C737" i="11"/>
  <c r="C736" i="11"/>
  <c r="C735" i="11"/>
  <c r="C734" i="11"/>
  <c r="C733" i="11"/>
  <c r="C732" i="11"/>
  <c r="C731" i="11"/>
  <c r="C730" i="11"/>
  <c r="C729" i="11"/>
  <c r="C728" i="11"/>
  <c r="C727" i="11"/>
  <c r="C726" i="11"/>
  <c r="C725" i="11"/>
  <c r="C724" i="11"/>
  <c r="C723" i="11"/>
  <c r="C722" i="11"/>
  <c r="C721" i="11"/>
  <c r="C720" i="11"/>
  <c r="C719" i="11"/>
  <c r="C718" i="11"/>
  <c r="C717" i="11"/>
  <c r="C716" i="11"/>
  <c r="C715" i="11"/>
  <c r="C714" i="11"/>
  <c r="C713" i="11"/>
  <c r="C712" i="11"/>
  <c r="C711" i="11"/>
  <c r="C710" i="11"/>
  <c r="C709" i="11"/>
  <c r="C708" i="11"/>
  <c r="C707" i="11"/>
  <c r="C706" i="11"/>
  <c r="C705" i="11"/>
  <c r="C704" i="11"/>
  <c r="C703" i="11"/>
  <c r="C702" i="11"/>
  <c r="C701" i="11"/>
  <c r="C700" i="11"/>
  <c r="C699" i="11"/>
  <c r="C698" i="11"/>
  <c r="C697" i="11"/>
  <c r="C696" i="11"/>
  <c r="C695" i="11"/>
  <c r="C694" i="11"/>
  <c r="C693" i="11"/>
  <c r="C692" i="11"/>
  <c r="C691" i="11"/>
  <c r="C690" i="11"/>
  <c r="C689" i="11"/>
  <c r="C688" i="11"/>
  <c r="C687" i="11"/>
  <c r="C686" i="11"/>
  <c r="C685" i="11"/>
  <c r="C684" i="11"/>
  <c r="C683" i="11"/>
  <c r="C682" i="11"/>
  <c r="C681" i="11"/>
  <c r="C680" i="11"/>
  <c r="C679" i="11"/>
  <c r="C678" i="11"/>
  <c r="C677" i="11"/>
  <c r="C676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630" i="11"/>
  <c r="C629" i="11"/>
  <c r="C628" i="11"/>
  <c r="C627" i="11"/>
  <c r="C626" i="11"/>
  <c r="C625" i="11"/>
  <c r="C624" i="11"/>
  <c r="C623" i="11"/>
  <c r="C622" i="11"/>
  <c r="C621" i="11"/>
  <c r="C620" i="11"/>
  <c r="C619" i="11"/>
  <c r="C618" i="11"/>
  <c r="C617" i="11"/>
  <c r="C616" i="11"/>
  <c r="C615" i="11"/>
  <c r="C614" i="11"/>
  <c r="C613" i="11"/>
  <c r="C612" i="11"/>
  <c r="C611" i="11"/>
  <c r="C610" i="11"/>
  <c r="C609" i="11"/>
  <c r="C608" i="11"/>
  <c r="C607" i="11"/>
  <c r="C606" i="11"/>
  <c r="C605" i="11"/>
  <c r="C604" i="11"/>
  <c r="C603" i="11"/>
  <c r="C602" i="11"/>
  <c r="C601" i="11"/>
  <c r="C600" i="11"/>
  <c r="C599" i="11"/>
  <c r="C598" i="11"/>
  <c r="C597" i="11"/>
  <c r="C596" i="11"/>
  <c r="C595" i="11"/>
  <c r="C594" i="11"/>
  <c r="C593" i="11"/>
  <c r="C592" i="11"/>
  <c r="C591" i="11"/>
  <c r="C590" i="11"/>
  <c r="C589" i="11"/>
  <c r="C588" i="11"/>
  <c r="C587" i="11"/>
  <c r="C586" i="11"/>
  <c r="C585" i="11"/>
  <c r="C584" i="11"/>
  <c r="C583" i="11"/>
  <c r="C582" i="11"/>
  <c r="C581" i="11"/>
  <c r="C580" i="11"/>
  <c r="C579" i="11"/>
  <c r="C578" i="11"/>
  <c r="C577" i="11"/>
  <c r="C576" i="11"/>
  <c r="C575" i="11"/>
  <c r="C574" i="11"/>
  <c r="C573" i="11"/>
  <c r="C572" i="11"/>
  <c r="C571" i="11"/>
  <c r="C570" i="11"/>
  <c r="C569" i="11"/>
  <c r="C568" i="11"/>
  <c r="C567" i="11"/>
  <c r="C566" i="11"/>
  <c r="C565" i="11"/>
  <c r="C564" i="11"/>
  <c r="C563" i="11"/>
  <c r="C562" i="11"/>
  <c r="C561" i="11"/>
  <c r="C560" i="11"/>
  <c r="C559" i="11"/>
  <c r="C558" i="11"/>
  <c r="C557" i="11"/>
  <c r="C556" i="11"/>
  <c r="C555" i="11"/>
  <c r="C554" i="11"/>
  <c r="C553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9" i="11"/>
  <c r="C538" i="11"/>
  <c r="C537" i="11"/>
  <c r="C536" i="11"/>
  <c r="C535" i="11"/>
  <c r="C534" i="11"/>
  <c r="C533" i="11"/>
  <c r="C532" i="11"/>
  <c r="C531" i="11"/>
  <c r="C530" i="11"/>
  <c r="C529" i="11"/>
  <c r="C528" i="11"/>
  <c r="C527" i="11"/>
  <c r="C526" i="11"/>
  <c r="C525" i="11"/>
  <c r="C524" i="11"/>
  <c r="C523" i="11"/>
  <c r="C522" i="1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O5" i="11"/>
  <c r="C5" i="11"/>
  <c r="C4" i="11"/>
  <c r="O6" i="11" l="1"/>
  <c r="O7" i="11" s="1"/>
  <c r="E4" i="11" a="1"/>
  <c r="F616" i="11" s="1"/>
  <c r="G735" i="11"/>
  <c r="G807" i="11"/>
  <c r="G983" i="11"/>
  <c r="G1019" i="11"/>
  <c r="G1057" i="11"/>
  <c r="F1089" i="11"/>
  <c r="F1054" i="11"/>
  <c r="F1044" i="11"/>
  <c r="F1006" i="11"/>
  <c r="F996" i="11"/>
  <c r="F978" i="11"/>
  <c r="F940" i="11"/>
  <c r="F931" i="11"/>
  <c r="F903" i="11"/>
  <c r="F883" i="11"/>
  <c r="F862" i="11"/>
  <c r="F858" i="11"/>
  <c r="F843" i="11"/>
  <c r="F836" i="11"/>
  <c r="F832" i="11"/>
  <c r="F819" i="11"/>
  <c r="F815" i="11"/>
  <c r="F804" i="11"/>
  <c r="F794" i="11"/>
  <c r="F787" i="11"/>
  <c r="F779" i="11"/>
  <c r="F769" i="11"/>
  <c r="F766" i="11"/>
  <c r="F763" i="11"/>
  <c r="F753" i="11"/>
  <c r="F747" i="11"/>
  <c r="F742" i="11"/>
  <c r="F734" i="11"/>
  <c r="F726" i="11"/>
  <c r="F723" i="11"/>
  <c r="F713" i="11"/>
  <c r="F710" i="11"/>
  <c r="F705" i="11"/>
  <c r="F694" i="11"/>
  <c r="F691" i="11"/>
  <c r="F683" i="11"/>
  <c r="F678" i="11"/>
  <c r="F670" i="11"/>
  <c r="F667" i="11"/>
  <c r="F657" i="11"/>
  <c r="F651" i="11"/>
  <c r="F649" i="11"/>
  <c r="G21" i="11"/>
  <c r="G27" i="11"/>
  <c r="G43" i="11"/>
  <c r="G584" i="11"/>
  <c r="G594" i="11"/>
  <c r="G604" i="11"/>
  <c r="G626" i="11"/>
  <c r="G632" i="11"/>
  <c r="G636" i="11"/>
  <c r="G1090" i="11"/>
  <c r="G1102" i="11"/>
  <c r="F8" i="11"/>
  <c r="F18" i="11"/>
  <c r="F28" i="11"/>
  <c r="F32" i="11"/>
  <c r="F48" i="11"/>
  <c r="F50" i="11"/>
  <c r="F56" i="11"/>
  <c r="F63" i="11"/>
  <c r="F64" i="11"/>
  <c r="F69" i="11"/>
  <c r="F73" i="11"/>
  <c r="F79" i="11"/>
  <c r="F80" i="11"/>
  <c r="F88" i="11"/>
  <c r="F91" i="11"/>
  <c r="F93" i="11"/>
  <c r="F100" i="11"/>
  <c r="F101" i="11"/>
  <c r="F107" i="11"/>
  <c r="F112" i="11"/>
  <c r="F116" i="11"/>
  <c r="F120" i="11"/>
  <c r="F127" i="11"/>
  <c r="F128" i="11"/>
  <c r="F131" i="11"/>
  <c r="F137" i="11"/>
  <c r="F141" i="11"/>
  <c r="F144" i="11"/>
  <c r="F149" i="11"/>
  <c r="F155" i="11"/>
  <c r="F157" i="11"/>
  <c r="F164" i="11"/>
  <c r="F165" i="11"/>
  <c r="F169" i="11"/>
  <c r="F176" i="11"/>
  <c r="F179" i="11"/>
  <c r="F184" i="11"/>
  <c r="F187" i="11"/>
  <c r="F192" i="11"/>
  <c r="F195" i="11"/>
  <c r="F201" i="11"/>
  <c r="F205" i="11"/>
  <c r="F207" i="11"/>
  <c r="F213" i="11"/>
  <c r="F216" i="11"/>
  <c r="F221" i="11"/>
  <c r="F227" i="11"/>
  <c r="F229" i="11"/>
  <c r="F233" i="11"/>
  <c r="F240" i="11"/>
  <c r="F243" i="11"/>
  <c r="F244" i="11"/>
  <c r="F251" i="11"/>
  <c r="F254" i="11"/>
  <c r="F257" i="11"/>
  <c r="F261" i="11"/>
  <c r="F265" i="11"/>
  <c r="F266" i="11"/>
  <c r="F271" i="11"/>
  <c r="F273" i="11"/>
  <c r="F275" i="11"/>
  <c r="F281" i="11"/>
  <c r="F282" i="11"/>
  <c r="F286" i="11"/>
  <c r="F289" i="11"/>
  <c r="F293" i="11"/>
  <c r="F294" i="11"/>
  <c r="F299" i="11"/>
  <c r="F302" i="11"/>
  <c r="F303" i="11"/>
  <c r="F309" i="11"/>
  <c r="F310" i="11"/>
  <c r="F314" i="11"/>
  <c r="F318" i="11"/>
  <c r="F321" i="11"/>
  <c r="F323" i="11"/>
  <c r="F329" i="11"/>
  <c r="F330" i="11"/>
  <c r="F331" i="11"/>
  <c r="F337" i="11"/>
  <c r="F339" i="11"/>
  <c r="F342" i="11"/>
  <c r="F346" i="11"/>
  <c r="F350" i="11"/>
  <c r="F351" i="11"/>
  <c r="F357" i="11"/>
  <c r="F358" i="11"/>
  <c r="F359" i="11"/>
  <c r="F363" i="11"/>
  <c r="F365" i="11"/>
  <c r="F367" i="11"/>
  <c r="F370" i="11"/>
  <c r="F373" i="11"/>
  <c r="F374" i="11"/>
  <c r="F378" i="11"/>
  <c r="F379" i="11"/>
  <c r="F381" i="11"/>
  <c r="F385" i="11"/>
  <c r="F386" i="11"/>
  <c r="F389" i="11"/>
  <c r="F391" i="11"/>
  <c r="F394" i="11"/>
  <c r="F395" i="11"/>
  <c r="F399" i="11"/>
  <c r="F401" i="11"/>
  <c r="F402" i="11"/>
  <c r="F406" i="11"/>
  <c r="F407" i="11"/>
  <c r="F410" i="11"/>
  <c r="F413" i="11"/>
  <c r="F415" i="11"/>
  <c r="F417" i="11"/>
  <c r="F421" i="11"/>
  <c r="F422" i="11"/>
  <c r="F423" i="11"/>
  <c r="F427" i="11"/>
  <c r="F429" i="11"/>
  <c r="F431" i="11"/>
  <c r="F434" i="11"/>
  <c r="F437" i="11"/>
  <c r="F438" i="11"/>
  <c r="F442" i="11"/>
  <c r="F443" i="11"/>
  <c r="F445" i="11"/>
  <c r="F449" i="11"/>
  <c r="F450" i="11"/>
  <c r="F453" i="11"/>
  <c r="F455" i="11"/>
  <c r="F458" i="11"/>
  <c r="F459" i="11"/>
  <c r="F463" i="11"/>
  <c r="F465" i="11"/>
  <c r="F466" i="11"/>
  <c r="F470" i="11"/>
  <c r="F471" i="11"/>
  <c r="F473" i="11"/>
  <c r="F475" i="11"/>
  <c r="F477" i="11"/>
  <c r="F478" i="11"/>
  <c r="F481" i="11"/>
  <c r="F482" i="11"/>
  <c r="F483" i="11"/>
  <c r="F486" i="11"/>
  <c r="F487" i="11"/>
  <c r="F489" i="11"/>
  <c r="F491" i="11"/>
  <c r="F493" i="11"/>
  <c r="F494" i="11"/>
  <c r="F497" i="11"/>
  <c r="F498" i="11"/>
  <c r="F499" i="11"/>
  <c r="F502" i="11"/>
  <c r="F503" i="11"/>
  <c r="F505" i="11"/>
  <c r="F507" i="11"/>
  <c r="F509" i="11"/>
  <c r="F510" i="11"/>
  <c r="F513" i="11"/>
  <c r="F514" i="11"/>
  <c r="F515" i="11"/>
  <c r="F518" i="11"/>
  <c r="F519" i="11"/>
  <c r="F521" i="11"/>
  <c r="F523" i="11"/>
  <c r="F525" i="11"/>
  <c r="F526" i="11"/>
  <c r="F529" i="11"/>
  <c r="F530" i="11"/>
  <c r="F531" i="11"/>
  <c r="F534" i="11"/>
  <c r="F535" i="11"/>
  <c r="F537" i="11"/>
  <c r="F539" i="11"/>
  <c r="F541" i="11"/>
  <c r="F542" i="11"/>
  <c r="F545" i="11"/>
  <c r="F546" i="11"/>
  <c r="F547" i="11"/>
  <c r="F550" i="11"/>
  <c r="F551" i="11"/>
  <c r="F553" i="11"/>
  <c r="F555" i="11"/>
  <c r="F557" i="11"/>
  <c r="F558" i="11"/>
  <c r="F561" i="11"/>
  <c r="F562" i="11"/>
  <c r="F563" i="11"/>
  <c r="F566" i="11"/>
  <c r="F567" i="11"/>
  <c r="F569" i="11"/>
  <c r="F571" i="11"/>
  <c r="F573" i="11"/>
  <c r="F574" i="11"/>
  <c r="F577" i="11"/>
  <c r="F578" i="11"/>
  <c r="F579" i="11"/>
  <c r="F585" i="11"/>
  <c r="F587" i="11"/>
  <c r="F591" i="11"/>
  <c r="F593" i="11"/>
  <c r="F595" i="11"/>
  <c r="F599" i="11"/>
  <c r="F601" i="11"/>
  <c r="F603" i="11"/>
  <c r="F607" i="11"/>
  <c r="F609" i="11"/>
  <c r="F611" i="11"/>
  <c r="F615" i="11"/>
  <c r="F617" i="11"/>
  <c r="F619" i="11"/>
  <c r="F623" i="11"/>
  <c r="F625" i="11"/>
  <c r="F627" i="11"/>
  <c r="F631" i="11"/>
  <c r="F633" i="11"/>
  <c r="F635" i="11"/>
  <c r="F639" i="11"/>
  <c r="F641" i="11"/>
  <c r="F643" i="11"/>
  <c r="G1065" i="11"/>
  <c r="G1069" i="11"/>
  <c r="G1073" i="11"/>
  <c r="G1081" i="11"/>
  <c r="G1085" i="11"/>
  <c r="G1089" i="11"/>
  <c r="G1097" i="11"/>
  <c r="G1101" i="11"/>
  <c r="G1105" i="11"/>
  <c r="G6" i="11"/>
  <c r="G8" i="11"/>
  <c r="G10" i="11"/>
  <c r="G14" i="11"/>
  <c r="G16" i="11"/>
  <c r="G18" i="11"/>
  <c r="G22" i="11"/>
  <c r="G24" i="11"/>
  <c r="G26" i="11"/>
  <c r="G30" i="11"/>
  <c r="G32" i="11"/>
  <c r="G34" i="11"/>
  <c r="G38" i="11"/>
  <c r="G40" i="11"/>
  <c r="G42" i="11"/>
  <c r="G46" i="11"/>
  <c r="G48" i="11"/>
  <c r="G50" i="11"/>
  <c r="G54" i="11"/>
  <c r="G55" i="11"/>
  <c r="G56" i="11"/>
  <c r="G58" i="11"/>
  <c r="G59" i="11"/>
  <c r="G60" i="11"/>
  <c r="G62" i="11"/>
  <c r="G63" i="11"/>
  <c r="G64" i="11"/>
  <c r="G66" i="11"/>
  <c r="G67" i="11"/>
  <c r="G68" i="11"/>
  <c r="G70" i="11"/>
  <c r="G71" i="11"/>
  <c r="G72" i="11"/>
  <c r="G74" i="11"/>
  <c r="G75" i="11"/>
  <c r="G76" i="11"/>
  <c r="G78" i="11"/>
  <c r="G79" i="11"/>
  <c r="G80" i="11"/>
  <c r="G82" i="11"/>
  <c r="G83" i="11"/>
  <c r="G84" i="11"/>
  <c r="G86" i="11"/>
  <c r="G87" i="11"/>
  <c r="G88" i="11"/>
  <c r="G90" i="11"/>
  <c r="G91" i="11"/>
  <c r="G92" i="11"/>
  <c r="G94" i="11"/>
  <c r="G95" i="11"/>
  <c r="G96" i="11"/>
  <c r="G98" i="11"/>
  <c r="G99" i="11"/>
  <c r="G100" i="11"/>
  <c r="G102" i="11"/>
  <c r="G103" i="11"/>
  <c r="G104" i="11"/>
  <c r="G106" i="11"/>
  <c r="G107" i="11"/>
  <c r="G108" i="11"/>
  <c r="G110" i="11"/>
  <c r="G111" i="11"/>
  <c r="G112" i="11"/>
  <c r="G114" i="11"/>
  <c r="G115" i="11"/>
  <c r="G116" i="11"/>
  <c r="G118" i="11"/>
  <c r="G119" i="11"/>
  <c r="G120" i="11"/>
  <c r="G122" i="11"/>
  <c r="G123" i="11"/>
  <c r="G124" i="11"/>
  <c r="G126" i="11"/>
  <c r="G127" i="11"/>
  <c r="G128" i="11"/>
  <c r="G130" i="11"/>
  <c r="G131" i="11"/>
  <c r="G132" i="11"/>
  <c r="G134" i="11"/>
  <c r="G135" i="11"/>
  <c r="G136" i="11"/>
  <c r="G138" i="11"/>
  <c r="G139" i="11"/>
  <c r="G140" i="11"/>
  <c r="G142" i="11"/>
  <c r="G143" i="11"/>
  <c r="G144" i="11"/>
  <c r="G146" i="11"/>
  <c r="G147" i="11"/>
  <c r="G148" i="11"/>
  <c r="G150" i="11"/>
  <c r="G151" i="11"/>
  <c r="G152" i="11"/>
  <c r="G154" i="11"/>
  <c r="G155" i="11"/>
  <c r="G156" i="11"/>
  <c r="G158" i="11"/>
  <c r="G159" i="11"/>
  <c r="G160" i="11"/>
  <c r="G162" i="11"/>
  <c r="G163" i="11"/>
  <c r="G164" i="11"/>
  <c r="G166" i="11"/>
  <c r="G167" i="11"/>
  <c r="G168" i="11"/>
  <c r="G170" i="11"/>
  <c r="G171" i="11"/>
  <c r="G172" i="11"/>
  <c r="G174" i="11"/>
  <c r="G175" i="11"/>
  <c r="G176" i="11"/>
  <c r="G178" i="11"/>
  <c r="G179" i="11"/>
  <c r="G180" i="11"/>
  <c r="G182" i="11"/>
  <c r="G183" i="11"/>
  <c r="G184" i="11"/>
  <c r="G186" i="11"/>
  <c r="G187" i="11"/>
  <c r="G188" i="11"/>
  <c r="G190" i="11"/>
  <c r="G191" i="11"/>
  <c r="G192" i="11"/>
  <c r="G194" i="11"/>
  <c r="G195" i="11"/>
  <c r="G196" i="11"/>
  <c r="G198" i="11"/>
  <c r="G199" i="11"/>
  <c r="G200" i="11"/>
  <c r="G202" i="11"/>
  <c r="G203" i="11"/>
  <c r="G204" i="11"/>
  <c r="G206" i="11"/>
  <c r="G207" i="11"/>
  <c r="G208" i="11"/>
  <c r="G210" i="11"/>
  <c r="G211" i="11"/>
  <c r="G212" i="11"/>
  <c r="G214" i="11"/>
  <c r="G215" i="11"/>
  <c r="G216" i="11"/>
  <c r="G218" i="11"/>
  <c r="G219" i="11"/>
  <c r="G220" i="11"/>
  <c r="G222" i="11"/>
  <c r="G223" i="11"/>
  <c r="G224" i="11"/>
  <c r="G226" i="11"/>
  <c r="G227" i="11"/>
  <c r="G228" i="11"/>
  <c r="G230" i="11"/>
  <c r="G231" i="11"/>
  <c r="G232" i="11"/>
  <c r="G234" i="11"/>
  <c r="G235" i="11"/>
  <c r="G236" i="11"/>
  <c r="G238" i="11"/>
  <c r="G239" i="11"/>
  <c r="G240" i="11"/>
  <c r="G242" i="11"/>
  <c r="G243" i="11"/>
  <c r="G244" i="11"/>
  <c r="G246" i="11"/>
  <c r="G247" i="11"/>
  <c r="G248" i="11"/>
  <c r="G250" i="11"/>
  <c r="G251" i="11"/>
  <c r="G252" i="11"/>
  <c r="G254" i="11"/>
  <c r="G255" i="11"/>
  <c r="G256" i="11"/>
  <c r="G258" i="11"/>
  <c r="G259" i="11"/>
  <c r="G260" i="11"/>
  <c r="G262" i="11"/>
  <c r="G263" i="11"/>
  <c r="G264" i="11"/>
  <c r="G266" i="11"/>
  <c r="G267" i="11"/>
  <c r="G268" i="11"/>
  <c r="G270" i="11"/>
  <c r="G271" i="11"/>
  <c r="G272" i="11"/>
  <c r="G274" i="11"/>
  <c r="G275" i="11"/>
  <c r="G276" i="11"/>
  <c r="G278" i="11"/>
  <c r="G279" i="11"/>
  <c r="G280" i="11"/>
  <c r="G282" i="11"/>
  <c r="G283" i="11"/>
  <c r="G284" i="11"/>
  <c r="G286" i="11"/>
  <c r="G287" i="11"/>
  <c r="G288" i="11"/>
  <c r="G290" i="11"/>
  <c r="G291" i="11"/>
  <c r="G292" i="11"/>
  <c r="G294" i="11"/>
  <c r="G295" i="11"/>
  <c r="G296" i="11"/>
  <c r="G298" i="11"/>
  <c r="G299" i="11"/>
  <c r="G300" i="11"/>
  <c r="G302" i="11"/>
  <c r="G303" i="11"/>
  <c r="G304" i="11"/>
  <c r="G306" i="11"/>
  <c r="G307" i="11"/>
  <c r="G308" i="11"/>
  <c r="G310" i="11"/>
  <c r="G311" i="11"/>
  <c r="G312" i="11"/>
  <c r="G314" i="11"/>
  <c r="G315" i="11"/>
  <c r="G316" i="11"/>
  <c r="G318" i="11"/>
  <c r="G319" i="11"/>
  <c r="G320" i="11"/>
  <c r="G322" i="11"/>
  <c r="G323" i="11"/>
  <c r="G324" i="11"/>
  <c r="G326" i="11"/>
  <c r="G327" i="11"/>
  <c r="G328" i="11"/>
  <c r="G330" i="11"/>
  <c r="G331" i="11"/>
  <c r="G332" i="11"/>
  <c r="G334" i="11"/>
  <c r="G335" i="11"/>
  <c r="G336" i="11"/>
  <c r="G338" i="11"/>
  <c r="G339" i="11"/>
  <c r="G340" i="11"/>
  <c r="G342" i="11"/>
  <c r="G343" i="11"/>
  <c r="G344" i="11"/>
  <c r="G346" i="11"/>
  <c r="G347" i="11"/>
  <c r="G348" i="11"/>
  <c r="G350" i="11"/>
  <c r="G351" i="11"/>
  <c r="G352" i="11"/>
  <c r="G354" i="11"/>
  <c r="G355" i="11"/>
  <c r="G356" i="11"/>
  <c r="G358" i="11"/>
  <c r="G359" i="11"/>
  <c r="G360" i="11"/>
  <c r="G362" i="11"/>
  <c r="G363" i="11"/>
  <c r="G364" i="11"/>
  <c r="G366" i="11"/>
  <c r="G367" i="11"/>
  <c r="G368" i="11"/>
  <c r="G370" i="11"/>
  <c r="G371" i="11"/>
  <c r="G372" i="11"/>
  <c r="G374" i="11"/>
  <c r="G375" i="11"/>
  <c r="G376" i="11"/>
  <c r="G378" i="11"/>
  <c r="G379" i="11"/>
  <c r="G380" i="11"/>
  <c r="G382" i="11"/>
  <c r="G383" i="11"/>
  <c r="G384" i="11"/>
  <c r="G386" i="11"/>
  <c r="G387" i="11"/>
  <c r="G388" i="11"/>
  <c r="G390" i="11"/>
  <c r="G391" i="11"/>
  <c r="G392" i="11"/>
  <c r="G394" i="11"/>
  <c r="G395" i="11"/>
  <c r="G396" i="11"/>
  <c r="G398" i="11"/>
  <c r="G399" i="11"/>
  <c r="G400" i="11"/>
  <c r="G402" i="11"/>
  <c r="G403" i="11"/>
  <c r="G404" i="11"/>
  <c r="G406" i="11"/>
  <c r="G407" i="11"/>
  <c r="G408" i="11"/>
  <c r="G410" i="11"/>
  <c r="G411" i="11"/>
  <c r="G412" i="11"/>
  <c r="G414" i="11"/>
  <c r="G415" i="11"/>
  <c r="G416" i="11"/>
  <c r="G418" i="11"/>
  <c r="G419" i="11"/>
  <c r="G420" i="11"/>
  <c r="G422" i="11"/>
  <c r="G423" i="11"/>
  <c r="G424" i="11"/>
  <c r="G426" i="11"/>
  <c r="G427" i="11"/>
  <c r="G428" i="11"/>
  <c r="G430" i="11"/>
  <c r="G431" i="11"/>
  <c r="G432" i="11"/>
  <c r="G434" i="11"/>
  <c r="G435" i="11"/>
  <c r="G436" i="11"/>
  <c r="G438" i="11"/>
  <c r="G439" i="11"/>
  <c r="G440" i="11"/>
  <c r="G442" i="11"/>
  <c r="G443" i="11"/>
  <c r="G444" i="11"/>
  <c r="G446" i="11"/>
  <c r="G447" i="11"/>
  <c r="G448" i="11"/>
  <c r="G450" i="11"/>
  <c r="G451" i="11"/>
  <c r="G452" i="11"/>
  <c r="G454" i="11"/>
  <c r="G455" i="11"/>
  <c r="G456" i="11"/>
  <c r="G458" i="11"/>
  <c r="G459" i="11"/>
  <c r="G460" i="11"/>
  <c r="G462" i="11"/>
  <c r="G463" i="11"/>
  <c r="G464" i="11"/>
  <c r="G466" i="11"/>
  <c r="G467" i="11"/>
  <c r="G468" i="11"/>
  <c r="G470" i="11"/>
  <c r="G471" i="11"/>
  <c r="G472" i="11"/>
  <c r="G474" i="11"/>
  <c r="G475" i="11"/>
  <c r="G476" i="11"/>
  <c r="G478" i="11"/>
  <c r="G479" i="11"/>
  <c r="G480" i="11"/>
  <c r="G482" i="11"/>
  <c r="G483" i="11"/>
  <c r="G484" i="11"/>
  <c r="G486" i="11"/>
  <c r="G487" i="11"/>
  <c r="G488" i="11"/>
  <c r="G490" i="11"/>
  <c r="G491" i="11"/>
  <c r="G492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1" i="11"/>
  <c r="G583" i="11"/>
  <c r="G585" i="11"/>
  <c r="G587" i="11"/>
  <c r="G589" i="11"/>
  <c r="G591" i="11"/>
  <c r="G593" i="11"/>
  <c r="G595" i="11"/>
  <c r="G597" i="11"/>
  <c r="G599" i="11"/>
  <c r="G601" i="11"/>
  <c r="G603" i="11"/>
  <c r="G605" i="11"/>
  <c r="G607" i="11"/>
  <c r="G609" i="11"/>
  <c r="G611" i="11"/>
  <c r="G613" i="11"/>
  <c r="G615" i="11"/>
  <c r="G617" i="11"/>
  <c r="G619" i="11"/>
  <c r="G621" i="11"/>
  <c r="G623" i="11"/>
  <c r="G625" i="11"/>
  <c r="G627" i="11"/>
  <c r="G629" i="11"/>
  <c r="G631" i="11"/>
  <c r="G633" i="11"/>
  <c r="G635" i="11"/>
  <c r="G637" i="11"/>
  <c r="G639" i="11"/>
  <c r="G641" i="11"/>
  <c r="G643" i="11"/>
  <c r="G645" i="11"/>
  <c r="G1064" i="11"/>
  <c r="G1068" i="11"/>
  <c r="G1072" i="11"/>
  <c r="G1076" i="11"/>
  <c r="G1080" i="11"/>
  <c r="G1084" i="11"/>
  <c r="G1088" i="11"/>
  <c r="G1092" i="11"/>
  <c r="G1096" i="11"/>
  <c r="G1100" i="11"/>
  <c r="G1104" i="11"/>
  <c r="G1108" i="11"/>
  <c r="F583" i="11" l="1"/>
  <c r="F575" i="11"/>
  <c r="F570" i="11"/>
  <c r="F565" i="11"/>
  <c r="F559" i="11"/>
  <c r="F554" i="11"/>
  <c r="F549" i="11"/>
  <c r="F543" i="11"/>
  <c r="F538" i="11"/>
  <c r="F533" i="11"/>
  <c r="F527" i="11"/>
  <c r="F522" i="11"/>
  <c r="F517" i="11"/>
  <c r="F511" i="11"/>
  <c r="F506" i="11"/>
  <c r="F501" i="11"/>
  <c r="F495" i="11"/>
  <c r="F490" i="11"/>
  <c r="F485" i="11"/>
  <c r="F479" i="11"/>
  <c r="F474" i="11"/>
  <c r="F469" i="11"/>
  <c r="F461" i="11"/>
  <c r="F454" i="11"/>
  <c r="F447" i="11"/>
  <c r="F439" i="11"/>
  <c r="F433" i="11"/>
  <c r="F426" i="11"/>
  <c r="F418" i="11"/>
  <c r="F411" i="11"/>
  <c r="F405" i="11"/>
  <c r="F397" i="11"/>
  <c r="F390" i="11"/>
  <c r="F383" i="11"/>
  <c r="F375" i="11"/>
  <c r="F369" i="11"/>
  <c r="F362" i="11"/>
  <c r="F353" i="11"/>
  <c r="F345" i="11"/>
  <c r="F335" i="11"/>
  <c r="F325" i="11"/>
  <c r="F315" i="11"/>
  <c r="F307" i="11"/>
  <c r="F297" i="11"/>
  <c r="F287" i="11"/>
  <c r="F278" i="11"/>
  <c r="F267" i="11"/>
  <c r="F259" i="11"/>
  <c r="F249" i="11"/>
  <c r="F235" i="11"/>
  <c r="F223" i="11"/>
  <c r="F212" i="11"/>
  <c r="F197" i="11"/>
  <c r="F185" i="11"/>
  <c r="F173" i="11"/>
  <c r="F159" i="11"/>
  <c r="F148" i="11"/>
  <c r="F136" i="11"/>
  <c r="F121" i="11"/>
  <c r="F109" i="11"/>
  <c r="F99" i="11"/>
  <c r="F84" i="11"/>
  <c r="F72" i="11"/>
  <c r="F59" i="11"/>
  <c r="F36" i="11"/>
  <c r="F16" i="11"/>
  <c r="G1078" i="11"/>
  <c r="G610" i="11"/>
  <c r="G47" i="11"/>
  <c r="G15" i="11"/>
  <c r="F662" i="11"/>
  <c r="F681" i="11"/>
  <c r="F699" i="11"/>
  <c r="F721" i="11"/>
  <c r="F737" i="11"/>
  <c r="F755" i="11"/>
  <c r="F777" i="11"/>
  <c r="F800" i="11"/>
  <c r="F822" i="11"/>
  <c r="F851" i="11"/>
  <c r="F892" i="11"/>
  <c r="F959" i="11"/>
  <c r="F1034" i="11"/>
  <c r="F1101" i="11"/>
  <c r="G961" i="11"/>
  <c r="F467" i="11"/>
  <c r="F462" i="11"/>
  <c r="F457" i="11"/>
  <c r="F451" i="11"/>
  <c r="F446" i="11"/>
  <c r="F441" i="11"/>
  <c r="F435" i="11"/>
  <c r="F430" i="11"/>
  <c r="F425" i="11"/>
  <c r="F419" i="11"/>
  <c r="F414" i="11"/>
  <c r="F409" i="11"/>
  <c r="F403" i="11"/>
  <c r="F398" i="11"/>
  <c r="F393" i="11"/>
  <c r="F387" i="11"/>
  <c r="F382" i="11"/>
  <c r="F377" i="11"/>
  <c r="F371" i="11"/>
  <c r="F366" i="11"/>
  <c r="F361" i="11"/>
  <c r="F355" i="11"/>
  <c r="F347" i="11"/>
  <c r="F341" i="11"/>
  <c r="F334" i="11"/>
  <c r="F326" i="11"/>
  <c r="F319" i="11"/>
  <c r="F313" i="11"/>
  <c r="F305" i="11"/>
  <c r="F298" i="11"/>
  <c r="F291" i="11"/>
  <c r="F283" i="11"/>
  <c r="F277" i="11"/>
  <c r="F270" i="11"/>
  <c r="F262" i="11"/>
  <c r="F255" i="11"/>
  <c r="F248" i="11"/>
  <c r="F237" i="11"/>
  <c r="F228" i="11"/>
  <c r="F219" i="11"/>
  <c r="F208" i="11"/>
  <c r="F200" i="11"/>
  <c r="F191" i="11"/>
  <c r="F180" i="11"/>
  <c r="F171" i="11"/>
  <c r="F163" i="11"/>
  <c r="F152" i="11"/>
  <c r="F143" i="11"/>
  <c r="F133" i="11"/>
  <c r="F123" i="11"/>
  <c r="F115" i="11"/>
  <c r="F105" i="11"/>
  <c r="F95" i="11"/>
  <c r="F85" i="11"/>
  <c r="F77" i="11"/>
  <c r="F67" i="11"/>
  <c r="F57" i="11"/>
  <c r="F42" i="11"/>
  <c r="F20" i="11"/>
  <c r="G1110" i="11"/>
  <c r="G1070" i="11"/>
  <c r="G616" i="11"/>
  <c r="G588" i="11"/>
  <c r="G37" i="11"/>
  <c r="F646" i="11"/>
  <c r="F659" i="11"/>
  <c r="F673" i="11"/>
  <c r="F689" i="11"/>
  <c r="F702" i="11"/>
  <c r="F715" i="11"/>
  <c r="F731" i="11"/>
  <c r="F745" i="11"/>
  <c r="F758" i="11"/>
  <c r="F774" i="11"/>
  <c r="F790" i="11"/>
  <c r="F808" i="11"/>
  <c r="F830" i="11"/>
  <c r="F847" i="11"/>
  <c r="F864" i="11"/>
  <c r="F920" i="11"/>
  <c r="F968" i="11"/>
  <c r="F1016" i="11"/>
  <c r="F1078" i="11"/>
  <c r="G1041" i="11"/>
  <c r="G945" i="11"/>
  <c r="F354" i="11"/>
  <c r="F349" i="11"/>
  <c r="F343" i="11"/>
  <c r="F338" i="11"/>
  <c r="F333" i="11"/>
  <c r="F327" i="11"/>
  <c r="F322" i="11"/>
  <c r="F317" i="11"/>
  <c r="F311" i="11"/>
  <c r="F306" i="11"/>
  <c r="F301" i="11"/>
  <c r="F295" i="11"/>
  <c r="F290" i="11"/>
  <c r="F285" i="11"/>
  <c r="F279" i="11"/>
  <c r="F274" i="11"/>
  <c r="F269" i="11"/>
  <c r="F263" i="11"/>
  <c r="F258" i="11"/>
  <c r="F253" i="11"/>
  <c r="F245" i="11"/>
  <c r="F239" i="11"/>
  <c r="F232" i="11"/>
  <c r="F224" i="11"/>
  <c r="F217" i="11"/>
  <c r="F211" i="11"/>
  <c r="F203" i="11"/>
  <c r="F196" i="11"/>
  <c r="F189" i="11"/>
  <c r="F181" i="11"/>
  <c r="F175" i="11"/>
  <c r="F168" i="11"/>
  <c r="F160" i="11"/>
  <c r="F153" i="11"/>
  <c r="F147" i="11"/>
  <c r="F139" i="11"/>
  <c r="F132" i="11"/>
  <c r="F125" i="11"/>
  <c r="F117" i="11"/>
  <c r="F111" i="11"/>
  <c r="F104" i="11"/>
  <c r="F96" i="11"/>
  <c r="F89" i="11"/>
  <c r="F83" i="11"/>
  <c r="F75" i="11"/>
  <c r="F68" i="11"/>
  <c r="F61" i="11"/>
  <c r="F52" i="11"/>
  <c r="F40" i="11"/>
  <c r="F26" i="11"/>
  <c r="F10" i="11"/>
  <c r="G1094" i="11"/>
  <c r="G642" i="11"/>
  <c r="G620" i="11"/>
  <c r="G600" i="11"/>
  <c r="G53" i="11"/>
  <c r="G31" i="11"/>
  <c r="G11" i="11"/>
  <c r="F654" i="11"/>
  <c r="F665" i="11"/>
  <c r="F675" i="11"/>
  <c r="F686" i="11"/>
  <c r="F697" i="11"/>
  <c r="F707" i="11"/>
  <c r="F718" i="11"/>
  <c r="F729" i="11"/>
  <c r="F739" i="11"/>
  <c r="F750" i="11"/>
  <c r="F761" i="11"/>
  <c r="F771" i="11"/>
  <c r="F783" i="11"/>
  <c r="F798" i="11"/>
  <c r="F811" i="11"/>
  <c r="F826" i="11"/>
  <c r="F840" i="11"/>
  <c r="F854" i="11"/>
  <c r="F874" i="11"/>
  <c r="F911" i="11"/>
  <c r="F948" i="11"/>
  <c r="F988" i="11"/>
  <c r="F1026" i="11"/>
  <c r="F1064" i="11"/>
  <c r="G1095" i="11"/>
  <c r="G1001" i="11"/>
  <c r="G895" i="11"/>
  <c r="F868" i="11"/>
  <c r="F878" i="11"/>
  <c r="F888" i="11"/>
  <c r="F898" i="11"/>
  <c r="F906" i="11"/>
  <c r="F916" i="11"/>
  <c r="F926" i="11"/>
  <c r="F935" i="11"/>
  <c r="F946" i="11"/>
  <c r="F954" i="11"/>
  <c r="F963" i="11"/>
  <c r="F974" i="11"/>
  <c r="F983" i="11"/>
  <c r="F991" i="11"/>
  <c r="F1002" i="11"/>
  <c r="F1011" i="11"/>
  <c r="F1020" i="11"/>
  <c r="F1031" i="11"/>
  <c r="F1039" i="11"/>
  <c r="F1048" i="11"/>
  <c r="F1059" i="11"/>
  <c r="F1070" i="11"/>
  <c r="F1081" i="11"/>
  <c r="F1096" i="11"/>
  <c r="F1108" i="11"/>
  <c r="G1075" i="11"/>
  <c r="G1047" i="11"/>
  <c r="G1031" i="11"/>
  <c r="G1011" i="11"/>
  <c r="G991" i="11"/>
  <c r="G971" i="11"/>
  <c r="G955" i="11"/>
  <c r="G927" i="11"/>
  <c r="G847" i="11"/>
  <c r="G775" i="11"/>
  <c r="G647" i="11"/>
  <c r="G1074" i="11"/>
  <c r="G640" i="11"/>
  <c r="G628" i="11"/>
  <c r="G618" i="11"/>
  <c r="G608" i="11"/>
  <c r="G596" i="11"/>
  <c r="G586" i="11"/>
  <c r="G51" i="11"/>
  <c r="G39" i="11"/>
  <c r="G29" i="11"/>
  <c r="G19" i="11"/>
  <c r="G7" i="11"/>
  <c r="F650" i="11"/>
  <c r="F655" i="11"/>
  <c r="F661" i="11"/>
  <c r="F666" i="11"/>
  <c r="F671" i="11"/>
  <c r="F677" i="11"/>
  <c r="F682" i="11"/>
  <c r="F687" i="11"/>
  <c r="F693" i="11"/>
  <c r="F698" i="11"/>
  <c r="F703" i="11"/>
  <c r="F709" i="11"/>
  <c r="F714" i="11"/>
  <c r="F719" i="11"/>
  <c r="F725" i="11"/>
  <c r="F730" i="11"/>
  <c r="F735" i="11"/>
  <c r="F741" i="11"/>
  <c r="F746" i="11"/>
  <c r="F751" i="11"/>
  <c r="F757" i="11"/>
  <c r="F762" i="11"/>
  <c r="F767" i="11"/>
  <c r="F773" i="11"/>
  <c r="F778" i="11"/>
  <c r="F784" i="11"/>
  <c r="F792" i="11"/>
  <c r="F799" i="11"/>
  <c r="F806" i="11"/>
  <c r="F814" i="11"/>
  <c r="F820" i="11"/>
  <c r="F827" i="11"/>
  <c r="F835" i="11"/>
  <c r="F842" i="11"/>
  <c r="F848" i="11"/>
  <c r="F856" i="11"/>
  <c r="F863" i="11"/>
  <c r="F871" i="11"/>
  <c r="F882" i="11"/>
  <c r="F890" i="11"/>
  <c r="F899" i="11"/>
  <c r="F910" i="11"/>
  <c r="F919" i="11"/>
  <c r="F927" i="11"/>
  <c r="F938" i="11"/>
  <c r="F947" i="11"/>
  <c r="F956" i="11"/>
  <c r="F967" i="11"/>
  <c r="F975" i="11"/>
  <c r="F984" i="11"/>
  <c r="F995" i="11"/>
  <c r="F1004" i="11"/>
  <c r="F1012" i="11"/>
  <c r="F1023" i="11"/>
  <c r="F1032" i="11"/>
  <c r="F1042" i="11"/>
  <c r="F1052" i="11"/>
  <c r="F1060" i="11"/>
  <c r="F1073" i="11"/>
  <c r="F1086" i="11"/>
  <c r="F1100" i="11"/>
  <c r="F1110" i="11"/>
  <c r="G1063" i="11"/>
  <c r="G1043" i="11"/>
  <c r="G1025" i="11"/>
  <c r="G1003" i="11"/>
  <c r="G987" i="11"/>
  <c r="G969" i="11"/>
  <c r="G947" i="11"/>
  <c r="G903" i="11"/>
  <c r="G839" i="11"/>
  <c r="G751" i="11"/>
  <c r="E4" i="11"/>
  <c r="F4" i="11" s="1"/>
  <c r="G695" i="11"/>
  <c r="G743" i="11"/>
  <c r="G783" i="11"/>
  <c r="G831" i="11"/>
  <c r="G871" i="11"/>
  <c r="G911" i="11"/>
  <c r="G943" i="11"/>
  <c r="G953" i="11"/>
  <c r="G963" i="11"/>
  <c r="G975" i="11"/>
  <c r="G985" i="11"/>
  <c r="G995" i="11"/>
  <c r="G1007" i="11"/>
  <c r="G1017" i="11"/>
  <c r="G1027" i="11"/>
  <c r="G1039" i="11"/>
  <c r="G1049" i="11"/>
  <c r="G1059" i="11"/>
  <c r="G1087" i="11"/>
  <c r="G1111" i="11"/>
  <c r="F1105" i="11"/>
  <c r="F1097" i="11"/>
  <c r="F1090" i="11"/>
  <c r="F1084" i="11"/>
  <c r="F1076" i="11"/>
  <c r="F1069" i="11"/>
  <c r="F1062" i="11"/>
  <c r="F1056" i="11"/>
  <c r="F1051" i="11"/>
  <c r="F1046" i="11"/>
  <c r="F1040" i="11"/>
  <c r="F1035" i="11"/>
  <c r="F1030" i="11"/>
  <c r="F1024" i="11"/>
  <c r="F1019" i="11"/>
  <c r="F1014" i="11"/>
  <c r="F1008" i="11"/>
  <c r="F1003" i="11"/>
  <c r="F998" i="11"/>
  <c r="F992" i="11"/>
  <c r="F987" i="11"/>
  <c r="F982" i="11"/>
  <c r="F976" i="11"/>
  <c r="F971" i="11"/>
  <c r="F966" i="11"/>
  <c r="F960" i="11"/>
  <c r="F955" i="11"/>
  <c r="F950" i="11"/>
  <c r="F944" i="11"/>
  <c r="F939" i="11"/>
  <c r="F934" i="11"/>
  <c r="F928" i="11"/>
  <c r="F923" i="11"/>
  <c r="F918" i="11"/>
  <c r="F912" i="11"/>
  <c r="F907" i="11"/>
  <c r="F902" i="11"/>
  <c r="F896" i="11"/>
  <c r="F891" i="11"/>
  <c r="F886" i="11"/>
  <c r="F880" i="11"/>
  <c r="F875" i="11"/>
  <c r="F870" i="11"/>
  <c r="F865" i="11"/>
  <c r="F861" i="11"/>
  <c r="F857" i="11"/>
  <c r="F853" i="11"/>
  <c r="F849" i="11"/>
  <c r="F845" i="11"/>
  <c r="F841" i="11"/>
  <c r="F837" i="11"/>
  <c r="F833" i="11"/>
  <c r="F829" i="11"/>
  <c r="F825" i="11"/>
  <c r="F821" i="11"/>
  <c r="F817" i="11"/>
  <c r="F813" i="11"/>
  <c r="F809" i="11"/>
  <c r="F805" i="11"/>
  <c r="F801" i="11"/>
  <c r="F797" i="11"/>
  <c r="F793" i="11"/>
  <c r="F789" i="11"/>
  <c r="F785" i="11"/>
  <c r="F781" i="11"/>
  <c r="G711" i="11"/>
  <c r="G767" i="11"/>
  <c r="G815" i="11"/>
  <c r="G879" i="11"/>
  <c r="G931" i="11"/>
  <c r="G951" i="11"/>
  <c r="G967" i="11"/>
  <c r="G979" i="11"/>
  <c r="G993" i="11"/>
  <c r="G1009" i="11"/>
  <c r="G1023" i="11"/>
  <c r="G1035" i="11"/>
  <c r="G1051" i="11"/>
  <c r="G1071" i="11"/>
  <c r="G1107" i="11"/>
  <c r="F1102" i="11"/>
  <c r="F1094" i="11"/>
  <c r="F1085" i="11"/>
  <c r="F1074" i="11"/>
  <c r="F1065" i="11"/>
  <c r="F1058" i="11"/>
  <c r="F1050" i="11"/>
  <c r="F1043" i="11"/>
  <c r="F1036" i="11"/>
  <c r="F1028" i="11"/>
  <c r="F1022" i="11"/>
  <c r="F1015" i="11"/>
  <c r="F1007" i="11"/>
  <c r="F1000" i="11"/>
  <c r="F994" i="11"/>
  <c r="F986" i="11"/>
  <c r="F979" i="11"/>
  <c r="F972" i="11"/>
  <c r="F964" i="11"/>
  <c r="F958" i="11"/>
  <c r="F951" i="11"/>
  <c r="F943" i="11"/>
  <c r="F936" i="11"/>
  <c r="F930" i="11"/>
  <c r="F922" i="11"/>
  <c r="F915" i="11"/>
  <c r="F908" i="11"/>
  <c r="F900" i="11"/>
  <c r="F894" i="11"/>
  <c r="F887" i="11"/>
  <c r="F879" i="11"/>
  <c r="F872" i="11"/>
  <c r="F866" i="11"/>
  <c r="F860" i="11"/>
  <c r="F855" i="11"/>
  <c r="F850" i="11"/>
  <c r="F844" i="11"/>
  <c r="F839" i="11"/>
  <c r="F834" i="11"/>
  <c r="F828" i="11"/>
  <c r="F823" i="11"/>
  <c r="F818" i="11"/>
  <c r="F812" i="11"/>
  <c r="F807" i="11"/>
  <c r="F802" i="11"/>
  <c r="F796" i="11"/>
  <c r="F791" i="11"/>
  <c r="F786" i="11"/>
  <c r="F780" i="11"/>
  <c r="F776" i="11"/>
  <c r="F772" i="11"/>
  <c r="F768" i="11"/>
  <c r="F764" i="11"/>
  <c r="F760" i="11"/>
  <c r="F756" i="11"/>
  <c r="F752" i="11"/>
  <c r="F748" i="11"/>
  <c r="F744" i="11"/>
  <c r="F740" i="11"/>
  <c r="F736" i="11"/>
  <c r="F732" i="11"/>
  <c r="F728" i="11"/>
  <c r="F724" i="11"/>
  <c r="F720" i="11"/>
  <c r="F716" i="11"/>
  <c r="F712" i="11"/>
  <c r="F708" i="11"/>
  <c r="F704" i="11"/>
  <c r="F700" i="11"/>
  <c r="F696" i="11"/>
  <c r="F692" i="11"/>
  <c r="F688" i="11"/>
  <c r="F684" i="11"/>
  <c r="F680" i="11"/>
  <c r="F676" i="11"/>
  <c r="F672" i="11"/>
  <c r="F668" i="11"/>
  <c r="F664" i="11"/>
  <c r="F660" i="11"/>
  <c r="F656" i="11"/>
  <c r="F652" i="11"/>
  <c r="F648" i="11"/>
  <c r="G9" i="11"/>
  <c r="G17" i="11"/>
  <c r="G25" i="11"/>
  <c r="G33" i="11"/>
  <c r="G41" i="11"/>
  <c r="G49" i="11"/>
  <c r="G582" i="11"/>
  <c r="G590" i="11"/>
  <c r="G598" i="11"/>
  <c r="G606" i="11"/>
  <c r="G614" i="11"/>
  <c r="G622" i="11"/>
  <c r="G630" i="11"/>
  <c r="G638" i="11"/>
  <c r="G1066" i="11"/>
  <c r="G1082" i="11"/>
  <c r="G1098" i="11"/>
  <c r="F6" i="11"/>
  <c r="F14" i="11"/>
  <c r="F22" i="11"/>
  <c r="F30" i="11"/>
  <c r="F38" i="11"/>
  <c r="F46" i="11"/>
  <c r="F54" i="11"/>
  <c r="F58" i="11"/>
  <c r="F62" i="11"/>
  <c r="F66" i="11"/>
  <c r="F70" i="11"/>
  <c r="F74" i="11"/>
  <c r="F78" i="11"/>
  <c r="F82" i="11"/>
  <c r="F86" i="11"/>
  <c r="F90" i="11"/>
  <c r="F94" i="11"/>
  <c r="F98" i="11"/>
  <c r="F102" i="11"/>
  <c r="F106" i="11"/>
  <c r="F110" i="11"/>
  <c r="F114" i="11"/>
  <c r="F118" i="11"/>
  <c r="F122" i="11"/>
  <c r="F126" i="11"/>
  <c r="F130" i="11"/>
  <c r="F134" i="11"/>
  <c r="F138" i="11"/>
  <c r="F142" i="11"/>
  <c r="F146" i="11"/>
  <c r="F150" i="11"/>
  <c r="F154" i="11"/>
  <c r="F158" i="11"/>
  <c r="F162" i="11"/>
  <c r="F166" i="11"/>
  <c r="F170" i="11"/>
  <c r="F174" i="11"/>
  <c r="F178" i="11"/>
  <c r="F182" i="11"/>
  <c r="F186" i="11"/>
  <c r="F190" i="11"/>
  <c r="F194" i="11"/>
  <c r="F198" i="11"/>
  <c r="F202" i="11"/>
  <c r="F206" i="11"/>
  <c r="F210" i="11"/>
  <c r="F214" i="11"/>
  <c r="F218" i="11"/>
  <c r="F222" i="11"/>
  <c r="F226" i="11"/>
  <c r="F230" i="11"/>
  <c r="F234" i="11"/>
  <c r="F238" i="11"/>
  <c r="F242" i="11"/>
  <c r="F246" i="11"/>
  <c r="F250" i="11"/>
  <c r="G493" i="11"/>
  <c r="G489" i="11"/>
  <c r="G485" i="11"/>
  <c r="G481" i="11"/>
  <c r="G477" i="11"/>
  <c r="G473" i="11"/>
  <c r="G469" i="11"/>
  <c r="G465" i="11"/>
  <c r="G461" i="11"/>
  <c r="G457" i="11"/>
  <c r="G453" i="11"/>
  <c r="G449" i="11"/>
  <c r="G445" i="11"/>
  <c r="G441" i="11"/>
  <c r="G437" i="11"/>
  <c r="G433" i="11"/>
  <c r="G429" i="11"/>
  <c r="G425" i="11"/>
  <c r="G421" i="11"/>
  <c r="G417" i="11"/>
  <c r="G413" i="11"/>
  <c r="G409" i="11"/>
  <c r="G405" i="11"/>
  <c r="G401" i="11"/>
  <c r="G397" i="11"/>
  <c r="G393" i="11"/>
  <c r="G389" i="11"/>
  <c r="G385" i="11"/>
  <c r="G381" i="11"/>
  <c r="G377" i="11"/>
  <c r="G373" i="11"/>
  <c r="G369" i="11"/>
  <c r="G365" i="11"/>
  <c r="G361" i="11"/>
  <c r="G357" i="11"/>
  <c r="G353" i="11"/>
  <c r="G349" i="11"/>
  <c r="G345" i="11"/>
  <c r="G341" i="11"/>
  <c r="G337" i="11"/>
  <c r="G333" i="11"/>
  <c r="G329" i="11"/>
  <c r="G325" i="11"/>
  <c r="G321" i="11"/>
  <c r="G317" i="11"/>
  <c r="G313" i="11"/>
  <c r="G309" i="11"/>
  <c r="G305" i="11"/>
  <c r="G301" i="11"/>
  <c r="G297" i="11"/>
  <c r="G293" i="11"/>
  <c r="G289" i="11"/>
  <c r="G285" i="11"/>
  <c r="G281" i="11"/>
  <c r="G277" i="11"/>
  <c r="G273" i="11"/>
  <c r="G269" i="11"/>
  <c r="G265" i="11"/>
  <c r="G261" i="11"/>
  <c r="G257" i="11"/>
  <c r="G253" i="11"/>
  <c r="G249" i="11"/>
  <c r="G245" i="11"/>
  <c r="G241" i="11"/>
  <c r="G237" i="11"/>
  <c r="G233" i="11"/>
  <c r="G229" i="11"/>
  <c r="G225" i="11"/>
  <c r="G221" i="11"/>
  <c r="G217" i="11"/>
  <c r="G213" i="11"/>
  <c r="G209" i="11"/>
  <c r="G205" i="11"/>
  <c r="G201" i="11"/>
  <c r="G197" i="11"/>
  <c r="G193" i="11"/>
  <c r="G189" i="11"/>
  <c r="G185" i="11"/>
  <c r="G181" i="11"/>
  <c r="G177" i="11"/>
  <c r="G173" i="11"/>
  <c r="G169" i="11"/>
  <c r="G165" i="11"/>
  <c r="G161" i="11"/>
  <c r="G157" i="11"/>
  <c r="G153" i="11"/>
  <c r="G149" i="11"/>
  <c r="G145" i="11"/>
  <c r="G141" i="11"/>
  <c r="G137" i="11"/>
  <c r="G133" i="11"/>
  <c r="G129" i="11"/>
  <c r="G125" i="11"/>
  <c r="G121" i="11"/>
  <c r="G117" i="11"/>
  <c r="G113" i="11"/>
  <c r="G109" i="11"/>
  <c r="G105" i="11"/>
  <c r="G101" i="11"/>
  <c r="G97" i="11"/>
  <c r="G93" i="11"/>
  <c r="G89" i="11"/>
  <c r="G85" i="11"/>
  <c r="G81" i="11"/>
  <c r="G77" i="11"/>
  <c r="G73" i="11"/>
  <c r="G69" i="11"/>
  <c r="G65" i="11"/>
  <c r="G61" i="11"/>
  <c r="G57" i="11"/>
  <c r="G52" i="11"/>
  <c r="G44" i="11"/>
  <c r="G36" i="11"/>
  <c r="G28" i="11"/>
  <c r="G20" i="11"/>
  <c r="G12" i="11"/>
  <c r="G1109" i="11"/>
  <c r="G1093" i="11"/>
  <c r="G1077" i="11"/>
  <c r="F645" i="11"/>
  <c r="F637" i="11"/>
  <c r="F629" i="11"/>
  <c r="F621" i="11"/>
  <c r="F613" i="11"/>
  <c r="F605" i="11"/>
  <c r="F597" i="11"/>
  <c r="F589" i="11"/>
  <c r="F581" i="11"/>
  <c r="F576" i="11"/>
  <c r="F572" i="11"/>
  <c r="F568" i="11"/>
  <c r="F564" i="11"/>
  <c r="F560" i="11"/>
  <c r="F556" i="11"/>
  <c r="F552" i="11"/>
  <c r="F548" i="11"/>
  <c r="F544" i="11"/>
  <c r="F540" i="11"/>
  <c r="F536" i="11"/>
  <c r="F532" i="11"/>
  <c r="F528" i="11"/>
  <c r="F524" i="11"/>
  <c r="F520" i="11"/>
  <c r="F516" i="11"/>
  <c r="F512" i="11"/>
  <c r="F508" i="11"/>
  <c r="F504" i="11"/>
  <c r="F500" i="11"/>
  <c r="F496" i="11"/>
  <c r="F492" i="11"/>
  <c r="F488" i="11"/>
  <c r="F484" i="11"/>
  <c r="F480" i="11"/>
  <c r="F476" i="11"/>
  <c r="F472" i="11"/>
  <c r="F468" i="11"/>
  <c r="F464" i="11"/>
  <c r="F460" i="11"/>
  <c r="F456" i="11"/>
  <c r="F452" i="11"/>
  <c r="F448" i="11"/>
  <c r="F444" i="11"/>
  <c r="F440" i="11"/>
  <c r="F436" i="11"/>
  <c r="F432" i="11"/>
  <c r="F428" i="11"/>
  <c r="F424" i="11"/>
  <c r="F420" i="11"/>
  <c r="F416" i="11"/>
  <c r="F412" i="11"/>
  <c r="F408" i="11"/>
  <c r="F404" i="11"/>
  <c r="F400" i="11"/>
  <c r="F396" i="11"/>
  <c r="F392" i="11"/>
  <c r="F388" i="11"/>
  <c r="F384" i="11"/>
  <c r="F380" i="11"/>
  <c r="F376" i="11"/>
  <c r="F372" i="11"/>
  <c r="F368" i="11"/>
  <c r="F364" i="11"/>
  <c r="F360" i="11"/>
  <c r="F356" i="11"/>
  <c r="F352" i="11"/>
  <c r="F348" i="11"/>
  <c r="F344" i="11"/>
  <c r="F340" i="11"/>
  <c r="F336" i="11"/>
  <c r="F332" i="11"/>
  <c r="F328" i="11"/>
  <c r="F324" i="11"/>
  <c r="F320" i="11"/>
  <c r="F316" i="11"/>
  <c r="F312" i="11"/>
  <c r="F308" i="11"/>
  <c r="F304" i="11"/>
  <c r="F300" i="11"/>
  <c r="F296" i="11"/>
  <c r="F292" i="11"/>
  <c r="F288" i="11"/>
  <c r="F284" i="11"/>
  <c r="F280" i="11"/>
  <c r="F276" i="11"/>
  <c r="F272" i="11"/>
  <c r="F268" i="11"/>
  <c r="F264" i="11"/>
  <c r="F260" i="11"/>
  <c r="F256" i="11"/>
  <c r="F252" i="11"/>
  <c r="F247" i="11"/>
  <c r="F241" i="11"/>
  <c r="F236" i="11"/>
  <c r="F231" i="11"/>
  <c r="F225" i="11"/>
  <c r="F220" i="11"/>
  <c r="F215" i="11"/>
  <c r="F209" i="11"/>
  <c r="F204" i="11"/>
  <c r="F199" i="11"/>
  <c r="F193" i="11"/>
  <c r="F188" i="11"/>
  <c r="F183" i="11"/>
  <c r="F177" i="11"/>
  <c r="F172" i="11"/>
  <c r="F167" i="11"/>
  <c r="F161" i="11"/>
  <c r="F156" i="11"/>
  <c r="F151" i="11"/>
  <c r="F145" i="11"/>
  <c r="F140" i="11"/>
  <c r="F135" i="11"/>
  <c r="F129" i="11"/>
  <c r="F124" i="11"/>
  <c r="F119" i="11"/>
  <c r="F113" i="11"/>
  <c r="F108" i="11"/>
  <c r="F103" i="11"/>
  <c r="F97" i="11"/>
  <c r="F92" i="11"/>
  <c r="F87" i="11"/>
  <c r="F81" i="11"/>
  <c r="F76" i="11"/>
  <c r="F71" i="11"/>
  <c r="F65" i="11"/>
  <c r="F60" i="11"/>
  <c r="F55" i="11"/>
  <c r="F44" i="11"/>
  <c r="F34" i="11"/>
  <c r="F24" i="11"/>
  <c r="F12" i="11"/>
  <c r="G1106" i="11"/>
  <c r="G1086" i="11"/>
  <c r="G644" i="11"/>
  <c r="G634" i="11"/>
  <c r="G624" i="11"/>
  <c r="G612" i="11"/>
  <c r="G602" i="11"/>
  <c r="G592" i="11"/>
  <c r="G580" i="11"/>
  <c r="G45" i="11"/>
  <c r="G35" i="11"/>
  <c r="G23" i="11"/>
  <c r="G13" i="11"/>
  <c r="F647" i="11"/>
  <c r="F653" i="11"/>
  <c r="F658" i="11"/>
  <c r="F663" i="11"/>
  <c r="F669" i="11"/>
  <c r="F674" i="11"/>
  <c r="F679" i="11"/>
  <c r="F685" i="11"/>
  <c r="F690" i="11"/>
  <c r="F695" i="11"/>
  <c r="F701" i="11"/>
  <c r="F706" i="11"/>
  <c r="F711" i="11"/>
  <c r="F717" i="11"/>
  <c r="F722" i="11"/>
  <c r="F727" i="11"/>
  <c r="F733" i="11"/>
  <c r="F738" i="11"/>
  <c r="F743" i="11"/>
  <c r="F749" i="11"/>
  <c r="F754" i="11"/>
  <c r="F759" i="11"/>
  <c r="F765" i="11"/>
  <c r="F770" i="11"/>
  <c r="F775" i="11"/>
  <c r="F782" i="11"/>
  <c r="F788" i="11"/>
  <c r="F795" i="11"/>
  <c r="F803" i="11"/>
  <c r="F810" i="11"/>
  <c r="F816" i="11"/>
  <c r="F824" i="11"/>
  <c r="F831" i="11"/>
  <c r="F838" i="11"/>
  <c r="F846" i="11"/>
  <c r="F852" i="11"/>
  <c r="F859" i="11"/>
  <c r="F867" i="11"/>
  <c r="F876" i="11"/>
  <c r="F884" i="11"/>
  <c r="F895" i="11"/>
  <c r="F904" i="11"/>
  <c r="F914" i="11"/>
  <c r="F924" i="11"/>
  <c r="F932" i="11"/>
  <c r="F942" i="11"/>
  <c r="F952" i="11"/>
  <c r="F962" i="11"/>
  <c r="F970" i="11"/>
  <c r="F980" i="11"/>
  <c r="F990" i="11"/>
  <c r="F999" i="11"/>
  <c r="F1010" i="11"/>
  <c r="F1018" i="11"/>
  <c r="F1027" i="11"/>
  <c r="F1038" i="11"/>
  <c r="F1047" i="11"/>
  <c r="F1055" i="11"/>
  <c r="F1068" i="11"/>
  <c r="F1080" i="11"/>
  <c r="F1092" i="11"/>
  <c r="F1106" i="11"/>
  <c r="G1091" i="11"/>
  <c r="G1055" i="11"/>
  <c r="G1033" i="11"/>
  <c r="G1015" i="11"/>
  <c r="G999" i="11"/>
  <c r="G977" i="11"/>
  <c r="G959" i="11"/>
  <c r="G935" i="11"/>
  <c r="G863" i="11"/>
  <c r="G799" i="11"/>
  <c r="G719" i="11"/>
  <c r="F869" i="11"/>
  <c r="F873" i="11"/>
  <c r="F877" i="11"/>
  <c r="F881" i="11"/>
  <c r="F885" i="11"/>
  <c r="F889" i="11"/>
  <c r="F893" i="11"/>
  <c r="F897" i="11"/>
  <c r="F901" i="11"/>
  <c r="F905" i="11"/>
  <c r="F909" i="11"/>
  <c r="F913" i="11"/>
  <c r="F917" i="11"/>
  <c r="F921" i="11"/>
  <c r="F925" i="11"/>
  <c r="F929" i="11"/>
  <c r="F933" i="11"/>
  <c r="F937" i="11"/>
  <c r="F941" i="11"/>
  <c r="F945" i="11"/>
  <c r="F949" i="11"/>
  <c r="F953" i="11"/>
  <c r="F957" i="11"/>
  <c r="F961" i="11"/>
  <c r="F965" i="11"/>
  <c r="F969" i="11"/>
  <c r="F973" i="11"/>
  <c r="F977" i="11"/>
  <c r="F981" i="11"/>
  <c r="F985" i="11"/>
  <c r="F989" i="11"/>
  <c r="F993" i="11"/>
  <c r="F997" i="11"/>
  <c r="F1001" i="11"/>
  <c r="F1005" i="11"/>
  <c r="F1009" i="11"/>
  <c r="F1013" i="11"/>
  <c r="F1017" i="11"/>
  <c r="F1021" i="11"/>
  <c r="F1025" i="11"/>
  <c r="F1029" i="11"/>
  <c r="F1033" i="11"/>
  <c r="F1037" i="11"/>
  <c r="F1041" i="11"/>
  <c r="F1045" i="11"/>
  <c r="F1049" i="11"/>
  <c r="F1053" i="11"/>
  <c r="F1057" i="11"/>
  <c r="F1061" i="11"/>
  <c r="F1066" i="11"/>
  <c r="F1072" i="11"/>
  <c r="F1077" i="11"/>
  <c r="F1082" i="11"/>
  <c r="F1088" i="11"/>
  <c r="F1093" i="11"/>
  <c r="F1098" i="11"/>
  <c r="F1104" i="11"/>
  <c r="F1109" i="11"/>
  <c r="G1103" i="11"/>
  <c r="G1079" i="11"/>
  <c r="G1061" i="11"/>
  <c r="G1053" i="11"/>
  <c r="G1045" i="11"/>
  <c r="G1037" i="11"/>
  <c r="G1029" i="11"/>
  <c r="G1021" i="11"/>
  <c r="G1013" i="11"/>
  <c r="G1005" i="11"/>
  <c r="G997" i="11"/>
  <c r="G989" i="11"/>
  <c r="G981" i="11"/>
  <c r="G973" i="11"/>
  <c r="G965" i="11"/>
  <c r="G957" i="11"/>
  <c r="G949" i="11"/>
  <c r="G939" i="11"/>
  <c r="G919" i="11"/>
  <c r="G887" i="11"/>
  <c r="G855" i="11"/>
  <c r="G823" i="11"/>
  <c r="G791" i="11"/>
  <c r="G759" i="11"/>
  <c r="G727" i="11"/>
  <c r="G679" i="11"/>
  <c r="F584" i="11"/>
  <c r="G663" i="11"/>
  <c r="F27" i="11"/>
  <c r="F1063" i="11"/>
  <c r="F1067" i="11"/>
  <c r="F1071" i="11"/>
  <c r="F1075" i="11"/>
  <c r="F1079" i="11"/>
  <c r="F1083" i="11"/>
  <c r="F1087" i="11"/>
  <c r="F1091" i="11"/>
  <c r="F1095" i="11"/>
  <c r="F1099" i="11"/>
  <c r="F1103" i="11"/>
  <c r="F1107" i="11"/>
  <c r="F1111" i="11"/>
  <c r="G1099" i="11"/>
  <c r="G1083" i="11"/>
  <c r="G1067" i="11"/>
  <c r="G1060" i="11"/>
  <c r="G1056" i="11"/>
  <c r="G1052" i="11"/>
  <c r="G1048" i="11"/>
  <c r="G1044" i="11"/>
  <c r="G1040" i="11"/>
  <c r="G1036" i="11"/>
  <c r="G1032" i="11"/>
  <c r="G1028" i="11"/>
  <c r="G1024" i="11"/>
  <c r="G1020" i="11"/>
  <c r="G1016" i="11"/>
  <c r="G1012" i="11"/>
  <c r="G1008" i="11"/>
  <c r="G1004" i="11"/>
  <c r="G1000" i="11"/>
  <c r="G996" i="11"/>
  <c r="G992" i="11"/>
  <c r="G988" i="11"/>
  <c r="G984" i="11"/>
  <c r="G980" i="11"/>
  <c r="G976" i="11"/>
  <c r="G972" i="11"/>
  <c r="G968" i="11"/>
  <c r="G964" i="11"/>
  <c r="G960" i="11"/>
  <c r="G956" i="11"/>
  <c r="G952" i="11"/>
  <c r="G948" i="11"/>
  <c r="G944" i="11"/>
  <c r="G940" i="11"/>
  <c r="G936" i="11"/>
  <c r="G932" i="11"/>
  <c r="G928" i="11"/>
  <c r="G920" i="11"/>
  <c r="G912" i="11"/>
  <c r="G904" i="11"/>
  <c r="G896" i="11"/>
  <c r="G888" i="11"/>
  <c r="G880" i="11"/>
  <c r="G872" i="11"/>
  <c r="G864" i="11"/>
  <c r="G856" i="11"/>
  <c r="G848" i="11"/>
  <c r="G840" i="11"/>
  <c r="G832" i="11"/>
  <c r="G824" i="11"/>
  <c r="G816" i="11"/>
  <c r="G808" i="11"/>
  <c r="G800" i="11"/>
  <c r="G792" i="11"/>
  <c r="G784" i="11"/>
  <c r="G776" i="11"/>
  <c r="G768" i="11"/>
  <c r="G760" i="11"/>
  <c r="G752" i="11"/>
  <c r="G744" i="11"/>
  <c r="G736" i="11"/>
  <c r="G728" i="11"/>
  <c r="G720" i="11"/>
  <c r="G712" i="11"/>
  <c r="G699" i="11"/>
  <c r="G683" i="11"/>
  <c r="G667" i="11"/>
  <c r="G651" i="11"/>
  <c r="F624" i="11"/>
  <c r="F592" i="11"/>
  <c r="F35" i="11"/>
  <c r="G1062" i="11"/>
  <c r="G1058" i="11"/>
  <c r="G1054" i="11"/>
  <c r="G1050" i="11"/>
  <c r="G1046" i="11"/>
  <c r="G1042" i="11"/>
  <c r="G1038" i="11"/>
  <c r="G1034" i="11"/>
  <c r="G1030" i="11"/>
  <c r="G1026" i="11"/>
  <c r="G1022" i="11"/>
  <c r="G1018" i="11"/>
  <c r="G1014" i="11"/>
  <c r="G1010" i="11"/>
  <c r="G1006" i="11"/>
  <c r="G1002" i="11"/>
  <c r="G998" i="11"/>
  <c r="G994" i="11"/>
  <c r="G990" i="11"/>
  <c r="G986" i="11"/>
  <c r="G982" i="11"/>
  <c r="G978" i="11"/>
  <c r="G974" i="11"/>
  <c r="G970" i="11"/>
  <c r="G966" i="11"/>
  <c r="G962" i="11"/>
  <c r="G958" i="11"/>
  <c r="G954" i="11"/>
  <c r="G950" i="11"/>
  <c r="G946" i="11"/>
  <c r="G942" i="11"/>
  <c r="G938" i="11"/>
  <c r="G934" i="11"/>
  <c r="G930" i="11"/>
  <c r="G924" i="11"/>
  <c r="G916" i="11"/>
  <c r="G908" i="11"/>
  <c r="G900" i="11"/>
  <c r="G892" i="11"/>
  <c r="G884" i="11"/>
  <c r="G876" i="11"/>
  <c r="G868" i="11"/>
  <c r="G860" i="11"/>
  <c r="G852" i="11"/>
  <c r="G844" i="11"/>
  <c r="G836" i="11"/>
  <c r="G828" i="11"/>
  <c r="G820" i="11"/>
  <c r="G812" i="11"/>
  <c r="G804" i="11"/>
  <c r="G796" i="11"/>
  <c r="G788" i="11"/>
  <c r="G780" i="11"/>
  <c r="G772" i="11"/>
  <c r="G764" i="11"/>
  <c r="G756" i="11"/>
  <c r="G748" i="11"/>
  <c r="G740" i="11"/>
  <c r="G732" i="11"/>
  <c r="G724" i="11"/>
  <c r="G716" i="11"/>
  <c r="G707" i="11"/>
  <c r="G691" i="11"/>
  <c r="G675" i="11"/>
  <c r="G659" i="11"/>
  <c r="F640" i="11"/>
  <c r="F608" i="11"/>
  <c r="F51" i="11"/>
  <c r="F19" i="11"/>
  <c r="G941" i="11"/>
  <c r="G937" i="11"/>
  <c r="G933" i="11"/>
  <c r="G929" i="11"/>
  <c r="G923" i="11"/>
  <c r="G915" i="11"/>
  <c r="G907" i="11"/>
  <c r="G899" i="11"/>
  <c r="G891" i="11"/>
  <c r="G883" i="11"/>
  <c r="G875" i="11"/>
  <c r="G867" i="11"/>
  <c r="G859" i="11"/>
  <c r="G851" i="11"/>
  <c r="G843" i="11"/>
  <c r="G835" i="11"/>
  <c r="G827" i="11"/>
  <c r="G819" i="11"/>
  <c r="G811" i="11"/>
  <c r="G803" i="11"/>
  <c r="G795" i="11"/>
  <c r="G787" i="11"/>
  <c r="G779" i="11"/>
  <c r="G771" i="11"/>
  <c r="G763" i="11"/>
  <c r="G755" i="11"/>
  <c r="G747" i="11"/>
  <c r="G739" i="11"/>
  <c r="G731" i="11"/>
  <c r="G723" i="11"/>
  <c r="G715" i="11"/>
  <c r="G703" i="11"/>
  <c r="G687" i="11"/>
  <c r="G671" i="11"/>
  <c r="G655" i="11"/>
  <c r="F632" i="11"/>
  <c r="F600" i="11"/>
  <c r="F43" i="11"/>
  <c r="F11" i="11"/>
  <c r="G926" i="11"/>
  <c r="G922" i="11"/>
  <c r="G918" i="11"/>
  <c r="G914" i="11"/>
  <c r="G910" i="11"/>
  <c r="G906" i="11"/>
  <c r="G902" i="11"/>
  <c r="G898" i="11"/>
  <c r="G894" i="11"/>
  <c r="G890" i="11"/>
  <c r="G886" i="11"/>
  <c r="G882" i="11"/>
  <c r="G878" i="11"/>
  <c r="G874" i="11"/>
  <c r="G870" i="11"/>
  <c r="G866" i="11"/>
  <c r="G862" i="11"/>
  <c r="G858" i="11"/>
  <c r="G854" i="11"/>
  <c r="G850" i="11"/>
  <c r="G846" i="11"/>
  <c r="G842" i="11"/>
  <c r="G838" i="11"/>
  <c r="G834" i="11"/>
  <c r="G830" i="11"/>
  <c r="G826" i="11"/>
  <c r="G822" i="11"/>
  <c r="G818" i="11"/>
  <c r="G814" i="11"/>
  <c r="G810" i="11"/>
  <c r="G806" i="11"/>
  <c r="G802" i="11"/>
  <c r="G798" i="11"/>
  <c r="G794" i="11"/>
  <c r="G790" i="11"/>
  <c r="G786" i="11"/>
  <c r="G782" i="11"/>
  <c r="G778" i="11"/>
  <c r="G774" i="11"/>
  <c r="G770" i="11"/>
  <c r="G766" i="11"/>
  <c r="G762" i="11"/>
  <c r="G758" i="11"/>
  <c r="G754" i="11"/>
  <c r="G750" i="11"/>
  <c r="G746" i="11"/>
  <c r="G742" i="11"/>
  <c r="G738" i="11"/>
  <c r="G734" i="11"/>
  <c r="G730" i="11"/>
  <c r="G726" i="11"/>
  <c r="G722" i="11"/>
  <c r="G718" i="11"/>
  <c r="G714" i="11"/>
  <c r="G710" i="11"/>
  <c r="G706" i="11"/>
  <c r="G702" i="11"/>
  <c r="G698" i="11"/>
  <c r="G694" i="11"/>
  <c r="G690" i="11"/>
  <c r="G686" i="11"/>
  <c r="G682" i="11"/>
  <c r="G678" i="11"/>
  <c r="G674" i="11"/>
  <c r="G670" i="11"/>
  <c r="G666" i="11"/>
  <c r="G662" i="11"/>
  <c r="G658" i="11"/>
  <c r="G654" i="11"/>
  <c r="G650" i="11"/>
  <c r="G646" i="11"/>
  <c r="F638" i="11"/>
  <c r="F630" i="11"/>
  <c r="F622" i="11"/>
  <c r="F614" i="11"/>
  <c r="F606" i="11"/>
  <c r="F598" i="11"/>
  <c r="F590" i="11"/>
  <c r="F582" i="11"/>
  <c r="F49" i="11"/>
  <c r="F41" i="11"/>
  <c r="F33" i="11"/>
  <c r="F25" i="11"/>
  <c r="F17" i="11"/>
  <c r="F9" i="11"/>
  <c r="G925" i="11"/>
  <c r="G921" i="11"/>
  <c r="G917" i="11"/>
  <c r="G913" i="11"/>
  <c r="G909" i="11"/>
  <c r="G905" i="11"/>
  <c r="G901" i="11"/>
  <c r="G897" i="11"/>
  <c r="G893" i="11"/>
  <c r="G889" i="11"/>
  <c r="G885" i="11"/>
  <c r="G881" i="11"/>
  <c r="G877" i="11"/>
  <c r="G873" i="11"/>
  <c r="G869" i="11"/>
  <c r="G865" i="11"/>
  <c r="G861" i="11"/>
  <c r="G857" i="11"/>
  <c r="G853" i="11"/>
  <c r="G849" i="11"/>
  <c r="G845" i="11"/>
  <c r="G841" i="11"/>
  <c r="G837" i="11"/>
  <c r="G833" i="11"/>
  <c r="G829" i="11"/>
  <c r="G825" i="11"/>
  <c r="G821" i="11"/>
  <c r="G817" i="11"/>
  <c r="G813" i="11"/>
  <c r="G809" i="11"/>
  <c r="G805" i="11"/>
  <c r="G801" i="11"/>
  <c r="G797" i="11"/>
  <c r="G793" i="11"/>
  <c r="G789" i="11"/>
  <c r="G785" i="11"/>
  <c r="G781" i="11"/>
  <c r="G777" i="11"/>
  <c r="G773" i="11"/>
  <c r="G769" i="11"/>
  <c r="G765" i="11"/>
  <c r="G761" i="11"/>
  <c r="G757" i="11"/>
  <c r="G753" i="11"/>
  <c r="G749" i="11"/>
  <c r="G745" i="11"/>
  <c r="G741" i="11"/>
  <c r="G737" i="11"/>
  <c r="G733" i="11"/>
  <c r="G729" i="11"/>
  <c r="G725" i="11"/>
  <c r="G721" i="11"/>
  <c r="G717" i="11"/>
  <c r="G713" i="11"/>
  <c r="G709" i="11"/>
  <c r="G705" i="11"/>
  <c r="G701" i="11"/>
  <c r="G697" i="11"/>
  <c r="G693" i="11"/>
  <c r="G689" i="11"/>
  <c r="G685" i="11"/>
  <c r="G681" i="11"/>
  <c r="G677" i="11"/>
  <c r="G673" i="11"/>
  <c r="G669" i="11"/>
  <c r="G665" i="11"/>
  <c r="G661" i="11"/>
  <c r="G657" i="11"/>
  <c r="G653" i="11"/>
  <c r="G649" i="11"/>
  <c r="F644" i="11"/>
  <c r="F636" i="11"/>
  <c r="F628" i="11"/>
  <c r="F620" i="11"/>
  <c r="F612" i="11"/>
  <c r="F604" i="11"/>
  <c r="F596" i="11"/>
  <c r="F588" i="11"/>
  <c r="F580" i="11"/>
  <c r="F47" i="11"/>
  <c r="F39" i="11"/>
  <c r="F31" i="11"/>
  <c r="F23" i="11"/>
  <c r="F15" i="11"/>
  <c r="F7" i="11"/>
  <c r="G708" i="11"/>
  <c r="G704" i="11"/>
  <c r="G700" i="11"/>
  <c r="G696" i="11"/>
  <c r="G692" i="11"/>
  <c r="G688" i="11"/>
  <c r="G684" i="11"/>
  <c r="G680" i="11"/>
  <c r="G676" i="11"/>
  <c r="G672" i="11"/>
  <c r="G668" i="11"/>
  <c r="G664" i="11"/>
  <c r="G660" i="11"/>
  <c r="G656" i="11"/>
  <c r="G652" i="11"/>
  <c r="G648" i="11"/>
  <c r="F642" i="11"/>
  <c r="F634" i="11"/>
  <c r="F626" i="11"/>
  <c r="F618" i="11"/>
  <c r="F610" i="11"/>
  <c r="F602" i="11"/>
  <c r="F594" i="11"/>
  <c r="F586" i="11"/>
  <c r="F53" i="11"/>
  <c r="F45" i="11"/>
  <c r="F37" i="11"/>
  <c r="F29" i="11"/>
  <c r="F21" i="11"/>
  <c r="F13" i="11"/>
  <c r="F5" i="11"/>
  <c r="G5" i="11"/>
  <c r="O8" i="11"/>
  <c r="G4" i="11" l="1"/>
  <c r="J4" i="11" s="1" a="1"/>
  <c r="J4" i="11" s="1"/>
  <c r="I4" i="11" a="1"/>
  <c r="L595" i="11" s="1"/>
  <c r="O9" i="11"/>
  <c r="L640" i="11"/>
  <c r="L592" i="11"/>
  <c r="R612" i="11"/>
  <c r="U632" i="11"/>
  <c r="U600" i="11"/>
  <c r="R525" i="11"/>
  <c r="R517" i="11"/>
  <c r="R461" i="11"/>
  <c r="R434" i="11"/>
  <c r="R390" i="11"/>
  <c r="R381" i="11"/>
  <c r="R357" i="11"/>
  <c r="R349" i="11"/>
  <c r="R317" i="11"/>
  <c r="R306" i="11"/>
  <c r="R274" i="11"/>
  <c r="R270" i="11"/>
  <c r="R242" i="11"/>
  <c r="R235" i="11"/>
  <c r="R223" i="11"/>
  <c r="R214" i="11"/>
  <c r="R202" i="11"/>
  <c r="R198" i="11"/>
  <c r="R182" i="11"/>
  <c r="R181" i="11"/>
  <c r="R166" i="11"/>
  <c r="R159" i="11"/>
  <c r="R145" i="11"/>
  <c r="R139" i="11"/>
  <c r="R127" i="11"/>
  <c r="R123" i="11"/>
  <c r="R107" i="11"/>
  <c r="R102" i="11"/>
  <c r="R86" i="11"/>
  <c r="R85" i="11"/>
  <c r="R70" i="11"/>
  <c r="R65" i="11"/>
  <c r="R53" i="11"/>
  <c r="R43" i="11"/>
  <c r="R31" i="11"/>
  <c r="R27" i="11"/>
  <c r="R11" i="11"/>
  <c r="L11" i="11"/>
  <c r="R643" i="11"/>
  <c r="R631" i="11"/>
  <c r="R601" i="11"/>
  <c r="R591" i="11"/>
  <c r="U574" i="11"/>
  <c r="U573" i="11"/>
  <c r="U562" i="11"/>
  <c r="U558" i="11"/>
  <c r="U547" i="11"/>
  <c r="U546" i="11"/>
  <c r="U537" i="11"/>
  <c r="U533" i="11"/>
  <c r="U525" i="11"/>
  <c r="U519" i="11"/>
  <c r="U510" i="11"/>
  <c r="U509" i="11"/>
  <c r="U495" i="11"/>
  <c r="U487" i="11"/>
  <c r="U482" i="11"/>
  <c r="U473" i="11"/>
  <c r="U469" i="11"/>
  <c r="U461" i="11"/>
  <c r="U458" i="11"/>
  <c r="U447" i="11"/>
  <c r="U445" i="11"/>
  <c r="U434" i="11"/>
  <c r="U431" i="11"/>
  <c r="U410" i="11"/>
  <c r="U394" i="11"/>
  <c r="U383" i="11"/>
  <c r="U373" i="11"/>
  <c r="U367" i="11"/>
  <c r="U359" i="11"/>
  <c r="U355" i="11"/>
  <c r="U346" i="11"/>
  <c r="U345" i="11"/>
  <c r="U337" i="11"/>
  <c r="U326" i="11"/>
  <c r="U316" i="11"/>
  <c r="U309" i="11"/>
  <c r="U305" i="11"/>
  <c r="U298" i="11"/>
  <c r="U297" i="11"/>
  <c r="U289" i="11"/>
  <c r="U288" i="11"/>
  <c r="U280" i="11"/>
  <c r="U273" i="11"/>
  <c r="U268" i="11"/>
  <c r="U261" i="11"/>
  <c r="U258" i="11"/>
  <c r="U252" i="11"/>
  <c r="U237" i="11"/>
  <c r="U232" i="11"/>
  <c r="U224" i="11"/>
  <c r="U218" i="11"/>
  <c r="U216" i="11"/>
  <c r="U210" i="11"/>
  <c r="U209" i="11"/>
  <c r="U204" i="11"/>
  <c r="U202" i="11"/>
  <c r="U182" i="11"/>
  <c r="U172" i="11"/>
  <c r="U171" i="11"/>
  <c r="U167" i="11"/>
  <c r="U166" i="11"/>
  <c r="U162" i="11"/>
  <c r="U160" i="11"/>
  <c r="U156" i="11"/>
  <c r="U151" i="11"/>
  <c r="U146" i="11"/>
  <c r="U139" i="11"/>
  <c r="U134" i="11"/>
  <c r="U130" i="11"/>
  <c r="U128" i="11"/>
  <c r="U123" i="11"/>
  <c r="U119" i="11"/>
  <c r="U118" i="11"/>
  <c r="U114" i="11"/>
  <c r="U108" i="11"/>
  <c r="U107" i="11"/>
  <c r="U103" i="11"/>
  <c r="U102" i="11"/>
  <c r="U98" i="11"/>
  <c r="U96" i="11"/>
  <c r="U92" i="11"/>
  <c r="U71" i="11"/>
  <c r="U64" i="11"/>
  <c r="U59" i="11"/>
  <c r="U54" i="11"/>
  <c r="U42" i="11"/>
  <c r="U14" i="11"/>
  <c r="U643" i="11"/>
  <c r="U641" i="11"/>
  <c r="U635" i="11"/>
  <c r="U633" i="11"/>
  <c r="U631" i="11"/>
  <c r="U625" i="11"/>
  <c r="U623" i="11"/>
  <c r="U619" i="11"/>
  <c r="U615" i="11"/>
  <c r="U611" i="11"/>
  <c r="U609" i="11"/>
  <c r="U603" i="11"/>
  <c r="U601" i="11"/>
  <c r="U599" i="11"/>
  <c r="U593" i="11"/>
  <c r="U591" i="11"/>
  <c r="U583" i="11"/>
  <c r="U579" i="11"/>
  <c r="L578" i="11"/>
  <c r="L575" i="11"/>
  <c r="L574" i="11"/>
  <c r="L573" i="11"/>
  <c r="L570" i="11"/>
  <c r="L569" i="11"/>
  <c r="L567" i="11"/>
  <c r="L565" i="11"/>
  <c r="L563" i="11"/>
  <c r="L562" i="11"/>
  <c r="L559" i="11"/>
  <c r="L558" i="11"/>
  <c r="L557" i="11"/>
  <c r="L554" i="11"/>
  <c r="L553" i="11"/>
  <c r="L551" i="11"/>
  <c r="L549" i="11"/>
  <c r="L547" i="11"/>
  <c r="L546" i="11"/>
  <c r="L543" i="11"/>
  <c r="L542" i="11"/>
  <c r="L541" i="11"/>
  <c r="L538" i="11"/>
  <c r="L537" i="11"/>
  <c r="L535" i="11"/>
  <c r="L533" i="11"/>
  <c r="L531" i="11"/>
  <c r="L530" i="11"/>
  <c r="L527" i="11"/>
  <c r="L526" i="11"/>
  <c r="L525" i="11"/>
  <c r="L522" i="11"/>
  <c r="L521" i="11"/>
  <c r="L519" i="11"/>
  <c r="L517" i="11"/>
  <c r="L515" i="11"/>
  <c r="L514" i="11"/>
  <c r="L511" i="11"/>
  <c r="L510" i="11"/>
  <c r="L509" i="11"/>
  <c r="L506" i="11"/>
  <c r="L505" i="11"/>
  <c r="L503" i="11"/>
  <c r="L501" i="11"/>
  <c r="L499" i="11"/>
  <c r="L498" i="11"/>
  <c r="L495" i="11"/>
  <c r="L494" i="11"/>
  <c r="L493" i="11"/>
  <c r="L490" i="11"/>
  <c r="L489" i="11"/>
  <c r="L487" i="11"/>
  <c r="L485" i="11"/>
  <c r="L483" i="11"/>
  <c r="L482" i="11"/>
  <c r="L479" i="11"/>
  <c r="L478" i="11"/>
  <c r="L477" i="11"/>
  <c r="L474" i="11"/>
  <c r="L473" i="11"/>
  <c r="L471" i="11"/>
  <c r="L469" i="11"/>
  <c r="L467" i="11"/>
  <c r="L466" i="11"/>
  <c r="L463" i="11"/>
  <c r="L462" i="11"/>
  <c r="L461" i="11"/>
  <c r="L458" i="11"/>
  <c r="L457" i="11"/>
  <c r="L455" i="11"/>
  <c r="L453" i="11"/>
  <c r="L451" i="11"/>
  <c r="L450" i="11"/>
  <c r="L447" i="11"/>
  <c r="L446" i="11"/>
  <c r="L445" i="11"/>
  <c r="L442" i="11"/>
  <c r="L441" i="11"/>
  <c r="L439" i="11"/>
  <c r="L437" i="11"/>
  <c r="L435" i="11"/>
  <c r="L434" i="11"/>
  <c r="L431" i="11"/>
  <c r="L430" i="11"/>
  <c r="L429" i="11"/>
  <c r="L426" i="11"/>
  <c r="L425" i="11"/>
  <c r="L423" i="11"/>
  <c r="L421" i="11"/>
  <c r="L420" i="11"/>
  <c r="L419" i="11"/>
  <c r="L417" i="11"/>
  <c r="L416" i="11"/>
  <c r="L415" i="11"/>
  <c r="L413" i="11"/>
  <c r="L412" i="11"/>
  <c r="L411" i="11"/>
  <c r="L409" i="11"/>
  <c r="L408" i="11"/>
  <c r="L407" i="11"/>
  <c r="L405" i="11"/>
  <c r="L404" i="11"/>
  <c r="L403" i="11"/>
  <c r="L401" i="11"/>
  <c r="L400" i="11"/>
  <c r="L399" i="11"/>
  <c r="L397" i="11"/>
  <c r="L396" i="11"/>
  <c r="L395" i="11"/>
  <c r="L393" i="11"/>
  <c r="L392" i="11"/>
  <c r="L391" i="11"/>
  <c r="L389" i="11"/>
  <c r="L388" i="11"/>
  <c r="L387" i="11"/>
  <c r="L385" i="11"/>
  <c r="L384" i="11"/>
  <c r="L383" i="11"/>
  <c r="L381" i="11"/>
  <c r="L380" i="11"/>
  <c r="L379" i="11"/>
  <c r="L377" i="11"/>
  <c r="L376" i="11"/>
  <c r="L375" i="11"/>
  <c r="L373" i="11"/>
  <c r="L372" i="11"/>
  <c r="L371" i="11"/>
  <c r="L369" i="11"/>
  <c r="L368" i="11"/>
  <c r="L367" i="11"/>
  <c r="L365" i="11"/>
  <c r="L364" i="11"/>
  <c r="L363" i="11"/>
  <c r="L361" i="11"/>
  <c r="L360" i="11"/>
  <c r="L359" i="11"/>
  <c r="L357" i="11"/>
  <c r="L356" i="11"/>
  <c r="L355" i="11"/>
  <c r="L353" i="11"/>
  <c r="L352" i="11"/>
  <c r="L351" i="11"/>
  <c r="L349" i="11"/>
  <c r="L348" i="11"/>
  <c r="L347" i="11"/>
  <c r="L345" i="11"/>
  <c r="L344" i="11"/>
  <c r="L343" i="11"/>
  <c r="L341" i="11"/>
  <c r="L340" i="11"/>
  <c r="L339" i="11"/>
  <c r="L337" i="11"/>
  <c r="L336" i="11"/>
  <c r="L335" i="11"/>
  <c r="L333" i="11"/>
  <c r="L332" i="11"/>
  <c r="L331" i="11"/>
  <c r="L329" i="11"/>
  <c r="L328" i="11"/>
  <c r="L327" i="11"/>
  <c r="L325" i="11"/>
  <c r="L324" i="11"/>
  <c r="L323" i="11"/>
  <c r="L321" i="11"/>
  <c r="L320" i="11"/>
  <c r="L319" i="11"/>
  <c r="L317" i="11"/>
  <c r="L316" i="11"/>
  <c r="L315" i="11"/>
  <c r="L313" i="11"/>
  <c r="L312" i="11"/>
  <c r="L311" i="11"/>
  <c r="L309" i="11"/>
  <c r="L308" i="11"/>
  <c r="L307" i="11"/>
  <c r="L305" i="11"/>
  <c r="L304" i="11"/>
  <c r="L303" i="11"/>
  <c r="L301" i="11"/>
  <c r="L300" i="11"/>
  <c r="L299" i="11"/>
  <c r="L297" i="11"/>
  <c r="L296" i="11"/>
  <c r="L295" i="11"/>
  <c r="L293" i="11"/>
  <c r="L292" i="11"/>
  <c r="L291" i="11"/>
  <c r="L289" i="11"/>
  <c r="L288" i="11"/>
  <c r="L287" i="11"/>
  <c r="L285" i="11"/>
  <c r="L284" i="11"/>
  <c r="L283" i="11"/>
  <c r="L281" i="11"/>
  <c r="L280" i="11"/>
  <c r="L279" i="11"/>
  <c r="L277" i="11"/>
  <c r="L276" i="11"/>
  <c r="L275" i="11"/>
  <c r="L273" i="11"/>
  <c r="L272" i="11"/>
  <c r="L271" i="11"/>
  <c r="L269" i="11"/>
  <c r="L268" i="11"/>
  <c r="L267" i="11"/>
  <c r="L265" i="11"/>
  <c r="L264" i="11"/>
  <c r="L263" i="11"/>
  <c r="L261" i="11"/>
  <c r="L260" i="11"/>
  <c r="L259" i="11"/>
  <c r="L257" i="11"/>
  <c r="L256" i="11"/>
  <c r="L255" i="11"/>
  <c r="L253" i="11"/>
  <c r="L252" i="11"/>
  <c r="L251" i="11"/>
  <c r="L249" i="11"/>
  <c r="L248" i="11"/>
  <c r="L247" i="11"/>
  <c r="L245" i="11"/>
  <c r="L244" i="11"/>
  <c r="L243" i="11"/>
  <c r="L241" i="11"/>
  <c r="L240" i="11"/>
  <c r="L239" i="11"/>
  <c r="L237" i="11"/>
  <c r="L236" i="11"/>
  <c r="L235" i="11"/>
  <c r="L233" i="11"/>
  <c r="L232" i="11"/>
  <c r="L231" i="11"/>
  <c r="L229" i="11"/>
  <c r="L228" i="11"/>
  <c r="L227" i="11"/>
  <c r="L225" i="11"/>
  <c r="L224" i="11"/>
  <c r="L223" i="11"/>
  <c r="L221" i="11"/>
  <c r="L220" i="11"/>
  <c r="L219" i="11"/>
  <c r="L217" i="11"/>
  <c r="L216" i="11"/>
  <c r="L215" i="11"/>
  <c r="L213" i="11"/>
  <c r="L212" i="11"/>
  <c r="L211" i="11"/>
  <c r="L209" i="11"/>
  <c r="L208" i="11"/>
  <c r="L207" i="11"/>
  <c r="L205" i="11"/>
  <c r="L204" i="11"/>
  <c r="L203" i="11"/>
  <c r="L201" i="11"/>
  <c r="L200" i="11"/>
  <c r="L199" i="11"/>
  <c r="L197" i="11"/>
  <c r="L196" i="11"/>
  <c r="L195" i="11"/>
  <c r="L193" i="11"/>
  <c r="L192" i="11"/>
  <c r="L191" i="11"/>
  <c r="L189" i="11"/>
  <c r="L188" i="11"/>
  <c r="L187" i="11"/>
  <c r="L185" i="11"/>
  <c r="L184" i="11"/>
  <c r="L183" i="11"/>
  <c r="L181" i="11"/>
  <c r="L180" i="11"/>
  <c r="L179" i="11"/>
  <c r="L177" i="11"/>
  <c r="L176" i="11"/>
  <c r="L175" i="11"/>
  <c r="L173" i="11"/>
  <c r="L172" i="11"/>
  <c r="L171" i="11"/>
  <c r="L169" i="11"/>
  <c r="L168" i="11"/>
  <c r="L167" i="11"/>
  <c r="L165" i="11"/>
  <c r="L164" i="11"/>
  <c r="L163" i="11"/>
  <c r="L161" i="11"/>
  <c r="L160" i="11"/>
  <c r="L159" i="11"/>
  <c r="L157" i="11"/>
  <c r="L156" i="11"/>
  <c r="L155" i="11"/>
  <c r="L153" i="11"/>
  <c r="L152" i="11"/>
  <c r="L151" i="11"/>
  <c r="L149" i="11"/>
  <c r="L148" i="11"/>
  <c r="L147" i="11"/>
  <c r="L145" i="11"/>
  <c r="L144" i="11"/>
  <c r="L143" i="11"/>
  <c r="L141" i="11"/>
  <c r="L140" i="11"/>
  <c r="L139" i="11"/>
  <c r="L137" i="11"/>
  <c r="L136" i="11"/>
  <c r="L135" i="11"/>
  <c r="L133" i="11"/>
  <c r="L132" i="11"/>
  <c r="L131" i="11"/>
  <c r="L129" i="11"/>
  <c r="L128" i="11"/>
  <c r="L127" i="11"/>
  <c r="L125" i="11"/>
  <c r="L124" i="11"/>
  <c r="L123" i="11"/>
  <c r="L121" i="11"/>
  <c r="L120" i="11"/>
  <c r="L119" i="11"/>
  <c r="L117" i="11"/>
  <c r="L116" i="11"/>
  <c r="L115" i="11"/>
  <c r="L113" i="11"/>
  <c r="L112" i="11"/>
  <c r="L111" i="11"/>
  <c r="L109" i="11"/>
  <c r="L108" i="11"/>
  <c r="L107" i="11"/>
  <c r="L105" i="11"/>
  <c r="L104" i="11"/>
  <c r="L103" i="11"/>
  <c r="L101" i="11"/>
  <c r="L100" i="11"/>
  <c r="L99" i="11"/>
  <c r="L97" i="11"/>
  <c r="L96" i="11"/>
  <c r="L95" i="11"/>
  <c r="L93" i="11"/>
  <c r="L92" i="11"/>
  <c r="L91" i="11"/>
  <c r="L89" i="11"/>
  <c r="L88" i="11"/>
  <c r="L87" i="11"/>
  <c r="L85" i="11"/>
  <c r="L84" i="11"/>
  <c r="L83" i="11"/>
  <c r="L81" i="11"/>
  <c r="L80" i="11"/>
  <c r="L79" i="11"/>
  <c r="L77" i="11"/>
  <c r="L76" i="11"/>
  <c r="L75" i="11"/>
  <c r="L73" i="11"/>
  <c r="L72" i="11"/>
  <c r="L71" i="11"/>
  <c r="L69" i="11"/>
  <c r="L68" i="11"/>
  <c r="L67" i="11"/>
  <c r="L65" i="11"/>
  <c r="L64" i="11"/>
  <c r="L63" i="11"/>
  <c r="L61" i="11"/>
  <c r="L60" i="11"/>
  <c r="L59" i="11"/>
  <c r="L57" i="11"/>
  <c r="L56" i="11"/>
  <c r="L55" i="11"/>
  <c r="R52" i="11"/>
  <c r="L52" i="11"/>
  <c r="R50" i="11"/>
  <c r="R48" i="11"/>
  <c r="L48" i="11"/>
  <c r="R46" i="11"/>
  <c r="R44" i="11"/>
  <c r="L44" i="11"/>
  <c r="R42" i="11"/>
  <c r="R40" i="11"/>
  <c r="L40" i="11"/>
  <c r="R38" i="11"/>
  <c r="R36" i="11"/>
  <c r="L36" i="11"/>
  <c r="R34" i="11"/>
  <c r="R32" i="11"/>
  <c r="L32" i="11"/>
  <c r="R30" i="11"/>
  <c r="R28" i="11"/>
  <c r="L28" i="11"/>
  <c r="R26" i="11"/>
  <c r="R24" i="11"/>
  <c r="L24" i="11"/>
  <c r="R22" i="11"/>
  <c r="R20" i="11"/>
  <c r="L20" i="11"/>
  <c r="R18" i="11"/>
  <c r="R16" i="11"/>
  <c r="L16" i="11"/>
  <c r="R14" i="11"/>
  <c r="R12" i="11"/>
  <c r="L12" i="11"/>
  <c r="R10" i="11"/>
  <c r="R8" i="11"/>
  <c r="L8" i="11"/>
  <c r="R6" i="11"/>
  <c r="U67" i="11" l="1"/>
  <c r="U94" i="11"/>
  <c r="U120" i="11"/>
  <c r="U126" i="11"/>
  <c r="U131" i="11"/>
  <c r="U142" i="11"/>
  <c r="U147" i="11"/>
  <c r="U152" i="11"/>
  <c r="U163" i="11"/>
  <c r="U168" i="11"/>
  <c r="U179" i="11"/>
  <c r="U184" i="11"/>
  <c r="U192" i="11"/>
  <c r="U205" i="11"/>
  <c r="U213" i="11"/>
  <c r="U220" i="11"/>
  <c r="U226" i="11"/>
  <c r="U241" i="11"/>
  <c r="U248" i="11"/>
  <c r="U256" i="11"/>
  <c r="U269" i="11"/>
  <c r="U277" i="11"/>
  <c r="U284" i="11"/>
  <c r="U302" i="11"/>
  <c r="U320" i="11"/>
  <c r="U362" i="11"/>
  <c r="U375" i="11"/>
  <c r="U402" i="11"/>
  <c r="U413" i="11"/>
  <c r="U425" i="11"/>
  <c r="U451" i="11"/>
  <c r="U462" i="11"/>
  <c r="U477" i="11"/>
  <c r="U489" i="11"/>
  <c r="U515" i="11"/>
  <c r="U526" i="11"/>
  <c r="U538" i="11"/>
  <c r="U553" i="11"/>
  <c r="U575" i="11"/>
  <c r="R611" i="11"/>
  <c r="U648" i="11"/>
  <c r="R17" i="11"/>
  <c r="L39" i="11"/>
  <c r="R54" i="11"/>
  <c r="R74" i="11"/>
  <c r="R95" i="11"/>
  <c r="R113" i="11"/>
  <c r="R129" i="11"/>
  <c r="R150" i="11"/>
  <c r="R170" i="11"/>
  <c r="R187" i="11"/>
  <c r="R209" i="11"/>
  <c r="R225" i="11"/>
  <c r="R250" i="11"/>
  <c r="R293" i="11"/>
  <c r="R326" i="11"/>
  <c r="R358" i="11"/>
  <c r="R402" i="11"/>
  <c r="R477" i="11"/>
  <c r="R546" i="11"/>
  <c r="I4" i="11"/>
  <c r="L611" i="11"/>
  <c r="R644" i="11"/>
  <c r="U33" i="11"/>
  <c r="R541" i="11"/>
  <c r="R498" i="11"/>
  <c r="R453" i="11"/>
  <c r="R413" i="11"/>
  <c r="R389" i="11"/>
  <c r="R366" i="11"/>
  <c r="R346" i="11"/>
  <c r="R325" i="11"/>
  <c r="R302" i="11"/>
  <c r="R282" i="11"/>
  <c r="R261" i="11"/>
  <c r="R239" i="11"/>
  <c r="R229" i="11"/>
  <c r="R218" i="11"/>
  <c r="R207" i="11"/>
  <c r="R197" i="11"/>
  <c r="R186" i="11"/>
  <c r="R175" i="11"/>
  <c r="R165" i="11"/>
  <c r="R154" i="11"/>
  <c r="R143" i="11"/>
  <c r="R133" i="11"/>
  <c r="R122" i="11"/>
  <c r="R111" i="11"/>
  <c r="R101" i="11"/>
  <c r="R90" i="11"/>
  <c r="R79" i="11"/>
  <c r="R69" i="11"/>
  <c r="R58" i="11"/>
  <c r="R47" i="11"/>
  <c r="R37" i="11"/>
  <c r="L27" i="11"/>
  <c r="R15" i="11"/>
  <c r="R5" i="11"/>
  <c r="R641" i="11"/>
  <c r="R619" i="11"/>
  <c r="R599" i="11"/>
  <c r="U578" i="11"/>
  <c r="U570" i="11"/>
  <c r="U563" i="11"/>
  <c r="U557" i="11"/>
  <c r="U549" i="11"/>
  <c r="U542" i="11"/>
  <c r="U535" i="11"/>
  <c r="U527" i="11"/>
  <c r="U521" i="11"/>
  <c r="U514" i="11"/>
  <c r="U506" i="11"/>
  <c r="U499" i="11"/>
  <c r="U493" i="11"/>
  <c r="U485" i="11"/>
  <c r="U478" i="11"/>
  <c r="U471" i="11"/>
  <c r="U457" i="11"/>
  <c r="U450" i="11"/>
  <c r="U442" i="11"/>
  <c r="U435" i="11"/>
  <c r="U429" i="11"/>
  <c r="U421" i="11"/>
  <c r="U407" i="11"/>
  <c r="U399" i="11"/>
  <c r="U371" i="11"/>
  <c r="U365" i="11"/>
  <c r="U350" i="11"/>
  <c r="U344" i="11"/>
  <c r="U333" i="11"/>
  <c r="U306" i="11"/>
  <c r="U296" i="11"/>
  <c r="L635" i="11"/>
  <c r="R650" i="11"/>
  <c r="U642" i="11"/>
  <c r="R562" i="11"/>
  <c r="R501" i="11"/>
  <c r="R437" i="11"/>
  <c r="R398" i="11"/>
  <c r="R370" i="11"/>
  <c r="R338" i="11"/>
  <c r="R314" i="11"/>
  <c r="R285" i="11"/>
  <c r="R253" i="11"/>
  <c r="R234" i="11"/>
  <c r="R219" i="11"/>
  <c r="R203" i="11"/>
  <c r="R191" i="11"/>
  <c r="R177" i="11"/>
  <c r="R161" i="11"/>
  <c r="R149" i="11"/>
  <c r="R134" i="11"/>
  <c r="R118" i="11"/>
  <c r="R106" i="11"/>
  <c r="R91" i="11"/>
  <c r="R75" i="11"/>
  <c r="R63" i="11"/>
  <c r="R49" i="11"/>
  <c r="R33" i="11"/>
  <c r="R21" i="11"/>
  <c r="L7" i="11"/>
  <c r="R633" i="11"/>
  <c r="R609" i="11"/>
  <c r="R579" i="11"/>
  <c r="U569" i="11"/>
  <c r="U559" i="11"/>
  <c r="U551" i="11"/>
  <c r="U541" i="11"/>
  <c r="U531" i="11"/>
  <c r="U522" i="11"/>
  <c r="U503" i="11"/>
  <c r="U494" i="11"/>
  <c r="U483" i="11"/>
  <c r="U474" i="11"/>
  <c r="U466" i="11"/>
  <c r="U455" i="11"/>
  <c r="U446" i="11"/>
  <c r="U437" i="11"/>
  <c r="U418" i="11"/>
  <c r="U409" i="11"/>
  <c r="U389" i="11"/>
  <c r="U381" i="11"/>
  <c r="U370" i="11"/>
  <c r="U361" i="11"/>
  <c r="U342" i="11"/>
  <c r="U329" i="11"/>
  <c r="U300" i="11"/>
  <c r="U293" i="11"/>
  <c r="U281" i="11"/>
  <c r="U276" i="11"/>
  <c r="U270" i="11"/>
  <c r="U260" i="11"/>
  <c r="U254" i="11"/>
  <c r="U244" i="11"/>
  <c r="U228" i="11"/>
  <c r="U222" i="11"/>
  <c r="U212" i="11"/>
  <c r="U181" i="11"/>
  <c r="U177" i="11"/>
  <c r="U173" i="11"/>
  <c r="U169" i="11"/>
  <c r="U165" i="11"/>
  <c r="U161" i="11"/>
  <c r="U145" i="11"/>
  <c r="U141" i="11"/>
  <c r="U137" i="11"/>
  <c r="U133" i="11"/>
  <c r="U125" i="11"/>
  <c r="U121" i="11"/>
  <c r="U117" i="11"/>
  <c r="U109" i="11"/>
  <c r="U105" i="11"/>
  <c r="U101" i="11"/>
  <c r="U93" i="11"/>
  <c r="U81" i="11"/>
  <c r="U52" i="11"/>
  <c r="U44" i="11"/>
  <c r="U645" i="11"/>
  <c r="U637" i="11"/>
  <c r="U629" i="11"/>
  <c r="U621" i="11"/>
  <c r="U613" i="11"/>
  <c r="U605" i="11"/>
  <c r="U597" i="11"/>
  <c r="U581" i="11"/>
  <c r="L576" i="11"/>
  <c r="L572" i="11"/>
  <c r="L568" i="11"/>
  <c r="L564" i="11"/>
  <c r="L560" i="11"/>
  <c r="L556" i="11"/>
  <c r="L552" i="11"/>
  <c r="L548" i="11"/>
  <c r="L544" i="11"/>
  <c r="L540" i="11"/>
  <c r="L536" i="11"/>
  <c r="L532" i="11"/>
  <c r="L528" i="11"/>
  <c r="L524" i="11"/>
  <c r="L520" i="11"/>
  <c r="L516" i="11"/>
  <c r="L512" i="11"/>
  <c r="L508" i="11"/>
  <c r="L504" i="11"/>
  <c r="L500" i="11"/>
  <c r="L496" i="11"/>
  <c r="L492" i="11"/>
  <c r="L488" i="11"/>
  <c r="L484" i="11"/>
  <c r="L480" i="11"/>
  <c r="L476" i="11"/>
  <c r="L472" i="11"/>
  <c r="L468" i="11"/>
  <c r="L464" i="11"/>
  <c r="L460" i="11"/>
  <c r="L456" i="11"/>
  <c r="L452" i="11"/>
  <c r="L448" i="11"/>
  <c r="L444" i="11"/>
  <c r="L440" i="11"/>
  <c r="L436" i="11"/>
  <c r="L432" i="11"/>
  <c r="L428" i="11"/>
  <c r="L424" i="11"/>
  <c r="L6" i="11"/>
  <c r="L10" i="11"/>
  <c r="L14" i="11"/>
  <c r="L18" i="11"/>
  <c r="L22" i="11"/>
  <c r="L26" i="11"/>
  <c r="L30" i="11"/>
  <c r="L34" i="11"/>
  <c r="L38" i="11"/>
  <c r="L42" i="11"/>
  <c r="L46" i="11"/>
  <c r="L50" i="11"/>
  <c r="L54" i="11"/>
  <c r="L58" i="11"/>
  <c r="L62" i="11"/>
  <c r="L66" i="11"/>
  <c r="L70" i="11"/>
  <c r="L74" i="11"/>
  <c r="L78" i="11"/>
  <c r="L82" i="11"/>
  <c r="L86" i="11"/>
  <c r="L90" i="11"/>
  <c r="L94" i="11"/>
  <c r="L98" i="11"/>
  <c r="L102" i="11"/>
  <c r="L106" i="11"/>
  <c r="L110" i="11"/>
  <c r="L114" i="11"/>
  <c r="L118" i="11"/>
  <c r="L122" i="11"/>
  <c r="L126" i="11"/>
  <c r="L130" i="11"/>
  <c r="L134" i="11"/>
  <c r="L138" i="11"/>
  <c r="L142" i="11"/>
  <c r="L146" i="11"/>
  <c r="L150" i="11"/>
  <c r="L154" i="11"/>
  <c r="L158" i="11"/>
  <c r="L162" i="11"/>
  <c r="L166" i="11"/>
  <c r="L170" i="11"/>
  <c r="L174" i="11"/>
  <c r="L178" i="11"/>
  <c r="L182" i="11"/>
  <c r="L186" i="11"/>
  <c r="L190" i="11"/>
  <c r="L194" i="11"/>
  <c r="L198" i="11"/>
  <c r="L202" i="11"/>
  <c r="L206" i="11"/>
  <c r="L210" i="11"/>
  <c r="L214" i="11"/>
  <c r="L218" i="11"/>
  <c r="L222" i="11"/>
  <c r="L226" i="11"/>
  <c r="L230" i="11"/>
  <c r="L234" i="11"/>
  <c r="L238" i="11"/>
  <c r="L242" i="11"/>
  <c r="L246" i="11"/>
  <c r="L250" i="11"/>
  <c r="L254" i="11"/>
  <c r="L258" i="11"/>
  <c r="L262" i="11"/>
  <c r="L266" i="11"/>
  <c r="L270" i="11"/>
  <c r="L274" i="11"/>
  <c r="L278" i="11"/>
  <c r="L282" i="11"/>
  <c r="L286" i="11"/>
  <c r="L290" i="11"/>
  <c r="L294" i="11"/>
  <c r="L298" i="11"/>
  <c r="L302" i="11"/>
  <c r="L306" i="11"/>
  <c r="L310" i="11"/>
  <c r="L314" i="11"/>
  <c r="L318" i="11"/>
  <c r="L322" i="11"/>
  <c r="L326" i="11"/>
  <c r="L330" i="11"/>
  <c r="L334" i="11"/>
  <c r="L338" i="11"/>
  <c r="L342" i="11"/>
  <c r="L346" i="11"/>
  <c r="L350" i="11"/>
  <c r="L354" i="11"/>
  <c r="L358" i="11"/>
  <c r="L362" i="11"/>
  <c r="L366" i="11"/>
  <c r="L370" i="11"/>
  <c r="L374" i="11"/>
  <c r="L378" i="11"/>
  <c r="L382" i="11"/>
  <c r="L386" i="11"/>
  <c r="L390" i="11"/>
  <c r="L394" i="11"/>
  <c r="L398" i="11"/>
  <c r="L402" i="11"/>
  <c r="L406" i="11"/>
  <c r="L410" i="11"/>
  <c r="L414" i="11"/>
  <c r="L418" i="11"/>
  <c r="L422" i="11"/>
  <c r="L427" i="11"/>
  <c r="L433" i="11"/>
  <c r="L438" i="11"/>
  <c r="L443" i="11"/>
  <c r="L449" i="11"/>
  <c r="L454" i="11"/>
  <c r="L459" i="11"/>
  <c r="L465" i="11"/>
  <c r="L470" i="11"/>
  <c r="L475" i="11"/>
  <c r="L481" i="11"/>
  <c r="L486" i="11"/>
  <c r="L491" i="11"/>
  <c r="L497" i="11"/>
  <c r="L502" i="11"/>
  <c r="L507" i="11"/>
  <c r="L513" i="11"/>
  <c r="L518" i="11"/>
  <c r="L523" i="11"/>
  <c r="L529" i="11"/>
  <c r="L534" i="11"/>
  <c r="L539" i="11"/>
  <c r="L545" i="11"/>
  <c r="L550" i="11"/>
  <c r="L555" i="11"/>
  <c r="L561" i="11"/>
  <c r="L566" i="11"/>
  <c r="L571" i="11"/>
  <c r="L577" i="11"/>
  <c r="U595" i="11"/>
  <c r="U607" i="11"/>
  <c r="U617" i="11"/>
  <c r="U627" i="11"/>
  <c r="U639" i="11"/>
  <c r="U8" i="11"/>
  <c r="U30" i="11"/>
  <c r="U50" i="11"/>
  <c r="U79" i="11"/>
  <c r="U95" i="11"/>
  <c r="U100" i="11"/>
  <c r="U106" i="11"/>
  <c r="U127" i="11"/>
  <c r="U132" i="11"/>
  <c r="U148" i="11"/>
  <c r="U154" i="11"/>
  <c r="U164" i="11"/>
  <c r="U170" i="11"/>
  <c r="U175" i="11"/>
  <c r="U180" i="11"/>
  <c r="U200" i="11"/>
  <c r="U214" i="11"/>
  <c r="U229" i="11"/>
  <c r="U236" i="11"/>
  <c r="U257" i="11"/>
  <c r="U264" i="11"/>
  <c r="U272" i="11"/>
  <c r="U285" i="11"/>
  <c r="U294" i="11"/>
  <c r="U304" i="11"/>
  <c r="U313" i="11"/>
  <c r="U366" i="11"/>
  <c r="U377" i="11"/>
  <c r="U391" i="11"/>
  <c r="U403" i="11"/>
  <c r="U441" i="11"/>
  <c r="U453" i="11"/>
  <c r="U467" i="11"/>
  <c r="U479" i="11"/>
  <c r="U490" i="11"/>
  <c r="U517" i="11"/>
  <c r="U530" i="11"/>
  <c r="U543" i="11"/>
  <c r="R587" i="11"/>
  <c r="R623" i="11"/>
  <c r="U650" i="11"/>
  <c r="L23" i="11"/>
  <c r="L43" i="11"/>
  <c r="R59" i="11"/>
  <c r="R81" i="11"/>
  <c r="R97" i="11"/>
  <c r="R117" i="11"/>
  <c r="R138" i="11"/>
  <c r="R155" i="11"/>
  <c r="R171" i="11"/>
  <c r="R193" i="11"/>
  <c r="R213" i="11"/>
  <c r="R230" i="11"/>
  <c r="R262" i="11"/>
  <c r="R294" i="11"/>
  <c r="R334" i="11"/>
  <c r="R378" i="11"/>
  <c r="R418" i="11"/>
  <c r="R482" i="11"/>
  <c r="R565" i="11"/>
  <c r="R596" i="11"/>
  <c r="L619" i="11"/>
  <c r="R583" i="11"/>
  <c r="R593" i="11"/>
  <c r="R603" i="11"/>
  <c r="R615" i="11"/>
  <c r="R625" i="11"/>
  <c r="R635" i="11"/>
  <c r="U646" i="11"/>
  <c r="U651" i="11"/>
  <c r="R7" i="11"/>
  <c r="R13" i="11"/>
  <c r="L19" i="11"/>
  <c r="R23" i="11"/>
  <c r="R29" i="11"/>
  <c r="L35" i="11"/>
  <c r="R39" i="11"/>
  <c r="R45" i="11"/>
  <c r="L51" i="11"/>
  <c r="R55" i="11"/>
  <c r="R61" i="11"/>
  <c r="R66" i="11"/>
  <c r="R71" i="11"/>
  <c r="R77" i="11"/>
  <c r="R82" i="11"/>
  <c r="R87" i="11"/>
  <c r="R93" i="11"/>
  <c r="R98" i="11"/>
  <c r="R103" i="11"/>
  <c r="R109" i="11"/>
  <c r="R114" i="11"/>
  <c r="R119" i="11"/>
  <c r="R125" i="11"/>
  <c r="R130" i="11"/>
  <c r="R135" i="11"/>
  <c r="R141" i="11"/>
  <c r="R146" i="11"/>
  <c r="R151" i="11"/>
  <c r="R157" i="11"/>
  <c r="R162" i="11"/>
  <c r="R167" i="11"/>
  <c r="R173" i="11"/>
  <c r="R178" i="11"/>
  <c r="R183" i="11"/>
  <c r="R189" i="11"/>
  <c r="R194" i="11"/>
  <c r="R199" i="11"/>
  <c r="R205" i="11"/>
  <c r="R210" i="11"/>
  <c r="R215" i="11"/>
  <c r="R221" i="11"/>
  <c r="R226" i="11"/>
  <c r="R231" i="11"/>
  <c r="R237" i="11"/>
  <c r="R245" i="11"/>
  <c r="R254" i="11"/>
  <c r="R266" i="11"/>
  <c r="R277" i="11"/>
  <c r="R286" i="11"/>
  <c r="R298" i="11"/>
  <c r="R309" i="11"/>
  <c r="R318" i="11"/>
  <c r="R330" i="11"/>
  <c r="R341" i="11"/>
  <c r="R350" i="11"/>
  <c r="R362" i="11"/>
  <c r="R373" i="11"/>
  <c r="R382" i="11"/>
  <c r="R394" i="11"/>
  <c r="R405" i="11"/>
  <c r="R421" i="11"/>
  <c r="R445" i="11"/>
  <c r="R466" i="11"/>
  <c r="R485" i="11"/>
  <c r="R509" i="11"/>
  <c r="R530" i="11"/>
  <c r="R549" i="11"/>
  <c r="R573" i="11"/>
  <c r="U610" i="11"/>
  <c r="R580" i="11"/>
  <c r="R622" i="11"/>
  <c r="L579" i="11"/>
  <c r="L603" i="11"/>
  <c r="L624" i="11"/>
  <c r="L643" i="11"/>
  <c r="U187" i="11"/>
  <c r="U191" i="11"/>
  <c r="U199" i="11"/>
  <c r="U203" i="11"/>
  <c r="U211" i="11"/>
  <c r="U215" i="11"/>
  <c r="U219" i="11"/>
  <c r="U223" i="11"/>
  <c r="U227" i="11"/>
  <c r="U235" i="11"/>
  <c r="U239" i="11"/>
  <c r="U243" i="11"/>
  <c r="U247" i="11"/>
  <c r="U251" i="11"/>
  <c r="U255" i="11"/>
  <c r="U259" i="11"/>
  <c r="U263" i="11"/>
  <c r="U267" i="11"/>
  <c r="U271" i="11"/>
  <c r="U275" i="11"/>
  <c r="U283" i="11"/>
  <c r="U291" i="11"/>
  <c r="U295" i="11"/>
  <c r="U299" i="11"/>
  <c r="U307" i="11"/>
  <c r="U311" i="11"/>
  <c r="U319" i="11"/>
  <c r="U323" i="11"/>
  <c r="U327" i="11"/>
  <c r="U347" i="11"/>
  <c r="U374" i="11"/>
  <c r="U379" i="11"/>
  <c r="U401" i="11"/>
  <c r="U406" i="11"/>
  <c r="U411" i="11"/>
  <c r="U417" i="11"/>
  <c r="U422" i="11"/>
  <c r="U427" i="11"/>
  <c r="U443" i="11"/>
  <c r="U465" i="11"/>
  <c r="U470" i="11"/>
  <c r="U475" i="11"/>
  <c r="U481" i="11"/>
  <c r="U486" i="11"/>
  <c r="U491" i="11"/>
  <c r="U502" i="11"/>
  <c r="U507" i="11"/>
  <c r="U513" i="11"/>
  <c r="U518" i="11"/>
  <c r="U523" i="11"/>
  <c r="U529" i="11"/>
  <c r="U534" i="11"/>
  <c r="U539" i="11"/>
  <c r="U545" i="11"/>
  <c r="U550" i="11"/>
  <c r="U555" i="11"/>
  <c r="U561" i="11"/>
  <c r="U571" i="11"/>
  <c r="U577" i="11"/>
  <c r="R585" i="11"/>
  <c r="R595" i="11"/>
  <c r="R607" i="11"/>
  <c r="R617" i="11"/>
  <c r="R627" i="11"/>
  <c r="R639" i="11"/>
  <c r="U647" i="11"/>
  <c r="U652" i="11"/>
  <c r="R9" i="11"/>
  <c r="L15" i="11"/>
  <c r="R19" i="11"/>
  <c r="R25" i="11"/>
  <c r="L31" i="11"/>
  <c r="R35" i="11"/>
  <c r="R41" i="11"/>
  <c r="L47" i="11"/>
  <c r="R51" i="11"/>
  <c r="R57" i="11"/>
  <c r="R62" i="11"/>
  <c r="R67" i="11"/>
  <c r="R73" i="11"/>
  <c r="R78" i="11"/>
  <c r="R83" i="11"/>
  <c r="R89" i="11"/>
  <c r="R94" i="11"/>
  <c r="R99" i="11"/>
  <c r="R105" i="11"/>
  <c r="R110" i="11"/>
  <c r="R115" i="11"/>
  <c r="R121" i="11"/>
  <c r="R126" i="11"/>
  <c r="R131" i="11"/>
  <c r="R137" i="11"/>
  <c r="R142" i="11"/>
  <c r="R147" i="11"/>
  <c r="R153" i="11"/>
  <c r="R158" i="11"/>
  <c r="R163" i="11"/>
  <c r="R169" i="11"/>
  <c r="R174" i="11"/>
  <c r="R179" i="11"/>
  <c r="R185" i="11"/>
  <c r="R190" i="11"/>
  <c r="R195" i="11"/>
  <c r="R201" i="11"/>
  <c r="R206" i="11"/>
  <c r="R211" i="11"/>
  <c r="R217" i="11"/>
  <c r="R222" i="11"/>
  <c r="R227" i="11"/>
  <c r="R233" i="11"/>
  <c r="R238" i="11"/>
  <c r="R246" i="11"/>
  <c r="R258" i="11"/>
  <c r="R269" i="11"/>
  <c r="R278" i="11"/>
  <c r="R290" i="11"/>
  <c r="R301" i="11"/>
  <c r="R310" i="11"/>
  <c r="R322" i="11"/>
  <c r="R333" i="11"/>
  <c r="R342" i="11"/>
  <c r="R354" i="11"/>
  <c r="R365" i="11"/>
  <c r="R374" i="11"/>
  <c r="R386" i="11"/>
  <c r="R397" i="11"/>
  <c r="R406" i="11"/>
  <c r="R429" i="11"/>
  <c r="R450" i="11"/>
  <c r="R469" i="11"/>
  <c r="R493" i="11"/>
  <c r="R514" i="11"/>
  <c r="R533" i="11"/>
  <c r="R557" i="11"/>
  <c r="R578" i="11"/>
  <c r="U616" i="11"/>
  <c r="R590" i="11"/>
  <c r="R628" i="11"/>
  <c r="L587" i="11"/>
  <c r="L608" i="11"/>
  <c r="L627" i="11"/>
  <c r="L651" i="11"/>
  <c r="U348" i="11"/>
  <c r="U364" i="11"/>
  <c r="U368" i="11"/>
  <c r="U372" i="11"/>
  <c r="U380" i="11"/>
  <c r="U388" i="11"/>
  <c r="U392" i="11"/>
  <c r="U400" i="11"/>
  <c r="U404" i="11"/>
  <c r="U416" i="11"/>
  <c r="U424" i="11"/>
  <c r="U428" i="11"/>
  <c r="U444" i="11"/>
  <c r="U448" i="11"/>
  <c r="U456" i="11"/>
  <c r="U460" i="11"/>
  <c r="U464" i="11"/>
  <c r="U468" i="11"/>
  <c r="U472" i="11"/>
  <c r="U480" i="11"/>
  <c r="U484" i="11"/>
  <c r="U488" i="11"/>
  <c r="U492" i="11"/>
  <c r="U496" i="11"/>
  <c r="U500" i="11"/>
  <c r="U504" i="11"/>
  <c r="U512" i="11"/>
  <c r="U516" i="11"/>
  <c r="U520" i="11"/>
  <c r="U524" i="11"/>
  <c r="U528" i="11"/>
  <c r="U532" i="11"/>
  <c r="U536" i="11"/>
  <c r="U540" i="11"/>
  <c r="U544" i="11"/>
  <c r="U548" i="11"/>
  <c r="U552" i="11"/>
  <c r="U556" i="11"/>
  <c r="U560" i="11"/>
  <c r="U564" i="11"/>
  <c r="U572" i="11"/>
  <c r="U576" i="11"/>
  <c r="R581" i="11"/>
  <c r="R589" i="11"/>
  <c r="R597" i="11"/>
  <c r="R605" i="11"/>
  <c r="R613" i="11"/>
  <c r="R621" i="11"/>
  <c r="R629" i="11"/>
  <c r="R637" i="11"/>
  <c r="R645" i="11"/>
  <c r="U649" i="11"/>
  <c r="L5" i="11"/>
  <c r="L9" i="11"/>
  <c r="L13" i="11"/>
  <c r="L17" i="11"/>
  <c r="L21" i="11"/>
  <c r="L25" i="11"/>
  <c r="L29" i="11"/>
  <c r="L33" i="11"/>
  <c r="L37" i="11"/>
  <c r="L41" i="11"/>
  <c r="L45" i="11"/>
  <c r="L49" i="11"/>
  <c r="L53" i="11"/>
  <c r="R56" i="11"/>
  <c r="R60" i="11"/>
  <c r="R64" i="11"/>
  <c r="R68" i="11"/>
  <c r="R72" i="11"/>
  <c r="R76" i="11"/>
  <c r="R80" i="11"/>
  <c r="R84" i="11"/>
  <c r="R88" i="11"/>
  <c r="R92" i="11"/>
  <c r="R96" i="11"/>
  <c r="R100" i="11"/>
  <c r="R104" i="11"/>
  <c r="R108" i="11"/>
  <c r="R112" i="11"/>
  <c r="R116" i="11"/>
  <c r="R120" i="11"/>
  <c r="R124" i="11"/>
  <c r="R128" i="11"/>
  <c r="R132" i="11"/>
  <c r="R136" i="11"/>
  <c r="R140" i="11"/>
  <c r="R144" i="11"/>
  <c r="R148" i="11"/>
  <c r="R152" i="11"/>
  <c r="R156" i="11"/>
  <c r="R160" i="11"/>
  <c r="R164" i="11"/>
  <c r="R168" i="11"/>
  <c r="R172" i="11"/>
  <c r="R176" i="11"/>
  <c r="R180" i="11"/>
  <c r="R184" i="11"/>
  <c r="R188" i="11"/>
  <c r="R192" i="11"/>
  <c r="R196" i="11"/>
  <c r="R200" i="11"/>
  <c r="R204" i="11"/>
  <c r="R208" i="11"/>
  <c r="R212" i="11"/>
  <c r="R216" i="11"/>
  <c r="R220" i="11"/>
  <c r="R224" i="11"/>
  <c r="R228" i="11"/>
  <c r="R232" i="11"/>
  <c r="R236" i="11"/>
  <c r="R241" i="11"/>
  <c r="R249" i="11"/>
  <c r="R257" i="11"/>
  <c r="R265" i="11"/>
  <c r="R273" i="11"/>
  <c r="R281" i="11"/>
  <c r="R289" i="11"/>
  <c r="R297" i="11"/>
  <c r="R305" i="11"/>
  <c r="R313" i="11"/>
  <c r="R321" i="11"/>
  <c r="R329" i="11"/>
  <c r="R337" i="11"/>
  <c r="R345" i="11"/>
  <c r="R353" i="11"/>
  <c r="R361" i="11"/>
  <c r="R369" i="11"/>
  <c r="R377" i="11"/>
  <c r="R385" i="11"/>
  <c r="R393" i="11"/>
  <c r="R401" i="11"/>
  <c r="R410" i="11"/>
  <c r="R426" i="11"/>
  <c r="R442" i="11"/>
  <c r="R458" i="11"/>
  <c r="R474" i="11"/>
  <c r="R490" i="11"/>
  <c r="R506" i="11"/>
  <c r="R522" i="11"/>
  <c r="R538" i="11"/>
  <c r="R554" i="11"/>
  <c r="R570" i="11"/>
  <c r="U594" i="11"/>
  <c r="U626" i="11"/>
  <c r="U17" i="11"/>
  <c r="U49" i="11"/>
  <c r="R606" i="11"/>
  <c r="R638" i="11"/>
  <c r="L584" i="11"/>
  <c r="L600" i="11"/>
  <c r="L616" i="11"/>
  <c r="L632" i="11"/>
  <c r="L648" i="11"/>
  <c r="R243" i="11"/>
  <c r="R247" i="11"/>
  <c r="R251" i="11"/>
  <c r="R255" i="11"/>
  <c r="R259" i="11"/>
  <c r="R263" i="11"/>
  <c r="R267" i="11"/>
  <c r="R271" i="11"/>
  <c r="R275" i="11"/>
  <c r="R279" i="11"/>
  <c r="R283" i="11"/>
  <c r="R287" i="11"/>
  <c r="R291" i="11"/>
  <c r="R295" i="11"/>
  <c r="R299" i="11"/>
  <c r="R303" i="11"/>
  <c r="R307" i="11"/>
  <c r="R311" i="11"/>
  <c r="R315" i="11"/>
  <c r="R319" i="11"/>
  <c r="R323" i="11"/>
  <c r="R327" i="11"/>
  <c r="R331" i="11"/>
  <c r="R335" i="11"/>
  <c r="R339" i="11"/>
  <c r="R343" i="11"/>
  <c r="R347" i="11"/>
  <c r="R351" i="11"/>
  <c r="R355" i="11"/>
  <c r="R359" i="11"/>
  <c r="R363" i="11"/>
  <c r="R367" i="11"/>
  <c r="R371" i="11"/>
  <c r="R375" i="11"/>
  <c r="R379" i="11"/>
  <c r="R383" i="11"/>
  <c r="R387" i="11"/>
  <c r="R391" i="11"/>
  <c r="R395" i="11"/>
  <c r="R399" i="11"/>
  <c r="R403" i="11"/>
  <c r="R408" i="11"/>
  <c r="R414" i="11"/>
  <c r="R422" i="11"/>
  <c r="R430" i="11"/>
  <c r="R438" i="11"/>
  <c r="R446" i="11"/>
  <c r="R454" i="11"/>
  <c r="R462" i="11"/>
  <c r="R470" i="11"/>
  <c r="R478" i="11"/>
  <c r="R486" i="11"/>
  <c r="R494" i="11"/>
  <c r="R502" i="11"/>
  <c r="R510" i="11"/>
  <c r="R518" i="11"/>
  <c r="R526" i="11"/>
  <c r="R534" i="11"/>
  <c r="R542" i="11"/>
  <c r="R550" i="11"/>
  <c r="R558" i="11"/>
  <c r="R566" i="11"/>
  <c r="R574" i="11"/>
  <c r="U602" i="11"/>
  <c r="U618" i="11"/>
  <c r="U634" i="11"/>
  <c r="U41" i="11"/>
  <c r="R582" i="11"/>
  <c r="R598" i="11"/>
  <c r="R614" i="11"/>
  <c r="R630" i="11"/>
  <c r="R646" i="11"/>
  <c r="L580" i="11"/>
  <c r="L588" i="11"/>
  <c r="L596" i="11"/>
  <c r="L604" i="11"/>
  <c r="L612" i="11"/>
  <c r="L620" i="11"/>
  <c r="L628" i="11"/>
  <c r="L636" i="11"/>
  <c r="L644" i="11"/>
  <c r="L652" i="11"/>
  <c r="R240" i="11"/>
  <c r="R244" i="11"/>
  <c r="R248" i="11"/>
  <c r="R252" i="11"/>
  <c r="R256" i="11"/>
  <c r="R260" i="11"/>
  <c r="R264" i="11"/>
  <c r="R268" i="11"/>
  <c r="R272" i="11"/>
  <c r="R276" i="11"/>
  <c r="R280" i="11"/>
  <c r="R284" i="11"/>
  <c r="R288" i="11"/>
  <c r="R292" i="11"/>
  <c r="R296" i="11"/>
  <c r="R300" i="11"/>
  <c r="R304" i="11"/>
  <c r="R308" i="11"/>
  <c r="R312" i="11"/>
  <c r="R316" i="11"/>
  <c r="R320" i="11"/>
  <c r="R324" i="11"/>
  <c r="R328" i="11"/>
  <c r="R332" i="11"/>
  <c r="R336" i="11"/>
  <c r="R340" i="11"/>
  <c r="R344" i="11"/>
  <c r="R348" i="11"/>
  <c r="R352" i="11"/>
  <c r="R356" i="11"/>
  <c r="R360" i="11"/>
  <c r="R364" i="11"/>
  <c r="R368" i="11"/>
  <c r="R372" i="11"/>
  <c r="R376" i="11"/>
  <c r="R380" i="11"/>
  <c r="R384" i="11"/>
  <c r="R388" i="11"/>
  <c r="R392" i="11"/>
  <c r="R396" i="11"/>
  <c r="R400" i="11"/>
  <c r="R404" i="11"/>
  <c r="R409" i="11"/>
  <c r="R417" i="11"/>
  <c r="R425" i="11"/>
  <c r="R433" i="11"/>
  <c r="R441" i="11"/>
  <c r="R449" i="11"/>
  <c r="R457" i="11"/>
  <c r="R465" i="11"/>
  <c r="R473" i="11"/>
  <c r="R481" i="11"/>
  <c r="R489" i="11"/>
  <c r="R497" i="11"/>
  <c r="R505" i="11"/>
  <c r="R513" i="11"/>
  <c r="R521" i="11"/>
  <c r="R529" i="11"/>
  <c r="R537" i="11"/>
  <c r="R545" i="11"/>
  <c r="R553" i="11"/>
  <c r="R561" i="11"/>
  <c r="R569" i="11"/>
  <c r="R577" i="11"/>
  <c r="U592" i="11"/>
  <c r="U608" i="11"/>
  <c r="U624" i="11"/>
  <c r="U640" i="11"/>
  <c r="U47" i="11"/>
  <c r="R588" i="11"/>
  <c r="R604" i="11"/>
  <c r="R620" i="11"/>
  <c r="R636" i="11"/>
  <c r="R649" i="11"/>
  <c r="L583" i="11"/>
  <c r="L591" i="11"/>
  <c r="L599" i="11"/>
  <c r="L607" i="11"/>
  <c r="L615" i="11"/>
  <c r="L623" i="11"/>
  <c r="L631" i="11"/>
  <c r="L639" i="11"/>
  <c r="L647" i="11"/>
  <c r="R407" i="11"/>
  <c r="R411" i="11"/>
  <c r="R415" i="11"/>
  <c r="R419" i="11"/>
  <c r="R423" i="11"/>
  <c r="R427" i="11"/>
  <c r="R431" i="11"/>
  <c r="R435" i="11"/>
  <c r="R439" i="11"/>
  <c r="R443" i="11"/>
  <c r="R447" i="11"/>
  <c r="R451" i="11"/>
  <c r="R455" i="11"/>
  <c r="R459" i="11"/>
  <c r="R463" i="11"/>
  <c r="R467" i="11"/>
  <c r="R471" i="11"/>
  <c r="R475" i="11"/>
  <c r="R479" i="11"/>
  <c r="R483" i="11"/>
  <c r="R487" i="11"/>
  <c r="R491" i="11"/>
  <c r="R495" i="11"/>
  <c r="R499" i="11"/>
  <c r="R503" i="11"/>
  <c r="R507" i="11"/>
  <c r="R511" i="11"/>
  <c r="R515" i="11"/>
  <c r="R519" i="11"/>
  <c r="R523" i="11"/>
  <c r="R527" i="11"/>
  <c r="R531" i="11"/>
  <c r="R535" i="11"/>
  <c r="R539" i="11"/>
  <c r="R543" i="11"/>
  <c r="R547" i="11"/>
  <c r="R551" i="11"/>
  <c r="R555" i="11"/>
  <c r="R559" i="11"/>
  <c r="R563" i="11"/>
  <c r="R567" i="11"/>
  <c r="R571" i="11"/>
  <c r="R575" i="11"/>
  <c r="U580" i="11"/>
  <c r="U604" i="11"/>
  <c r="U612" i="11"/>
  <c r="U620" i="11"/>
  <c r="U628" i="11"/>
  <c r="U636" i="11"/>
  <c r="U644" i="11"/>
  <c r="U35" i="11"/>
  <c r="U51" i="11"/>
  <c r="R584" i="11"/>
  <c r="R592" i="11"/>
  <c r="R600" i="11"/>
  <c r="R608" i="11"/>
  <c r="R616" i="11"/>
  <c r="R624" i="11"/>
  <c r="R632" i="11"/>
  <c r="R640" i="11"/>
  <c r="R647" i="11"/>
  <c r="R651" i="11"/>
  <c r="L581" i="11"/>
  <c r="L585" i="11"/>
  <c r="L589" i="11"/>
  <c r="L593" i="11"/>
  <c r="L597" i="11"/>
  <c r="L601" i="11"/>
  <c r="L605" i="11"/>
  <c r="L609" i="11"/>
  <c r="L613" i="11"/>
  <c r="L617" i="11"/>
  <c r="L621" i="11"/>
  <c r="L625" i="11"/>
  <c r="L629" i="11"/>
  <c r="L633" i="11"/>
  <c r="L637" i="11"/>
  <c r="L641" i="11"/>
  <c r="L645" i="11"/>
  <c r="L649" i="11"/>
  <c r="R412" i="11"/>
  <c r="R416" i="11"/>
  <c r="R420" i="11"/>
  <c r="R424" i="11"/>
  <c r="R428" i="11"/>
  <c r="R432" i="11"/>
  <c r="R436" i="11"/>
  <c r="R440" i="11"/>
  <c r="R444" i="11"/>
  <c r="R448" i="11"/>
  <c r="R452" i="11"/>
  <c r="R456" i="11"/>
  <c r="R460" i="11"/>
  <c r="R464" i="11"/>
  <c r="R468" i="11"/>
  <c r="R472" i="11"/>
  <c r="R476" i="11"/>
  <c r="R480" i="11"/>
  <c r="R484" i="11"/>
  <c r="R488" i="11"/>
  <c r="R492" i="11"/>
  <c r="R496" i="11"/>
  <c r="R500" i="11"/>
  <c r="R504" i="11"/>
  <c r="R508" i="11"/>
  <c r="R512" i="11"/>
  <c r="R516" i="11"/>
  <c r="R520" i="11"/>
  <c r="R524" i="11"/>
  <c r="R528" i="11"/>
  <c r="R532" i="11"/>
  <c r="R536" i="11"/>
  <c r="R540" i="11"/>
  <c r="R544" i="11"/>
  <c r="R548" i="11"/>
  <c r="R552" i="11"/>
  <c r="R556" i="11"/>
  <c r="R560" i="11"/>
  <c r="R564" i="11"/>
  <c r="R568" i="11"/>
  <c r="R572" i="11"/>
  <c r="R576" i="11"/>
  <c r="U582" i="11"/>
  <c r="U606" i="11"/>
  <c r="U614" i="11"/>
  <c r="U622" i="11"/>
  <c r="U630" i="11"/>
  <c r="U638" i="11"/>
  <c r="U37" i="11"/>
  <c r="R586" i="11"/>
  <c r="R594" i="11"/>
  <c r="R602" i="11"/>
  <c r="R610" i="11"/>
  <c r="R618" i="11"/>
  <c r="R626" i="11"/>
  <c r="R634" i="11"/>
  <c r="R642" i="11"/>
  <c r="R648" i="11"/>
  <c r="R652" i="11"/>
  <c r="L582" i="11"/>
  <c r="L586" i="11"/>
  <c r="L590" i="11"/>
  <c r="L594" i="11"/>
  <c r="L598" i="11"/>
  <c r="L602" i="11"/>
  <c r="L606" i="11"/>
  <c r="L610" i="11"/>
  <c r="L614" i="11"/>
  <c r="L618" i="11"/>
  <c r="L622" i="11"/>
  <c r="L626" i="11"/>
  <c r="L630" i="11"/>
  <c r="L634" i="11"/>
  <c r="L638" i="11"/>
  <c r="L642" i="11"/>
  <c r="L646" i="11"/>
  <c r="L650" i="11"/>
  <c r="U11" i="11"/>
  <c r="U24" i="11"/>
  <c r="U27" i="11"/>
  <c r="U31" i="11"/>
  <c r="U34" i="11"/>
  <c r="U38" i="11"/>
  <c r="U45" i="11"/>
  <c r="U56" i="11"/>
  <c r="U63" i="11"/>
  <c r="U66" i="11"/>
  <c r="U70" i="11"/>
  <c r="U76" i="11"/>
  <c r="U82" i="11"/>
  <c r="U85" i="11"/>
  <c r="U88" i="11"/>
  <c r="U91" i="11"/>
  <c r="U111" i="11"/>
  <c r="U143" i="11"/>
  <c r="U149" i="11"/>
  <c r="U155" i="11"/>
  <c r="U158" i="11"/>
  <c r="U183" i="11"/>
  <c r="U5" i="11"/>
  <c r="U6" i="11"/>
  <c r="U9" i="11"/>
  <c r="U16" i="11"/>
  <c r="U19" i="11"/>
  <c r="U22" i="11"/>
  <c r="U25" i="11"/>
  <c r="U29" i="11"/>
  <c r="U36" i="11"/>
  <c r="U40" i="11"/>
  <c r="U43" i="11"/>
  <c r="U57" i="11"/>
  <c r="U61" i="11"/>
  <c r="U68" i="11"/>
  <c r="U74" i="11"/>
  <c r="U78" i="11"/>
  <c r="U84" i="11"/>
  <c r="U89" i="11"/>
  <c r="U104" i="11"/>
  <c r="U110" i="11"/>
  <c r="U116" i="11"/>
  <c r="U136" i="11"/>
  <c r="U153" i="11"/>
  <c r="U159" i="11"/>
  <c r="U185" i="11"/>
  <c r="U188" i="11"/>
  <c r="U197" i="11"/>
  <c r="U201" i="11"/>
  <c r="U207" i="11"/>
  <c r="U217" i="11"/>
  <c r="U231" i="11"/>
  <c r="U238" i="11"/>
  <c r="U242" i="11"/>
  <c r="U245" i="11"/>
  <c r="U249" i="11"/>
  <c r="U266" i="11"/>
  <c r="U12" i="11"/>
  <c r="U7" i="11"/>
  <c r="U13" i="11"/>
  <c r="U20" i="11"/>
  <c r="U26" i="11"/>
  <c r="U48" i="11"/>
  <c r="U55" i="11"/>
  <c r="U62" i="11"/>
  <c r="U69" i="11"/>
  <c r="U75" i="11"/>
  <c r="U87" i="11"/>
  <c r="U99" i="11"/>
  <c r="U122" i="11"/>
  <c r="U140" i="11"/>
  <c r="U157" i="11"/>
  <c r="U176" i="11"/>
  <c r="U196" i="11"/>
  <c r="U246" i="11"/>
  <c r="U287" i="11"/>
  <c r="U290" i="11"/>
  <c r="U303" i="11"/>
  <c r="U312" i="11"/>
  <c r="U322" i="11"/>
  <c r="U325" i="11"/>
  <c r="U328" i="11"/>
  <c r="U335" i="11"/>
  <c r="U338" i="11"/>
  <c r="U341" i="11"/>
  <c r="U351" i="11"/>
  <c r="U354" i="11"/>
  <c r="U357" i="11"/>
  <c r="U360" i="11"/>
  <c r="U363" i="11"/>
  <c r="U376" i="11"/>
  <c r="U53" i="11"/>
  <c r="U72" i="11"/>
  <c r="U80" i="11"/>
  <c r="U112" i="11"/>
  <c r="U135" i="11"/>
  <c r="U150" i="11"/>
  <c r="U174" i="11"/>
  <c r="U189" i="11"/>
  <c r="U195" i="11"/>
  <c r="U206" i="11"/>
  <c r="U225" i="11"/>
  <c r="U230" i="11"/>
  <c r="U250" i="11"/>
  <c r="U262" i="11"/>
  <c r="U274" i="11"/>
  <c r="U279" i="11"/>
  <c r="U292" i="11"/>
  <c r="U308" i="11"/>
  <c r="U317" i="11"/>
  <c r="U321" i="11"/>
  <c r="U330" i="11"/>
  <c r="U334" i="11"/>
  <c r="U339" i="11"/>
  <c r="U343" i="11"/>
  <c r="U385" i="11"/>
  <c r="U390" i="11"/>
  <c r="U393" i="11"/>
  <c r="U396" i="11"/>
  <c r="U412" i="11"/>
  <c r="U419" i="11"/>
  <c r="U438" i="11"/>
  <c r="U18" i="11"/>
  <c r="U28" i="11"/>
  <c r="U46" i="11"/>
  <c r="U65" i="11"/>
  <c r="U73" i="11"/>
  <c r="U83" i="11"/>
  <c r="U90" i="11"/>
  <c r="U97" i="11"/>
  <c r="U113" i="11"/>
  <c r="U129" i="11"/>
  <c r="U144" i="11"/>
  <c r="U178" i="11"/>
  <c r="U186" i="11"/>
  <c r="U190" i="11"/>
  <c r="U208" i="11"/>
  <c r="U233" i="11"/>
  <c r="U301" i="11"/>
  <c r="U310" i="11"/>
  <c r="U314" i="11"/>
  <c r="U318" i="11"/>
  <c r="U331" i="11"/>
  <c r="U352" i="11"/>
  <c r="U356" i="11"/>
  <c r="U369" i="11"/>
  <c r="U382" i="11"/>
  <c r="U386" i="11"/>
  <c r="U397" i="11"/>
  <c r="U423" i="11"/>
  <c r="U426" i="11"/>
  <c r="U432" i="11"/>
  <c r="U439" i="11"/>
  <c r="U454" i="11"/>
  <c r="U459" i="11"/>
  <c r="U498" i="11"/>
  <c r="U23" i="11"/>
  <c r="U60" i="11"/>
  <c r="U282" i="11"/>
  <c r="U324" i="11"/>
  <c r="U384" i="11"/>
  <c r="U405" i="11"/>
  <c r="U505" i="11"/>
  <c r="U511" i="11"/>
  <c r="U568" i="11"/>
  <c r="U584" i="11"/>
  <c r="U588" i="11"/>
  <c r="U596" i="11"/>
  <c r="U15" i="11"/>
  <c r="U278" i="11"/>
  <c r="U395" i="11"/>
  <c r="U408" i="11"/>
  <c r="U440" i="11"/>
  <c r="U463" i="11"/>
  <c r="U497" i="11"/>
  <c r="U508" i="11"/>
  <c r="U554" i="11"/>
  <c r="U586" i="11"/>
  <c r="U21" i="11"/>
  <c r="U77" i="11"/>
  <c r="U138" i="11"/>
  <c r="U234" i="11"/>
  <c r="U315" i="11"/>
  <c r="U340" i="11"/>
  <c r="U358" i="11"/>
  <c r="U398" i="11"/>
  <c r="U430" i="11"/>
  <c r="U10" i="11"/>
  <c r="U115" i="11"/>
  <c r="U193" i="11"/>
  <c r="U240" i="11"/>
  <c r="U253" i="11"/>
  <c r="U265" i="11"/>
  <c r="U336" i="11"/>
  <c r="U353" i="11"/>
  <c r="U378" i="11"/>
  <c r="U387" i="11"/>
  <c r="U414" i="11"/>
  <c r="U420" i="11"/>
  <c r="U433" i="11"/>
  <c r="U449" i="11"/>
  <c r="U501" i="11"/>
  <c r="U565" i="11"/>
  <c r="U585" i="11"/>
  <c r="U589" i="11"/>
  <c r="U32" i="11"/>
  <c r="U86" i="11"/>
  <c r="U194" i="11"/>
  <c r="U286" i="11"/>
  <c r="U415" i="11"/>
  <c r="U476" i="11"/>
  <c r="U566" i="11"/>
  <c r="U590" i="11"/>
  <c r="U598" i="11"/>
  <c r="U39" i="11"/>
  <c r="U58" i="11"/>
  <c r="U124" i="11"/>
  <c r="U198" i="11"/>
  <c r="U221" i="11"/>
  <c r="U332" i="11"/>
  <c r="U349" i="11"/>
  <c r="U436" i="11"/>
  <c r="U452" i="11"/>
  <c r="U587" i="11"/>
  <c r="U567" i="11"/>
  <c r="L4" i="11"/>
  <c r="R4" i="11"/>
  <c r="O10" i="11"/>
  <c r="U4" i="11" l="1"/>
  <c r="W5" i="11" s="1"/>
  <c r="P4" i="11"/>
  <c r="P5" i="11"/>
  <c r="P7" i="11"/>
  <c r="P6" i="11"/>
  <c r="P8" i="11"/>
  <c r="P10" i="11"/>
  <c r="P9" i="11"/>
  <c r="O11" i="11"/>
  <c r="P11" i="11" s="1"/>
  <c r="O12" i="11" l="1"/>
  <c r="P12" i="11" s="1"/>
  <c r="O13" i="11" l="1"/>
  <c r="P13" i="11" s="1"/>
  <c r="O14" i="11" l="1"/>
  <c r="P14" i="11" s="1"/>
  <c r="O15" i="11" l="1"/>
  <c r="P15" i="11" s="1"/>
  <c r="O16" i="11" l="1"/>
  <c r="P16" i="11" s="1"/>
  <c r="O17" i="11" l="1"/>
  <c r="P17" i="11" s="1"/>
  <c r="O18" i="11" l="1"/>
  <c r="P18" i="11" s="1"/>
  <c r="O19" i="11" l="1"/>
  <c r="P19" i="11" s="1"/>
  <c r="O20" i="11" l="1"/>
  <c r="P20" i="11" s="1"/>
  <c r="O21" i="11" l="1"/>
  <c r="P21" i="11" s="1"/>
  <c r="O22" i="11" l="1"/>
  <c r="P22" i="11" s="1"/>
  <c r="O23" i="11" l="1"/>
  <c r="P23" i="11" s="1"/>
  <c r="O24" i="11" l="1"/>
  <c r="P24" i="11" s="1"/>
  <c r="O25" i="11" l="1"/>
  <c r="P25" i="11" s="1"/>
  <c r="O26" i="11" l="1"/>
  <c r="P26" i="11" s="1"/>
  <c r="O27" i="11" l="1"/>
  <c r="P27" i="11" s="1"/>
  <c r="O28" i="11" l="1"/>
  <c r="P28" i="11" s="1"/>
  <c r="O29" i="11" l="1"/>
  <c r="P29" i="11" s="1"/>
  <c r="O30" i="11" l="1"/>
  <c r="P30" i="11" s="1"/>
  <c r="O31" i="11" l="1"/>
  <c r="P31" i="11" s="1"/>
  <c r="O32" i="11" l="1"/>
  <c r="P32" i="11" s="1"/>
  <c r="O33" i="11" l="1"/>
  <c r="P33" i="11" s="1"/>
  <c r="O34" i="11" l="1"/>
  <c r="P34" i="11" s="1"/>
  <c r="O35" i="11" l="1"/>
  <c r="P35" i="11" s="1"/>
  <c r="O36" i="11" l="1"/>
  <c r="P36" i="11" s="1"/>
  <c r="O37" i="11" l="1"/>
  <c r="P37" i="11" s="1"/>
  <c r="O38" i="11" l="1"/>
  <c r="P38" i="11" s="1"/>
  <c r="O39" i="11" l="1"/>
  <c r="P39" i="11" s="1"/>
  <c r="O40" i="11" l="1"/>
  <c r="P40" i="11" s="1"/>
  <c r="O41" i="11" l="1"/>
  <c r="P41" i="11" s="1"/>
  <c r="O42" i="11" l="1"/>
  <c r="P42" i="11" s="1"/>
  <c r="O43" i="11" l="1"/>
  <c r="P43" i="11" s="1"/>
  <c r="O44" i="11" l="1"/>
  <c r="P44" i="11" s="1"/>
  <c r="O45" i="11" l="1"/>
  <c r="P45" i="11" s="1"/>
  <c r="O46" i="11" l="1"/>
  <c r="P46" i="11" s="1"/>
  <c r="O47" i="11" l="1"/>
  <c r="P47" i="11" s="1"/>
  <c r="O48" i="11" l="1"/>
  <c r="P48" i="11" s="1"/>
  <c r="O49" i="11" l="1"/>
  <c r="P49" i="11" s="1"/>
  <c r="O50" i="11" l="1"/>
  <c r="P50" i="11" s="1"/>
  <c r="O51" i="11" l="1"/>
  <c r="P51" i="11" s="1"/>
  <c r="O52" i="11" l="1"/>
  <c r="P52" i="11" s="1"/>
  <c r="O53" i="11" l="1"/>
  <c r="P5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<sst xmlns="http://schemas.openxmlformats.org/spreadsheetml/2006/main" count="4243" uniqueCount="724">
  <si>
    <t>Substrate</t>
  </si>
  <si>
    <t>Kinase</t>
  </si>
  <si>
    <t>N=</t>
  </si>
  <si>
    <t>"Fingerprint"</t>
  </si>
  <si>
    <t>Unique fingerprints</t>
  </si>
  <si>
    <t>Separated substrates</t>
  </si>
  <si>
    <t>Separated kinases</t>
  </si>
  <si>
    <t>MEK1</t>
  </si>
  <si>
    <t>PRKD1</t>
  </si>
  <si>
    <t>PKCD</t>
  </si>
  <si>
    <t>syndecan-4</t>
  </si>
  <si>
    <t>HDAC5</t>
  </si>
  <si>
    <t>PTPRA iso2</t>
  </si>
  <si>
    <t>hnRNP K</t>
  </si>
  <si>
    <t>IRS1</t>
  </si>
  <si>
    <t>BVR</t>
  </si>
  <si>
    <t>MUC1</t>
  </si>
  <si>
    <t>DRP1</t>
  </si>
  <si>
    <t>P70S6KB</t>
  </si>
  <si>
    <t>ITGB2</t>
  </si>
  <si>
    <t>SQSTM1</t>
  </si>
  <si>
    <t>GAPDH</t>
  </si>
  <si>
    <t>STAT1</t>
  </si>
  <si>
    <t>TIRAP</t>
  </si>
  <si>
    <t>Cortactin</t>
  </si>
  <si>
    <t>eNOS</t>
  </si>
  <si>
    <t>CACNA1C</t>
  </si>
  <si>
    <t>NRF2</t>
  </si>
  <si>
    <t>H3</t>
  </si>
  <si>
    <t>p53</t>
  </si>
  <si>
    <t>CDH1</t>
  </si>
  <si>
    <t>GLRB</t>
  </si>
  <si>
    <t>PIP5K1B</t>
  </si>
  <si>
    <t>PLD2</t>
  </si>
  <si>
    <t>SHC1 iso2</t>
  </si>
  <si>
    <t>EGFR</t>
  </si>
  <si>
    <t>HuR</t>
  </si>
  <si>
    <t>TIF1B</t>
  </si>
  <si>
    <t>CTNNB1</t>
  </si>
  <si>
    <t>GSK3A</t>
  </si>
  <si>
    <t>GSK3B</t>
  </si>
  <si>
    <t>STAT3</t>
  </si>
  <si>
    <t>Met</t>
  </si>
  <si>
    <t>Catalase</t>
  </si>
  <si>
    <t>Src</t>
  </si>
  <si>
    <t>ARHGAP3</t>
  </si>
  <si>
    <t>PKM</t>
  </si>
  <si>
    <t>FOXP3</t>
  </si>
  <si>
    <t>STAT5B</t>
  </si>
  <si>
    <t>HK2</t>
  </si>
  <si>
    <t>Myc</t>
  </si>
  <si>
    <t>SCN5A</t>
  </si>
  <si>
    <t>GJA1</t>
  </si>
  <si>
    <t>PSD-95</t>
  </si>
  <si>
    <t>ITGB1</t>
  </si>
  <si>
    <t>Ets-1</t>
  </si>
  <si>
    <t>p27Kip1</t>
  </si>
  <si>
    <t>TRPV1</t>
  </si>
  <si>
    <t>Abi-1</t>
  </si>
  <si>
    <t>SERT</t>
  </si>
  <si>
    <t>CRMP-2</t>
  </si>
  <si>
    <t>beclin 1</t>
  </si>
  <si>
    <t>5-LO</t>
  </si>
  <si>
    <t>smMLCK</t>
  </si>
  <si>
    <t>NMDAR2A</t>
  </si>
  <si>
    <t>MYH9</t>
  </si>
  <si>
    <t>Tau</t>
  </si>
  <si>
    <t>SNCA</t>
  </si>
  <si>
    <t>Tau iso8</t>
  </si>
  <si>
    <t>FAK</t>
  </si>
  <si>
    <t>CK2A1</t>
  </si>
  <si>
    <t>PAK1</t>
  </si>
  <si>
    <t>PTEN</t>
  </si>
  <si>
    <t>CFTR</t>
  </si>
  <si>
    <t>caveolin-2</t>
  </si>
  <si>
    <t>occludin</t>
  </si>
  <si>
    <t>TDP-43</t>
  </si>
  <si>
    <t>NCAM-L1</t>
  </si>
  <si>
    <t>XRCC1</t>
  </si>
  <si>
    <t>ER-alpha</t>
  </si>
  <si>
    <t>N-WASP</t>
  </si>
  <si>
    <t>YY1</t>
  </si>
  <si>
    <t>WASP</t>
  </si>
  <si>
    <t>JNK2</t>
  </si>
  <si>
    <t>Jun</t>
  </si>
  <si>
    <t>CD5</t>
  </si>
  <si>
    <t>caveolin-1</t>
  </si>
  <si>
    <t>ITCH</t>
  </si>
  <si>
    <t>PPAR-gamma iso2</t>
  </si>
  <si>
    <t>IkB-alpha</t>
  </si>
  <si>
    <t>TOP1</t>
  </si>
  <si>
    <t>SIRT1</t>
  </si>
  <si>
    <t>MDM2</t>
  </si>
  <si>
    <t>NPHP1</t>
  </si>
  <si>
    <t>HSP90B</t>
  </si>
  <si>
    <t>Akt1</t>
  </si>
  <si>
    <t>HSP90A</t>
  </si>
  <si>
    <t>BRCA1</t>
  </si>
  <si>
    <t>Akt2</t>
  </si>
  <si>
    <t>SPTAN1</t>
  </si>
  <si>
    <t>ERK2</t>
  </si>
  <si>
    <t>Bcr</t>
  </si>
  <si>
    <t>RAD9A</t>
  </si>
  <si>
    <t>NIPP-1</t>
  </si>
  <si>
    <t>VHL</t>
  </si>
  <si>
    <t>RAD51</t>
  </si>
  <si>
    <t>HS1</t>
  </si>
  <si>
    <t>HDAC3</t>
  </si>
  <si>
    <t>CDC37</t>
  </si>
  <si>
    <t>PGK1</t>
  </si>
  <si>
    <t>C/EBP-beta</t>
  </si>
  <si>
    <t>HDAC2</t>
  </si>
  <si>
    <t>H2AX</t>
  </si>
  <si>
    <t>HDAC6</t>
  </si>
  <si>
    <t>HDAC1</t>
  </si>
  <si>
    <t>G3BP-1</t>
  </si>
  <si>
    <t>Wee1</t>
  </si>
  <si>
    <t>CDK1</t>
  </si>
  <si>
    <t>PIK3R1</t>
  </si>
  <si>
    <t>Geminin</t>
  </si>
  <si>
    <t>AurA</t>
  </si>
  <si>
    <t>syntenin</t>
  </si>
  <si>
    <t>CRMP-1</t>
  </si>
  <si>
    <t>NuMA-1</t>
  </si>
  <si>
    <t>YAP1</t>
  </si>
  <si>
    <t>ARHGEF2</t>
  </si>
  <si>
    <t>PLK1</t>
  </si>
  <si>
    <t>p73</t>
  </si>
  <si>
    <t>AR</t>
  </si>
  <si>
    <t>IKKB</t>
  </si>
  <si>
    <t>RAF1</t>
  </si>
  <si>
    <t>TAZ</t>
  </si>
  <si>
    <t>ITK</t>
  </si>
  <si>
    <t>TBX21</t>
  </si>
  <si>
    <t>PDGFRB</t>
  </si>
  <si>
    <t>PDGFRA</t>
  </si>
  <si>
    <t>Arg</t>
  </si>
  <si>
    <t>FMIP</t>
  </si>
  <si>
    <t>PLCG1</t>
  </si>
  <si>
    <t>Fyn</t>
  </si>
  <si>
    <t>Tel</t>
  </si>
  <si>
    <t>Ack</t>
  </si>
  <si>
    <t>CDK7</t>
  </si>
  <si>
    <t>Rb</t>
  </si>
  <si>
    <t>CDK2</t>
  </si>
  <si>
    <t>ICK</t>
  </si>
  <si>
    <t>CDK4</t>
  </si>
  <si>
    <t>FGFR4</t>
  </si>
  <si>
    <t>MST1</t>
  </si>
  <si>
    <t>JNK1</t>
  </si>
  <si>
    <t>MAP2</t>
  </si>
  <si>
    <t>DYRK4</t>
  </si>
  <si>
    <t>FAK iso2</t>
  </si>
  <si>
    <t>ARHGEF7</t>
  </si>
  <si>
    <t>P130Cas</t>
  </si>
  <si>
    <t>GAB1</t>
  </si>
  <si>
    <t>PIP5K1C</t>
  </si>
  <si>
    <t>hnRNP P2</t>
  </si>
  <si>
    <t>PKACA</t>
  </si>
  <si>
    <t>CBL</t>
  </si>
  <si>
    <t>PDHA1</t>
  </si>
  <si>
    <t>STIM1</t>
  </si>
  <si>
    <t>FCGR2C</t>
  </si>
  <si>
    <t>CD3E</t>
  </si>
  <si>
    <t>NOX4</t>
  </si>
  <si>
    <t>FCGR2A</t>
  </si>
  <si>
    <t>ATG9A</t>
  </si>
  <si>
    <t>PARK2</t>
  </si>
  <si>
    <t>mTOR</t>
  </si>
  <si>
    <t>HIPK2</t>
  </si>
  <si>
    <t>VASP</t>
  </si>
  <si>
    <t>JAK1</t>
  </si>
  <si>
    <t>RACK1</t>
  </si>
  <si>
    <t>PARP1</t>
  </si>
  <si>
    <t>TET2</t>
  </si>
  <si>
    <t>HNF4 alpha</t>
  </si>
  <si>
    <t>CK1E</t>
  </si>
  <si>
    <t>HER2</t>
  </si>
  <si>
    <t>Kv2.1</t>
  </si>
  <si>
    <t>EZH2</t>
  </si>
  <si>
    <t>SIRT2</t>
  </si>
  <si>
    <t>PD-L1</t>
  </si>
  <si>
    <t>Syk</t>
  </si>
  <si>
    <t>CYCS</t>
  </si>
  <si>
    <t>AMPKA2</t>
  </si>
  <si>
    <t>H2B</t>
  </si>
  <si>
    <t>girdin</t>
  </si>
  <si>
    <t>SRC-3</t>
  </si>
  <si>
    <t>DVL2</t>
  </si>
  <si>
    <t>TRAF3</t>
  </si>
  <si>
    <t>PRKD2</t>
  </si>
  <si>
    <t>BCR-ABL1</t>
  </si>
  <si>
    <t>JAK2</t>
  </si>
  <si>
    <t>GRB2</t>
  </si>
  <si>
    <t>Abl</t>
  </si>
  <si>
    <t>RAD52</t>
  </si>
  <si>
    <t>CRKL</t>
  </si>
  <si>
    <t>RHOA</t>
  </si>
  <si>
    <t>CHCHD2</t>
  </si>
  <si>
    <t>Lasp-1</t>
  </si>
  <si>
    <t>Yes</t>
  </si>
  <si>
    <t>NPHS1</t>
  </si>
  <si>
    <t>WBP2</t>
  </si>
  <si>
    <t>SOCS1</t>
  </si>
  <si>
    <t>CSK</t>
  </si>
  <si>
    <t>SHP-1</t>
  </si>
  <si>
    <t>ACLY</t>
  </si>
  <si>
    <t>MKK4</t>
  </si>
  <si>
    <t>GRB10</t>
  </si>
  <si>
    <t>PERK</t>
  </si>
  <si>
    <t>PHB</t>
  </si>
  <si>
    <t>CDH5</t>
  </si>
  <si>
    <t>EphB2</t>
  </si>
  <si>
    <t>TBK1</t>
  </si>
  <si>
    <t>Nik</t>
  </si>
  <si>
    <t>STING</t>
  </si>
  <si>
    <t>IRF3</t>
  </si>
  <si>
    <t>STX17</t>
  </si>
  <si>
    <t>IRF5</t>
  </si>
  <si>
    <t>MAVS</t>
  </si>
  <si>
    <t>INSR</t>
  </si>
  <si>
    <t>STAT2</t>
  </si>
  <si>
    <t>TIE2</t>
  </si>
  <si>
    <t>RSK2</t>
  </si>
  <si>
    <t>Fos</t>
  </si>
  <si>
    <t>GIT1</t>
  </si>
  <si>
    <t>CSFR</t>
  </si>
  <si>
    <t>SHP-2</t>
  </si>
  <si>
    <t>STAT5A</t>
  </si>
  <si>
    <t>SLC4A1</t>
  </si>
  <si>
    <t>GCET2</t>
  </si>
  <si>
    <t>DBNL</t>
  </si>
  <si>
    <t>PRDX2</t>
  </si>
  <si>
    <t>LAX1</t>
  </si>
  <si>
    <t>BLNK</t>
  </si>
  <si>
    <t>PLCG2</t>
  </si>
  <si>
    <t>LAB</t>
  </si>
  <si>
    <t>RhoGDI beta</t>
  </si>
  <si>
    <t>PYCARD</t>
  </si>
  <si>
    <t>DUSP3</t>
  </si>
  <si>
    <t>Btk</t>
  </si>
  <si>
    <t>RHBG iso6</t>
  </si>
  <si>
    <t>SLP76</t>
  </si>
  <si>
    <t>LYN</t>
  </si>
  <si>
    <t>CDKL5</t>
  </si>
  <si>
    <t>EWS</t>
  </si>
  <si>
    <t>HER4</t>
  </si>
  <si>
    <t>Ret</t>
  </si>
  <si>
    <t>VEGFR2</t>
  </si>
  <si>
    <t>VEGFR3</t>
  </si>
  <si>
    <t>ERK1</t>
  </si>
  <si>
    <t>PELP1</t>
  </si>
  <si>
    <t>Tyk2</t>
  </si>
  <si>
    <t>WNK4</t>
  </si>
  <si>
    <t>AGO2</t>
  </si>
  <si>
    <t>DDX5</t>
  </si>
  <si>
    <t>GAB2</t>
  </si>
  <si>
    <t>PKCT</t>
  </si>
  <si>
    <t>PDK1</t>
  </si>
  <si>
    <t>Ezrin</t>
  </si>
  <si>
    <t>FGR</t>
  </si>
  <si>
    <t>SDHA</t>
  </si>
  <si>
    <t>LPIN1</t>
  </si>
  <si>
    <t>MEK5</t>
  </si>
  <si>
    <t>ERK5</t>
  </si>
  <si>
    <t>ANXA1</t>
  </si>
  <si>
    <t>EphB1</t>
  </si>
  <si>
    <t>LTK</t>
  </si>
  <si>
    <t>PREB</t>
  </si>
  <si>
    <t>Chk1</t>
  </si>
  <si>
    <t>TLK1</t>
  </si>
  <si>
    <t>CLK3</t>
  </si>
  <si>
    <t>CDC25A</t>
  </si>
  <si>
    <t>MIG-6</t>
  </si>
  <si>
    <t>AurB</t>
  </si>
  <si>
    <t>SNCB</t>
  </si>
  <si>
    <t>Hck</t>
  </si>
  <si>
    <t>MDM4</t>
  </si>
  <si>
    <t>ADD2</t>
  </si>
  <si>
    <t>Ku70</t>
  </si>
  <si>
    <t>MEK2</t>
  </si>
  <si>
    <t>CASP9</t>
  </si>
  <si>
    <t>NMDAR1</t>
  </si>
  <si>
    <t>HCN4</t>
  </si>
  <si>
    <t>PFKP</t>
  </si>
  <si>
    <t>IP3R1</t>
  </si>
  <si>
    <t>NFAT2</t>
  </si>
  <si>
    <t>HIR</t>
  </si>
  <si>
    <t>MAP2 iso3</t>
  </si>
  <si>
    <t>LRRK2</t>
  </si>
  <si>
    <t>syndecan-1</t>
  </si>
  <si>
    <t>NOXA1</t>
  </si>
  <si>
    <t>JMJD1A</t>
  </si>
  <si>
    <t>profilin 1</t>
  </si>
  <si>
    <t>APP</t>
  </si>
  <si>
    <t>RhoGDI alpha</t>
  </si>
  <si>
    <t>Lck</t>
  </si>
  <si>
    <t>CK1A</t>
  </si>
  <si>
    <t>PKD1</t>
  </si>
  <si>
    <t>ITGB4</t>
  </si>
  <si>
    <t>ROMK</t>
  </si>
  <si>
    <t>DDB1</t>
  </si>
  <si>
    <t>UBE3A iso2</t>
  </si>
  <si>
    <t>LRP1</t>
  </si>
  <si>
    <t>GRK2</t>
  </si>
  <si>
    <t>emerin</t>
  </si>
  <si>
    <t>CSF2RB</t>
  </si>
  <si>
    <t>ATP1A1</t>
  </si>
  <si>
    <t>HLAA</t>
  </si>
  <si>
    <t>GluR6</t>
  </si>
  <si>
    <t>Pyk2</t>
  </si>
  <si>
    <t>ATR</t>
  </si>
  <si>
    <t>RXRA</t>
  </si>
  <si>
    <t>IRE1</t>
  </si>
  <si>
    <t>PXN iso2</t>
  </si>
  <si>
    <t>FGFR2</t>
  </si>
  <si>
    <t>PPAR-gamma</t>
  </si>
  <si>
    <t>LAT iso2</t>
  </si>
  <si>
    <t>TTK</t>
  </si>
  <si>
    <t>WSTF</t>
  </si>
  <si>
    <t>FHOD1</t>
  </si>
  <si>
    <t>FGFR1</t>
  </si>
  <si>
    <t>GTF2I iso2</t>
  </si>
  <si>
    <t>TR-beta1</t>
  </si>
  <si>
    <t>PXN</t>
  </si>
  <si>
    <t>EPS8</t>
  </si>
  <si>
    <t>CASP8</t>
  </si>
  <si>
    <t>NCKIPSD</t>
  </si>
  <si>
    <t>RAC1</t>
  </si>
  <si>
    <t>SHC1</t>
  </si>
  <si>
    <t>IL2RB</t>
  </si>
  <si>
    <t>iNOS</t>
  </si>
  <si>
    <t>RRas</t>
  </si>
  <si>
    <t>SH2-B-beta</t>
  </si>
  <si>
    <t>DAPK1</t>
  </si>
  <si>
    <t>MRLC2V</t>
  </si>
  <si>
    <t>MLKL</t>
  </si>
  <si>
    <t>TAGAP</t>
  </si>
  <si>
    <t>syndecan-2</t>
  </si>
  <si>
    <t>Fes</t>
  </si>
  <si>
    <t>PECAM-1</t>
  </si>
  <si>
    <t>MKK3</t>
  </si>
  <si>
    <t>PLK4</t>
  </si>
  <si>
    <t>ARP2</t>
  </si>
  <si>
    <t>FLT3</t>
  </si>
  <si>
    <t>MKK7</t>
  </si>
  <si>
    <t>JNK3 iso2</t>
  </si>
  <si>
    <t>JNK1 iso2</t>
  </si>
  <si>
    <t>JNK3</t>
  </si>
  <si>
    <t>FRK</t>
  </si>
  <si>
    <t>MPSK1</t>
  </si>
  <si>
    <t>PRC1</t>
  </si>
  <si>
    <t>NSF</t>
  </si>
  <si>
    <t>PUMA</t>
  </si>
  <si>
    <t>DOCK7</t>
  </si>
  <si>
    <t>PLXNB1</t>
  </si>
  <si>
    <t>LDH-A</t>
  </si>
  <si>
    <t>TRIP6</t>
  </si>
  <si>
    <t>TIMP2</t>
  </si>
  <si>
    <t>Trap150</t>
  </si>
  <si>
    <t>CDCP1</t>
  </si>
  <si>
    <t>EYA3</t>
  </si>
  <si>
    <t>SHC1 iso3</t>
  </si>
  <si>
    <t>KIF11</t>
  </si>
  <si>
    <t>BCKDK</t>
  </si>
  <si>
    <t>BKR2</t>
  </si>
  <si>
    <t>CDH2</t>
  </si>
  <si>
    <t>AKAP8</t>
  </si>
  <si>
    <t>PSF</t>
  </si>
  <si>
    <t>GTF2I</t>
  </si>
  <si>
    <t>RGS16</t>
  </si>
  <si>
    <t>ZC3H4</t>
  </si>
  <si>
    <t>PAG</t>
  </si>
  <si>
    <t>DDR2</t>
  </si>
  <si>
    <t>NR1H4</t>
  </si>
  <si>
    <t>SF3B2</t>
  </si>
  <si>
    <t>BCLAF1</t>
  </si>
  <si>
    <t>UGT2B7</t>
  </si>
  <si>
    <t>IRTKS</t>
  </si>
  <si>
    <t>HRas</t>
  </si>
  <si>
    <t>Src iso1</t>
  </si>
  <si>
    <t>NEDD4 iso4</t>
  </si>
  <si>
    <t>ANXA2</t>
  </si>
  <si>
    <t>CD46 iso4</t>
  </si>
  <si>
    <t>TLR3</t>
  </si>
  <si>
    <t>ITGB7</t>
  </si>
  <si>
    <t>SRRT</t>
  </si>
  <si>
    <t>FAM82A2</t>
  </si>
  <si>
    <t>ENG</t>
  </si>
  <si>
    <t>STAP2</t>
  </si>
  <si>
    <t>FCRL3</t>
  </si>
  <si>
    <t>PLSCR1</t>
  </si>
  <si>
    <t>HLAB</t>
  </si>
  <si>
    <t>NRas</t>
  </si>
  <si>
    <t>FBX5</t>
  </si>
  <si>
    <t>ARAF</t>
  </si>
  <si>
    <t>TRIP10 iso3</t>
  </si>
  <si>
    <t>YAP1 iso3</t>
  </si>
  <si>
    <t>FHIT</t>
  </si>
  <si>
    <t>TrkB</t>
  </si>
  <si>
    <t>FXN</t>
  </si>
  <si>
    <t>G6PD</t>
  </si>
  <si>
    <t>kindlin-2</t>
  </si>
  <si>
    <t>FBP1</t>
  </si>
  <si>
    <t>PZR</t>
  </si>
  <si>
    <t>RBM10 iso2</t>
  </si>
  <si>
    <t>CD93</t>
  </si>
  <si>
    <t>DOK1</t>
  </si>
  <si>
    <t>RAPGEF1</t>
  </si>
  <si>
    <t>AP2B1</t>
  </si>
  <si>
    <t>Villin</t>
  </si>
  <si>
    <t>PTPRJ</t>
  </si>
  <si>
    <t>ZAP70</t>
  </si>
  <si>
    <t>DGKA</t>
  </si>
  <si>
    <t>FLOT1</t>
  </si>
  <si>
    <t>SHC3 iso2</t>
  </si>
  <si>
    <t>ELMO1</t>
  </si>
  <si>
    <t>TGFBR2</t>
  </si>
  <si>
    <t>plakophilin 3</t>
  </si>
  <si>
    <t>AFAP</t>
  </si>
  <si>
    <t>TERT</t>
  </si>
  <si>
    <t>PPP2CA</t>
  </si>
  <si>
    <t>coronin 7</t>
  </si>
  <si>
    <t>FHL1 iso1</t>
  </si>
  <si>
    <t>LPP</t>
  </si>
  <si>
    <t>GRF-1</t>
  </si>
  <si>
    <t>Gelsolin</t>
  </si>
  <si>
    <t>Kv1.3</t>
  </si>
  <si>
    <t>SH3PXD2B</t>
  </si>
  <si>
    <t>IQGAP1</t>
  </si>
  <si>
    <t>CHKA</t>
  </si>
  <si>
    <t>DAAM1</t>
  </si>
  <si>
    <t>KLF16</t>
  </si>
  <si>
    <t>WWOX</t>
  </si>
  <si>
    <t>CNK1</t>
  </si>
  <si>
    <t>RHOU</t>
  </si>
  <si>
    <t>CD133</t>
  </si>
  <si>
    <t>Abl iso2</t>
  </si>
  <si>
    <t>ataxin-2L</t>
  </si>
  <si>
    <t>ARHGAP5</t>
  </si>
  <si>
    <t>K19</t>
  </si>
  <si>
    <t>CYP19A1</t>
  </si>
  <si>
    <t>HCRTR1</t>
  </si>
  <si>
    <t>SLC25A4</t>
  </si>
  <si>
    <t>CASP8 iso4</t>
  </si>
  <si>
    <t>CCR7</t>
  </si>
  <si>
    <t>KHSRP</t>
  </si>
  <si>
    <t>TRAF4AF1</t>
  </si>
  <si>
    <t>endophilin B1</t>
  </si>
  <si>
    <t>PANX1</t>
  </si>
  <si>
    <t>EB1</t>
  </si>
  <si>
    <t>KRas</t>
  </si>
  <si>
    <t>Cbl-c</t>
  </si>
  <si>
    <t>TFG</t>
  </si>
  <si>
    <t>HK1</t>
  </si>
  <si>
    <t>FLOT2</t>
  </si>
  <si>
    <t>SLC11A1</t>
  </si>
  <si>
    <t>tensin 3</t>
  </si>
  <si>
    <t>NDFIP2</t>
  </si>
  <si>
    <t>GUCY1B1</t>
  </si>
  <si>
    <t>CDC42 iso1</t>
  </si>
  <si>
    <t>endophilin A2</t>
  </si>
  <si>
    <t>NELFCD iso4</t>
  </si>
  <si>
    <t>calponin 3</t>
  </si>
  <si>
    <t>PBK</t>
  </si>
  <si>
    <t>DYN2</t>
  </si>
  <si>
    <t>ITGB3</t>
  </si>
  <si>
    <t>PLEKHG2</t>
  </si>
  <si>
    <t>DMAP1</t>
  </si>
  <si>
    <t>TRIM25</t>
  </si>
  <si>
    <t>SYNJ2</t>
  </si>
  <si>
    <t>VAMP7</t>
  </si>
  <si>
    <t>MEGF10</t>
  </si>
  <si>
    <t>Daple</t>
  </si>
  <si>
    <t>NDUFV2</t>
  </si>
  <si>
    <t>nAChRA7</t>
  </si>
  <si>
    <t>VAV3</t>
  </si>
  <si>
    <t>Cofilin-1</t>
  </si>
  <si>
    <t>PTTG1IP</t>
  </si>
  <si>
    <t>SPRY2</t>
  </si>
  <si>
    <t>AT1</t>
  </si>
  <si>
    <t>GAK</t>
  </si>
  <si>
    <t>TfR</t>
  </si>
  <si>
    <t>WAVE1</t>
  </si>
  <si>
    <t>calponin 2</t>
  </si>
  <si>
    <t>Fer</t>
  </si>
  <si>
    <t>CLTC</t>
  </si>
  <si>
    <t>RAB34</t>
  </si>
  <si>
    <t>Etk</t>
  </si>
  <si>
    <t>CTNNG</t>
  </si>
  <si>
    <t>FIP1L1</t>
  </si>
  <si>
    <t>DAPP1</t>
  </si>
  <si>
    <t>VAV1</t>
  </si>
  <si>
    <t>PRMT5</t>
  </si>
  <si>
    <t>Kv4.3</t>
  </si>
  <si>
    <t>ARHGEF4 iso3</t>
  </si>
  <si>
    <t>MMP14</t>
  </si>
  <si>
    <t>IKKG</t>
  </si>
  <si>
    <t>VEGFR1</t>
  </si>
  <si>
    <t>CD45</t>
  </si>
  <si>
    <t>P38A</t>
  </si>
  <si>
    <t>THEMIS</t>
  </si>
  <si>
    <t>Myt1</t>
  </si>
  <si>
    <t>MST2</t>
  </si>
  <si>
    <t>LRRK1</t>
  </si>
  <si>
    <t>p63</t>
  </si>
  <si>
    <t>TXK</t>
  </si>
  <si>
    <t>Siva</t>
  </si>
  <si>
    <t>IFNAR1</t>
  </si>
  <si>
    <t>Hic-5</t>
  </si>
  <si>
    <t>ID3</t>
  </si>
  <si>
    <t>RIPK2</t>
  </si>
  <si>
    <t>Claudin-4</t>
  </si>
  <si>
    <t>Brk</t>
  </si>
  <si>
    <t>CENTD2</t>
  </si>
  <si>
    <t>P38D</t>
  </si>
  <si>
    <t>TEC</t>
  </si>
  <si>
    <t>BDP1</t>
  </si>
  <si>
    <t>FGF2 iso3</t>
  </si>
  <si>
    <t>DDR1</t>
  </si>
  <si>
    <t>NEK1</t>
  </si>
  <si>
    <t>Tip60</t>
  </si>
  <si>
    <t>SOX2</t>
  </si>
  <si>
    <t>PRDX1</t>
  </si>
  <si>
    <t>PTP1B</t>
  </si>
  <si>
    <t>JunB</t>
  </si>
  <si>
    <t>cGAS</t>
  </si>
  <si>
    <t>MCM7</t>
  </si>
  <si>
    <t>NANOG</t>
  </si>
  <si>
    <t>RAPH1</t>
  </si>
  <si>
    <t>APP iso4</t>
  </si>
  <si>
    <t>DGCR8</t>
  </si>
  <si>
    <t>galectin-3</t>
  </si>
  <si>
    <t>IGF1R</t>
  </si>
  <si>
    <t>TrkA</t>
  </si>
  <si>
    <t>GJB1</t>
  </si>
  <si>
    <t>ACP1</t>
  </si>
  <si>
    <t>Kit</t>
  </si>
  <si>
    <t>PTHR</t>
  </si>
  <si>
    <t>PCNA</t>
  </si>
  <si>
    <t>SHPS1</t>
  </si>
  <si>
    <t>INSR iso2</t>
  </si>
  <si>
    <t>MEKK6</t>
  </si>
  <si>
    <t>ASK1</t>
  </si>
  <si>
    <t>TAK1</t>
  </si>
  <si>
    <t>MKK6</t>
  </si>
  <si>
    <t>SLAP</t>
  </si>
  <si>
    <t>PKR</t>
  </si>
  <si>
    <t>CRK</t>
  </si>
  <si>
    <t>EphA2</t>
  </si>
  <si>
    <t>MELK</t>
  </si>
  <si>
    <t>yopH</t>
  </si>
  <si>
    <t>Akt3</t>
  </si>
  <si>
    <t>SNX8</t>
  </si>
  <si>
    <t>DCBLD2</t>
  </si>
  <si>
    <t>DCBLD1</t>
  </si>
  <si>
    <t>ArgBP2 iso2</t>
  </si>
  <si>
    <t>CDC73</t>
  </si>
  <si>
    <t>BCAP</t>
  </si>
  <si>
    <t>ROBO1</t>
  </si>
  <si>
    <t>NOX5</t>
  </si>
  <si>
    <t>FHL2</t>
  </si>
  <si>
    <t>WASF3</t>
  </si>
  <si>
    <t>CD19</t>
  </si>
  <si>
    <t>FOXA1</t>
  </si>
  <si>
    <t>GPX1</t>
  </si>
  <si>
    <t>TIF1G</t>
  </si>
  <si>
    <t>PSMA7</t>
  </si>
  <si>
    <t>AHSA1</t>
  </si>
  <si>
    <t>ER-beta</t>
  </si>
  <si>
    <t>SNIP iso5</t>
  </si>
  <si>
    <t>Skip</t>
  </si>
  <si>
    <t>FAM105B</t>
  </si>
  <si>
    <t>RNPC2</t>
  </si>
  <si>
    <t>NCK1</t>
  </si>
  <si>
    <t>GMF-gamma</t>
  </si>
  <si>
    <t>ERCC6</t>
  </si>
  <si>
    <t>SPTLC1</t>
  </si>
  <si>
    <t>NFAT5</t>
  </si>
  <si>
    <t>PDHK1</t>
  </si>
  <si>
    <t>CKMT1A</t>
  </si>
  <si>
    <t>ERG</t>
  </si>
  <si>
    <t>BAK1</t>
  </si>
  <si>
    <t>RUFY1</t>
  </si>
  <si>
    <t>SSBP3</t>
  </si>
  <si>
    <t>Nogo</t>
  </si>
  <si>
    <t>DYRK1B</t>
  </si>
  <si>
    <t>CD3Z</t>
  </si>
  <si>
    <t>TSAd</t>
  </si>
  <si>
    <t>BTLA</t>
  </si>
  <si>
    <t>SLAM</t>
  </si>
  <si>
    <t>ADAM15</t>
  </si>
  <si>
    <t>SOCS3</t>
  </si>
  <si>
    <t>Siglec-10</t>
  </si>
  <si>
    <t>MED28</t>
  </si>
  <si>
    <t>CD33</t>
  </si>
  <si>
    <t>CCDC50</t>
  </si>
  <si>
    <t>TIGIT</t>
  </si>
  <si>
    <t>EphA1</t>
  </si>
  <si>
    <t>Ron</t>
  </si>
  <si>
    <t>Ret iso3</t>
  </si>
  <si>
    <t>IKKE</t>
  </si>
  <si>
    <t>P38G</t>
  </si>
  <si>
    <t>JNK1 iso3</t>
  </si>
  <si>
    <t>BUB3</t>
  </si>
  <si>
    <t>PAK6</t>
  </si>
  <si>
    <t>TRPC3</t>
  </si>
  <si>
    <t>GSK3B iso2</t>
  </si>
  <si>
    <t>ACTN1</t>
  </si>
  <si>
    <t>GSTP1</t>
  </si>
  <si>
    <t>FGFR3</t>
  </si>
  <si>
    <t>CCR2</t>
  </si>
  <si>
    <t>ARHGEF1</t>
  </si>
  <si>
    <t>MLK4</t>
  </si>
  <si>
    <t>IL17RB</t>
  </si>
  <si>
    <t>ZNF198</t>
  </si>
  <si>
    <t>MAK</t>
  </si>
  <si>
    <t>ATM</t>
  </si>
  <si>
    <t>CENTG1 iso2</t>
  </si>
  <si>
    <t>CTK</t>
  </si>
  <si>
    <t>PMCA4 iso6</t>
  </si>
  <si>
    <t>TRIO</t>
  </si>
  <si>
    <t>GRB7</t>
  </si>
  <si>
    <t>Claudin-11</t>
  </si>
  <si>
    <t>EphB3</t>
  </si>
  <si>
    <t>Tyro3</t>
  </si>
  <si>
    <t>NPM-ALK</t>
  </si>
  <si>
    <t>MSH2</t>
  </si>
  <si>
    <t>JAK3</t>
  </si>
  <si>
    <t>DEF6</t>
  </si>
  <si>
    <t>TIM-3</t>
  </si>
  <si>
    <t>USP13</t>
  </si>
  <si>
    <t>AMOTL2</t>
  </si>
  <si>
    <t>NEK6</t>
  </si>
  <si>
    <t>BSG iso2</t>
  </si>
  <si>
    <t>EphA4</t>
  </si>
  <si>
    <t>Mer</t>
  </si>
  <si>
    <t>H4</t>
  </si>
  <si>
    <t>PIK3R3</t>
  </si>
  <si>
    <t>PDP1</t>
  </si>
  <si>
    <t>ACAT1</t>
  </si>
  <si>
    <t>TrkA iso2</t>
  </si>
  <si>
    <t>NMT1</t>
  </si>
  <si>
    <t>SLAP-130</t>
  </si>
  <si>
    <t>IFITM3</t>
  </si>
  <si>
    <t>SNX26</t>
  </si>
  <si>
    <t>SKAP55</t>
  </si>
  <si>
    <t>STAM2</t>
  </si>
  <si>
    <t>FCGR2B</t>
  </si>
  <si>
    <t>PLXNA2</t>
  </si>
  <si>
    <t>CLIC5</t>
  </si>
  <si>
    <t>PTPRT iso1</t>
  </si>
  <si>
    <t>CD300LB</t>
  </si>
  <si>
    <t>PLXNA1</t>
  </si>
  <si>
    <t>PGD</t>
  </si>
  <si>
    <t>IREM-1</t>
  </si>
  <si>
    <t>SCN9A</t>
  </si>
  <si>
    <t>COX-2</t>
  </si>
  <si>
    <t>DNAM-1</t>
  </si>
  <si>
    <t>EPB41 iso4</t>
  </si>
  <si>
    <t>DDEFL1</t>
  </si>
  <si>
    <t>SRMS</t>
  </si>
  <si>
    <t>H2B1M</t>
  </si>
  <si>
    <t>H2B1H</t>
  </si>
  <si>
    <t>H2B1D</t>
  </si>
  <si>
    <t>HIST2H2BC</t>
  </si>
  <si>
    <t>H2B1C</t>
  </si>
  <si>
    <t>H2B1N</t>
  </si>
  <si>
    <t>HIST1H2BJ</t>
  </si>
  <si>
    <t>HIST2H2BD</t>
  </si>
  <si>
    <t>H2B2F</t>
  </si>
  <si>
    <t>H2BFH</t>
  </si>
  <si>
    <t>H2B2E</t>
  </si>
  <si>
    <t>H2B1K</t>
  </si>
  <si>
    <t>BLK</t>
  </si>
  <si>
    <t>MRLC3</t>
  </si>
  <si>
    <t>JMJD6</t>
  </si>
  <si>
    <t>AXL</t>
  </si>
  <si>
    <t>ELMO2</t>
  </si>
  <si>
    <t>ALK</t>
  </si>
  <si>
    <t>ELP3</t>
  </si>
  <si>
    <t>ATIC</t>
  </si>
  <si>
    <t>G-alpha i1</t>
  </si>
  <si>
    <t>VAV2</t>
  </si>
  <si>
    <t>RAIG1</t>
  </si>
  <si>
    <t>SCD</t>
  </si>
  <si>
    <t>HIP1</t>
  </si>
  <si>
    <t>USP8</t>
  </si>
  <si>
    <t>KCNN1</t>
  </si>
  <si>
    <t>FAM129B</t>
  </si>
  <si>
    <t>TRIP13</t>
  </si>
  <si>
    <t>PPAR-delta</t>
  </si>
  <si>
    <t>ERK7</t>
  </si>
  <si>
    <t>AFAP1L2</t>
  </si>
  <si>
    <t>LY96</t>
  </si>
  <si>
    <t>PEAK1</t>
  </si>
  <si>
    <t>SLCO1B1</t>
  </si>
  <si>
    <t>DDX41</t>
  </si>
  <si>
    <t>TTBK1</t>
  </si>
  <si>
    <t>Names</t>
  </si>
  <si>
    <t>Human substrates only</t>
  </si>
  <si>
    <t>Unique substrates</t>
  </si>
  <si>
    <t>To remove duplicate entries (e.g., the same kinase acting on two sites of a substrate)</t>
  </si>
  <si>
    <t>Unique kinases</t>
  </si>
  <si>
    <t>To allow statistical analysis</t>
  </si>
  <si>
    <t>Kinase number</t>
  </si>
  <si>
    <t>To compile data for Figure 1</t>
  </si>
  <si>
    <t>STEP 4. IDENTIFICATION OF UNIQUE SUBSTRATES AND FINGERPRINTS</t>
  </si>
  <si>
    <t>To assist with Step 6</t>
  </si>
  <si>
    <t>STEP 7: RETRIEVE THE NAMES OF KINASES FOR EACH SUBSTRATE</t>
  </si>
  <si>
    <t>To assist with Step 8</t>
  </si>
  <si>
    <t>STEP 8: LIMIT TO KINASES THAT PHOSPHORYLATE &gt;1 SUBSTRATE/SITE</t>
  </si>
  <si>
    <t>STEP 9: FROM THE LIST OF STEP 8, IDENTIFY THE UNIQUE KINASES AND COUNT THEIR KSRs</t>
  </si>
  <si>
    <t>This can be performed in any text editor or online tool</t>
  </si>
  <si>
    <t>This string can be analyzed for kinase names, counts and distributions in any text editor/app (e.g., to obtain names and counts: here https://www.somacon.com/p568.php)</t>
  </si>
  <si>
    <t>To assist with Step 3</t>
  </si>
  <si>
    <t>STEP 1: RAW DATA FROM PSP</t>
  </si>
  <si>
    <t>STEP 2: DEFINITION OF FINGERPRINTS</t>
  </si>
  <si>
    <t>STEP 3: IDENTIFICATION OF UNIQUE FINGERPRINTS</t>
  </si>
  <si>
    <t>STEP 5: FOR EACH SUBSTRATE, COUNT THE NUMBER OF KINASES ACTING ON IT</t>
  </si>
  <si>
    <t>STEP 6: HOW MANY SUBSTRATES ARE PHOSPHORYLATED BY N KINASES</t>
  </si>
  <si>
    <t>To compile data for Figure 2</t>
  </si>
  <si>
    <t>For instance, all kinase names can be combined using textjoin() as shown on the following line: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</si>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</sst>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17" fontId="0" fillId="0" borderId="0" xfId="0" applyNumberFormat="1"/>
    <xf numFmtId="0" fontId="3" fillId="0" borderId="1" xfId="0" applyFont="1" applyBorder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8" fillId="0" borderId="1" xfId="0" applyFont="1" applyBorder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36EB-54D6-48B5-B846-9CC368F3BD57}">
  <dimension ref="A1:AF19469"/>
  <sheetViews>
    <sheetView tabSelected="1" zoomScaleNormal="100" workbookViewId="0"/>
  </sheetViews>
  <sheetFormatPr defaultRowHeight="14.5" x14ac:dyDescent="0.35"/>
  <cols>
    <col min="1" max="1" width="25.90625" bestFit="1" customWidth="1"/>
    <col min="2" max="2" width="15.81640625" bestFit="1" customWidth="1"/>
    <col min="3" max="3" width="32.6328125" bestFit="1" customWidth="1"/>
    <col min="4" max="4" width="10.1796875" customWidth="1"/>
    <col min="5" max="5" width="72.08984375" bestFit="1" customWidth="1"/>
    <col min="6" max="6" width="18.90625" bestFit="1" customWidth="1"/>
    <col min="7" max="7" width="16.36328125" bestFit="1" customWidth="1"/>
    <col min="8" max="8" width="10.1796875" customWidth="1"/>
    <col min="9" max="9" width="59.26953125" bestFit="1" customWidth="1"/>
    <col min="10" max="10" width="13.81640625" bestFit="1" customWidth="1"/>
    <col min="11" max="11" width="10.26953125" style="8" customWidth="1"/>
    <col min="12" max="12" width="16.26953125" bestFit="1" customWidth="1"/>
    <col min="13" max="13" width="67.453125" bestFit="1" customWidth="1"/>
    <col min="15" max="15" width="60.81640625" bestFit="1" customWidth="1"/>
    <col min="16" max="16" width="6.26953125" bestFit="1" customWidth="1"/>
    <col min="18" max="18" width="16.36328125" style="12" bestFit="1" customWidth="1"/>
    <col min="19" max="19" width="55.453125" bestFit="1" customWidth="1"/>
    <col min="21" max="21" width="59.6328125" style="9" bestFit="1" customWidth="1"/>
    <col min="23" max="23" width="255.6328125" style="9" bestFit="1" customWidth="1"/>
    <col min="24" max="24" width="6.81640625" bestFit="1" customWidth="1"/>
    <col min="25" max="25" width="61.08984375" bestFit="1" customWidth="1"/>
  </cols>
  <sheetData>
    <row r="1" spans="1:23" x14ac:dyDescent="0.35">
      <c r="A1" s="1" t="s">
        <v>716</v>
      </c>
      <c r="C1" s="1" t="s">
        <v>717</v>
      </c>
      <c r="E1" s="1" t="s">
        <v>718</v>
      </c>
      <c r="I1" s="1" t="s">
        <v>707</v>
      </c>
      <c r="J1" s="1"/>
      <c r="K1" s="7"/>
      <c r="L1" s="1"/>
      <c r="M1" s="1" t="s">
        <v>719</v>
      </c>
      <c r="N1" s="1"/>
      <c r="O1" s="1" t="s">
        <v>720</v>
      </c>
      <c r="P1" s="1"/>
      <c r="Q1" s="1"/>
      <c r="S1" s="1" t="s">
        <v>709</v>
      </c>
      <c r="U1" s="10" t="s">
        <v>711</v>
      </c>
      <c r="W1" s="10" t="s">
        <v>712</v>
      </c>
    </row>
    <row r="2" spans="1:23" x14ac:dyDescent="0.35">
      <c r="A2" t="s">
        <v>700</v>
      </c>
      <c r="C2" t="s">
        <v>715</v>
      </c>
      <c r="E2" t="s">
        <v>702</v>
      </c>
      <c r="I2" t="s">
        <v>704</v>
      </c>
      <c r="J2" s="1"/>
      <c r="K2" s="7"/>
      <c r="L2" s="1"/>
      <c r="M2" t="s">
        <v>708</v>
      </c>
      <c r="N2" s="1"/>
      <c r="O2" t="s">
        <v>706</v>
      </c>
      <c r="P2" s="1"/>
      <c r="Q2" s="1"/>
      <c r="R2" s="11"/>
      <c r="S2" t="s">
        <v>710</v>
      </c>
      <c r="W2" s="9" t="s">
        <v>721</v>
      </c>
    </row>
    <row r="3" spans="1:23" s="4" customFormat="1" x14ac:dyDescent="0.35">
      <c r="A3" s="2" t="s">
        <v>1</v>
      </c>
      <c r="B3" s="2" t="s">
        <v>0</v>
      </c>
      <c r="C3" s="6" t="s">
        <v>3</v>
      </c>
      <c r="D3" s="3"/>
      <c r="E3" s="2" t="s">
        <v>4</v>
      </c>
      <c r="F3" s="2" t="s">
        <v>5</v>
      </c>
      <c r="G3" s="2" t="s">
        <v>6</v>
      </c>
      <c r="I3" s="2" t="s">
        <v>701</v>
      </c>
      <c r="J3" s="2" t="s">
        <v>703</v>
      </c>
      <c r="K3" s="14"/>
      <c r="L3" s="2" t="s">
        <v>701</v>
      </c>
      <c r="M3" s="2" t="s">
        <v>705</v>
      </c>
      <c r="O3" s="2" t="s">
        <v>2</v>
      </c>
      <c r="P3" s="2" t="s">
        <v>723</v>
      </c>
      <c r="R3" s="2" t="s">
        <v>701</v>
      </c>
      <c r="S3" s="2" t="s">
        <v>699</v>
      </c>
      <c r="U3" s="13" t="s">
        <v>699</v>
      </c>
      <c r="W3" s="15" t="s">
        <v>713</v>
      </c>
    </row>
    <row r="4" spans="1:23" x14ac:dyDescent="0.35">
      <c r="A4" t="s">
        <v>412</v>
      </c>
      <c r="B4" t="s">
        <v>317</v>
      </c>
      <c r="C4" t="str">
        <f>A4&amp;","&amp;B4</f>
        <v>ZAP70,LAT iso2</v>
      </c>
      <c r="E4" t="str" cm="1">
        <f t="array" ref="E4:E1111">_xlfn.UNIQUE(C4:C2107)</f>
        <v>ZAP70,LAT iso2</v>
      </c>
      <c r="F4" t="str">
        <f>RIGHT(E4,LEN(E4)-FIND(",",E4))</f>
        <v>LAT iso2</v>
      </c>
      <c r="G4" t="str">
        <f>LEFT(E4,FIND(",",E4)-1)</f>
        <v>ZAP70</v>
      </c>
      <c r="I4" t="str" cm="1">
        <f t="array" ref="I4:I652">_xlfn.UNIQUE(F4:F1111)</f>
        <v>LAT iso2</v>
      </c>
      <c r="J4" t="str" cm="1">
        <f t="array" ref="J4:J132">_xlfn.UNIQUE(G4:G1111)</f>
        <v>ZAP70</v>
      </c>
      <c r="L4" s="11" t="str">
        <f>I4</f>
        <v>LAT iso2</v>
      </c>
      <c r="M4">
        <f>COUNTIF($F$4:$F$1111, $I4)</f>
        <v>3</v>
      </c>
      <c r="O4">
        <v>1</v>
      </c>
      <c r="P4">
        <f>COUNTIF($M$4:$M$652, $O4)</f>
        <v>422</v>
      </c>
      <c r="R4" s="12" t="str">
        <f>I4</f>
        <v>LAT iso2</v>
      </c>
      <c r="S4" t="str" cm="1">
        <f t="array" ref="S4">_xlfn.TEXTJOIN(";", TRUE, IF($I4=$F$4:$F$1111, $G$4:$G$1111, ""))&amp;";"</f>
        <v>ZAP70;Pyk2;FAK;</v>
      </c>
      <c r="U4" s="9" t="str">
        <f t="shared" ref="U4:U35" si="0">IF(M4&gt;1, S4, "")</f>
        <v>ZAP70;Pyk2;FAK;</v>
      </c>
      <c r="W4" s="9" t="s">
        <v>722</v>
      </c>
    </row>
    <row r="5" spans="1:23" x14ac:dyDescent="0.35">
      <c r="A5" t="s">
        <v>412</v>
      </c>
      <c r="B5" t="s">
        <v>256</v>
      </c>
      <c r="C5" t="str">
        <f t="shared" ref="C5:C68" si="1">A5&amp;","&amp;B5</f>
        <v>ZAP70,GAB2</v>
      </c>
      <c r="E5" t="str">
        <v>ZAP70,GAB2</v>
      </c>
      <c r="F5" t="str">
        <f t="shared" ref="F5:F68" si="2">RIGHT(E5,LEN(E5)-FIND(",",E5))</f>
        <v>GAB2</v>
      </c>
      <c r="G5" t="str">
        <f t="shared" ref="G5:G68" si="3">LEFT(E5,FIND(",",E5)-1)</f>
        <v>ZAP70</v>
      </c>
      <c r="I5" t="str">
        <v>GAB2</v>
      </c>
      <c r="J5" t="str">
        <v>yopH</v>
      </c>
      <c r="L5" s="11" t="str">
        <f t="shared" ref="L5:L68" si="4">I5</f>
        <v>GAB2</v>
      </c>
      <c r="M5">
        <f t="shared" ref="M5:M68" si="5">COUNTIF($F$4:$F$1111, $I5)</f>
        <v>2</v>
      </c>
      <c r="O5">
        <f>O4+1</f>
        <v>2</v>
      </c>
      <c r="P5">
        <f t="shared" ref="P5:P53" si="6">COUNTIF($M$4:$M$652, $O5)</f>
        <v>125</v>
      </c>
      <c r="R5" s="12" t="str">
        <f t="shared" ref="R5:R68" si="7">I5</f>
        <v>GAB2</v>
      </c>
      <c r="S5" t="str" cm="1">
        <f t="array" ref="S5">_xlfn.TEXTJOIN(";", TRUE, IF($I5=$F$4:$F$1111, $G$4:$G$1111, ""))&amp;";"</f>
        <v>ZAP70;JAK2;</v>
      </c>
      <c r="U5" s="9" t="str">
        <f t="shared" si="0"/>
        <v>ZAP70;JAK2;</v>
      </c>
      <c r="W5" s="9" t="str">
        <f>_xlfn.TEXTJOIN("", TRUE, U2:U650)</f>
        <v>NamesZAP70;Pyk2;FAK;ZAP70;JAK2;ZAP70;Src;Lck;Abl;ZAP70;TrkA;Syk;Lck;JAK3;FAK iso2;EGFR;ZAP70;Lck;ZAP70;Syk;ZAP70;Syk;Lck;ITK;ZAP70;Ret;MKK6;MKK4;MKK3;MEKK6;Lck;Fyn;ASK1;yopH;Lck;CSK;AXL;Yes;Src;Fyn;FGR;Yes;Src;Ret;Pyk2;PDGFRB;Met;FGR;FAK;Etk;EGFR;Yes;Src;HER2;Fyn;Yes;Src;Yes;Src;LYN;Abl;Yes;Fer;Yes;Src;Yes;Hck;FGR;Yes;Src;LYN;Yes;Src;LYN;BLK;WSTF;JMJD6;CK2A1;Wee1;Src;Wee1;CDK7;Wee1;Src;PKR;Myt1;HER2;VEGFR2;Src;VEGFR2;Src;Tyro3;Mer;AXL;Tyk2;Arg;Tyk2;Src;Abl;Tyk2;TrkA;Src;Ret iso3;PKM;NEK6;Mer;JAK2;Fyn;Fer;AXL;ALK;Tyk2;Syk;Src;NPM-ALK;JAK3;JAK2;JAK1;FGFR3;TTBK1;Src;Fyn;Arg;TrkB;TrkA;Src;EGFR;TrkB;Src;TrkA;Src;JAK3;HER2;FGFR3;FGFR2;EGFR;Brk;Abl;TGFBR2;Src iso1;Src;TEC;Src;ITK;Btk;TEC;ITK;Btk;TEC;Syk;LYN;ITK;Btk;Abl;TEC;Lck;ITK;Btk;TAK1;Src;HIPK2;Abl;Syk;LYN;Syk;LYN;Syk;LYN;Fyn;BLK;Syk;Lck;Syk;Ret;PDGFRB;ITK;EGFR;Abl;Syk;Src;Lck;Fyn;Btk;Syk;LYN;FGR;Syk;LYN;Fyn;BLK;Syk;LYN;Kit;Syk;Src;Pyk2;Fyn;Abl;Syk;Src;Abl;Syk;Src;Mer;LYN;Lck;JAK3;JAK2;JAK1;Hck;AXL;Syk;Src;LYN;Lck;INSR;Fyn;EGFR;Abl;Syk;Src;Pyk2;Fyn;Abl;Syk;LYN;Syk;Src;SRMS;Brk;Src iso1;Src;Src iso1;Src;EGFR;Abl;Src iso1;Lck;Hck;FGR;Src iso1;Src;Lck;Fer;EGFR;Src iso1;Kit;Src iso1;Src;Ret;FAK;Src iso1;Lck;INSR;Btk;Abl;Src iso1;Src;PKACA;PDGFRB;PDGFRA;GSK3B;EphB2;CSK;Chk1;AXL;Src;LYN;Lck;INSR;FRK;FGFR3;FGFR2;Src;FAK;Src;EGFR;Src;JAK2;Btk;Src;FAK;Src;INSR;Fer;EGFR;Src;LYN;Src;Lck;Fyn;Src;LYN;Src;ALK;Src;LYN;EGFR;Src;Fyn;Src;Ret;IGF1R;Src;EphB2;Src;Arg;Abl;Src;LYN;Lck;INSR;Src;IGF1R;Src;EGFR;Src;FAK;Src;EGFR;Src;LYN;Src;JAK2;Brk;Src;Abl;Src;PDGFRB;Src;EGFR;Abl;Src;LYN;Src;Met;Src;Fer;Src;Abl;Src;Ret;INSR;Src;Hck;Abl;Src;PRKD1;Src;Fyn;Src;Hck;Abl;Src;Met;MEK1;GSK3B;Src;Lck;Src;Fyn;Src;Abl;Src;Abl;Src;Hck;AXL;Src;Abl;Src;Fyn;Src;Fyn;FGFR3;ERK2;Src;Abl;Src;Lck;INSR;EGFR;Src;Met;Src;LYN;Src;Ack;Src;Fyn;Src;Abl;Src;INSR;Brk;Src;EGFR;Src;Met;BCR-ABL1;Src;Fyn;Src;Lck;Src;Fyn;Abl;Src;PDGFRB;Abl;Src;AurA;Src;EGFR;Src;Fyn;Src;Fyn;Src;JAK3;EGFR;Src;EphB2;Src;FAK;Src;FAK;Etk;Brk;Src;Met;Src;Abl;Src;Mer;Hck;Brk;AXL;Src;FAK;Src;PDGFRA;INSR;EGFR;Src;Lck;IGF1R;Abl;Src;Pyk2;Src;Fer;Ack;Src;HER2;FGFR1;Src;Fer;Src;Fyn;Src;LYN;BCR-ABL1;Abl;Src;Lck;Src;Fyn;Fer;Src;FAK;Abl;Src;Pyk2;Src;LYN;Lck;Src;JAK2;Src;EGFR;Src;LYN;Fyn;FGR;Ron;Met;Fer;Etk;Abl;Ron;EphB1;EphA1;RIPK2;FGR;Ret;MKK4;Ret;MKK7;MKK4;MEKK6;ASK1;Ret;INSR;Ret;Brk;Ret;MEK1;JAK2;EGFR;Ret;MEK2;MEK1;Lck;JAK2;ERK1;EGFR;Pyk2;Fyn;Pyk2;Abl;PKCD;Btk;PDGFRB;Arg;Abl;PDGFRB;PDGFRA;PDGFRB;Arg;Abl;PDGFRB;Fyn;CSK;AXL;PDGFRB;Etk;Ack;PDGFRB;Fyn;ALK;NPM-ALK;EGFR;NPM-ALK;LYN;Lck;Hck;Ack;Abl;mTOR;Abl;MKK6;MKK3;Met;INSR;IGF1R;Met;INSR;MEK1;CK1A;LYN;FGR;CK2A1;LYN;Fyn;LYN;Hck;Fyn;BCR-ABL1;Abl;LYN;Abl;LYN;Abl;LYN;Fyn;BLK;LYN;EGFR;CTK;AXL;LYN;Fyn;LYN;Hck;Fyn;Fes;BCR-ABL1;Abl;LYN;Lck;Fyn;Lck;Fyn;Lck;Abl;Lck;Hck;Lck;JAK2;Lck;JAK3;ITK;Fyn;Lck;EGFR;Lck;Fyn;Lck;Fyn;Kit;INSR;JAK3;JAK2;JAK2;Etk;JAK2;FGFR2;BCR-ABL1;ALK;JAK2;JAK1;JAK2;JAK1;IGF1R;JAK2;FGFR3;JAK2;FLT3;FGFR1;Abl;INSR;BVR;IGF1R;EGFR;IGF1R;CTK;Hck;CSK;Chk1;AXL;Fyn;Abl;Fyn;Brk;FGFR4;Abl;FGFR3;FGFR1;FGFR1;Etk;FGFR1;EGFR;Fes;Fer;FAK;EGFR;CSK;AXL;BCR-ABL1;Abl;BCR-ABL1;Abl;BCR-ABL1;Abl;BCR-ABL1;Abl;Arg;Abl;Arg;Abl;Arg;Abl;Arg;Abl;Arg;Abl;Arg;Abl;Arg;Abl;ALK;Abl;Akt3;Akt2;Akt1;</v>
      </c>
    </row>
    <row r="6" spans="1:23" x14ac:dyDescent="0.35">
      <c r="A6" t="s">
        <v>412</v>
      </c>
      <c r="B6" t="s">
        <v>412</v>
      </c>
      <c r="C6" t="str">
        <f t="shared" si="1"/>
        <v>ZAP70,ZAP70</v>
      </c>
      <c r="E6" t="str">
        <v>ZAP70,ZAP70</v>
      </c>
      <c r="F6" t="str">
        <f t="shared" si="2"/>
        <v>ZAP70</v>
      </c>
      <c r="G6" t="str">
        <f t="shared" si="3"/>
        <v>ZAP70</v>
      </c>
      <c r="I6" t="str">
        <v>ZAP70</v>
      </c>
      <c r="J6" t="str">
        <v>Yes</v>
      </c>
      <c r="L6" s="11" t="str">
        <f t="shared" si="4"/>
        <v>ZAP70</v>
      </c>
      <c r="M6">
        <f t="shared" si="5"/>
        <v>4</v>
      </c>
      <c r="O6">
        <f t="shared" ref="O6:O24" si="8">O5+1</f>
        <v>3</v>
      </c>
      <c r="P6">
        <f t="shared" si="6"/>
        <v>43</v>
      </c>
      <c r="R6" s="12" t="str">
        <f t="shared" si="7"/>
        <v>ZAP70</v>
      </c>
      <c r="S6" t="str" cm="1">
        <f t="array" ref="S6">_xlfn.TEXTJOIN(";", TRUE, IF($I6=$F$4:$F$1111, $G$4:$G$1111, ""))&amp;";"</f>
        <v>ZAP70;Src;Lck;Abl;</v>
      </c>
      <c r="U6" s="9" t="str">
        <f t="shared" si="0"/>
        <v>ZAP70;Src;Lck;Abl;</v>
      </c>
      <c r="W6" s="9" t="s">
        <v>714</v>
      </c>
    </row>
    <row r="7" spans="1:23" x14ac:dyDescent="0.35">
      <c r="A7" t="s">
        <v>412</v>
      </c>
      <c r="B7" t="s">
        <v>34</v>
      </c>
      <c r="C7" t="str">
        <f t="shared" si="1"/>
        <v>ZAP70,SHC1 iso2</v>
      </c>
      <c r="E7" t="str">
        <v>ZAP70,SHC1 iso2</v>
      </c>
      <c r="F7" t="str">
        <f t="shared" si="2"/>
        <v>SHC1 iso2</v>
      </c>
      <c r="G7" t="str">
        <f t="shared" si="3"/>
        <v>ZAP70</v>
      </c>
      <c r="I7" t="str">
        <v>SHC1 iso2</v>
      </c>
      <c r="J7" t="str">
        <v>WSTF</v>
      </c>
      <c r="L7" s="11" t="str">
        <f t="shared" si="4"/>
        <v>SHC1 iso2</v>
      </c>
      <c r="M7">
        <f t="shared" si="5"/>
        <v>7</v>
      </c>
      <c r="O7">
        <f t="shared" si="8"/>
        <v>4</v>
      </c>
      <c r="P7">
        <f t="shared" si="6"/>
        <v>34</v>
      </c>
      <c r="R7" s="12" t="str">
        <f t="shared" si="7"/>
        <v>SHC1 iso2</v>
      </c>
      <c r="S7" t="str" cm="1">
        <f t="array" ref="S7">_xlfn.TEXTJOIN(";", TRUE, IF($I7=$F$4:$F$1111, $G$4:$G$1111, ""))&amp;";"</f>
        <v>ZAP70;TrkA;Syk;Lck;JAK3;FAK iso2;EGFR;</v>
      </c>
      <c r="U7" s="9" t="str">
        <f t="shared" si="0"/>
        <v>ZAP70;TrkA;Syk;Lck;JAK3;FAK iso2;EGFR;</v>
      </c>
    </row>
    <row r="8" spans="1:23" x14ac:dyDescent="0.35">
      <c r="A8" t="s">
        <v>412</v>
      </c>
      <c r="B8" t="s">
        <v>231</v>
      </c>
      <c r="C8" t="str">
        <f t="shared" si="1"/>
        <v>ZAP70,DBNL</v>
      </c>
      <c r="E8" t="str">
        <v>ZAP70,DBNL</v>
      </c>
      <c r="F8" t="str">
        <f t="shared" si="2"/>
        <v>DBNL</v>
      </c>
      <c r="G8" t="str">
        <f t="shared" si="3"/>
        <v>ZAP70</v>
      </c>
      <c r="I8" t="str">
        <v>DBNL</v>
      </c>
      <c r="J8" t="str">
        <v>Wee1</v>
      </c>
      <c r="L8" s="11" t="str">
        <f t="shared" si="4"/>
        <v>DBNL</v>
      </c>
      <c r="M8">
        <f t="shared" si="5"/>
        <v>1</v>
      </c>
      <c r="O8">
        <f t="shared" si="8"/>
        <v>5</v>
      </c>
      <c r="P8">
        <f t="shared" si="6"/>
        <v>10</v>
      </c>
      <c r="R8" s="12" t="str">
        <f t="shared" si="7"/>
        <v>DBNL</v>
      </c>
      <c r="S8" t="str" cm="1">
        <f t="array" ref="S8">_xlfn.TEXTJOIN(";", TRUE, IF($I8=$F$4:$F$1111, $G$4:$G$1111, ""))&amp;";"</f>
        <v>ZAP70;</v>
      </c>
      <c r="U8" s="9" t="str">
        <f t="shared" si="0"/>
        <v/>
      </c>
    </row>
    <row r="9" spans="1:23" x14ac:dyDescent="0.35">
      <c r="A9" t="s">
        <v>412</v>
      </c>
      <c r="B9" t="s">
        <v>317</v>
      </c>
      <c r="C9" t="str">
        <f t="shared" si="1"/>
        <v>ZAP70,LAT iso2</v>
      </c>
      <c r="E9" t="str">
        <v>ZAP70,THEMIS</v>
      </c>
      <c r="F9" t="str">
        <f t="shared" si="2"/>
        <v>THEMIS</v>
      </c>
      <c r="G9" t="str">
        <f t="shared" si="3"/>
        <v>ZAP70</v>
      </c>
      <c r="I9" t="str">
        <v>THEMIS</v>
      </c>
      <c r="J9" t="str">
        <v>VEGFR2</v>
      </c>
      <c r="L9" s="11" t="str">
        <f t="shared" si="4"/>
        <v>THEMIS</v>
      </c>
      <c r="M9">
        <f t="shared" si="5"/>
        <v>2</v>
      </c>
      <c r="O9">
        <f t="shared" si="8"/>
        <v>6</v>
      </c>
      <c r="P9">
        <f t="shared" si="6"/>
        <v>4</v>
      </c>
      <c r="R9" s="12" t="str">
        <f t="shared" si="7"/>
        <v>THEMIS</v>
      </c>
      <c r="S9" t="str" cm="1">
        <f t="array" ref="S9">_xlfn.TEXTJOIN(";", TRUE, IF($I9=$F$4:$F$1111, $G$4:$G$1111, ""))&amp;";"</f>
        <v>ZAP70;Lck;</v>
      </c>
      <c r="U9" s="9" t="str">
        <f t="shared" si="0"/>
        <v>ZAP70;Lck;</v>
      </c>
    </row>
    <row r="10" spans="1:23" x14ac:dyDescent="0.35">
      <c r="A10" t="s">
        <v>412</v>
      </c>
      <c r="B10" t="s">
        <v>412</v>
      </c>
      <c r="C10" t="str">
        <f t="shared" si="1"/>
        <v>ZAP70,ZAP70</v>
      </c>
      <c r="E10" t="str">
        <v>ZAP70,DUSP3</v>
      </c>
      <c r="F10" t="str">
        <f t="shared" si="2"/>
        <v>DUSP3</v>
      </c>
      <c r="G10" t="str">
        <f t="shared" si="3"/>
        <v>ZAP70</v>
      </c>
      <c r="I10" t="str">
        <v>DUSP3</v>
      </c>
      <c r="J10" t="str">
        <v>VEGFR1</v>
      </c>
      <c r="L10" s="11" t="str">
        <f t="shared" si="4"/>
        <v>DUSP3</v>
      </c>
      <c r="M10">
        <f t="shared" si="5"/>
        <v>2</v>
      </c>
      <c r="O10">
        <f t="shared" si="8"/>
        <v>7</v>
      </c>
      <c r="P10">
        <f t="shared" si="6"/>
        <v>3</v>
      </c>
      <c r="R10" s="12" t="str">
        <f t="shared" si="7"/>
        <v>DUSP3</v>
      </c>
      <c r="S10" t="str" cm="1">
        <f t="array" ref="S10">_xlfn.TEXTJOIN(";", TRUE, IF($I10=$F$4:$F$1111, $G$4:$G$1111, ""))&amp;";"</f>
        <v>ZAP70;Syk;</v>
      </c>
      <c r="U10" s="9" t="str">
        <f t="shared" si="0"/>
        <v>ZAP70;Syk;</v>
      </c>
    </row>
    <row r="11" spans="1:23" x14ac:dyDescent="0.35">
      <c r="A11" t="s">
        <v>412</v>
      </c>
      <c r="B11" t="s">
        <v>317</v>
      </c>
      <c r="C11" t="str">
        <f t="shared" si="1"/>
        <v>ZAP70,LAT iso2</v>
      </c>
      <c r="E11" t="str">
        <v>ZAP70,SLP76</v>
      </c>
      <c r="F11" t="str">
        <f t="shared" si="2"/>
        <v>SLP76</v>
      </c>
      <c r="G11" t="str">
        <f t="shared" si="3"/>
        <v>ZAP70</v>
      </c>
      <c r="I11" t="str">
        <v>SLP76</v>
      </c>
      <c r="J11" t="str">
        <v>Tyro3</v>
      </c>
      <c r="L11" s="11" t="str">
        <f t="shared" si="4"/>
        <v>SLP76</v>
      </c>
      <c r="M11">
        <f t="shared" si="5"/>
        <v>4</v>
      </c>
      <c r="O11">
        <f t="shared" si="8"/>
        <v>8</v>
      </c>
      <c r="P11">
        <f t="shared" si="6"/>
        <v>2</v>
      </c>
      <c r="R11" s="12" t="str">
        <f t="shared" si="7"/>
        <v>SLP76</v>
      </c>
      <c r="S11" t="str" cm="1">
        <f t="array" ref="S11">_xlfn.TEXTJOIN(";", TRUE, IF($I11=$F$4:$F$1111, $G$4:$G$1111, ""))&amp;";"</f>
        <v>ZAP70;Syk;Lck;ITK;</v>
      </c>
      <c r="U11" s="9" t="str">
        <f t="shared" si="0"/>
        <v>ZAP70;Syk;Lck;ITK;</v>
      </c>
    </row>
    <row r="12" spans="1:23" x14ac:dyDescent="0.35">
      <c r="A12" t="s">
        <v>412</v>
      </c>
      <c r="B12" t="s">
        <v>34</v>
      </c>
      <c r="C12" t="str">
        <f t="shared" si="1"/>
        <v>ZAP70,SHC1 iso2</v>
      </c>
      <c r="D12" s="3"/>
      <c r="E12" s="3" t="str">
        <v>ZAP70,P38A</v>
      </c>
      <c r="F12" t="str">
        <f t="shared" si="2"/>
        <v>P38A</v>
      </c>
      <c r="G12" t="str">
        <f t="shared" si="3"/>
        <v>ZAP70</v>
      </c>
      <c r="I12" t="str">
        <v>P38A</v>
      </c>
      <c r="J12" t="str">
        <v>Tyk2</v>
      </c>
      <c r="L12" s="11" t="str">
        <f t="shared" si="4"/>
        <v>P38A</v>
      </c>
      <c r="M12">
        <f t="shared" si="5"/>
        <v>9</v>
      </c>
      <c r="O12">
        <f t="shared" si="8"/>
        <v>9</v>
      </c>
      <c r="P12">
        <f t="shared" si="6"/>
        <v>2</v>
      </c>
      <c r="R12" s="12" t="str">
        <f t="shared" si="7"/>
        <v>P38A</v>
      </c>
      <c r="S12" t="str" cm="1">
        <f t="array" ref="S12">_xlfn.TEXTJOIN(";", TRUE, IF($I12=$F$4:$F$1111, $G$4:$G$1111, ""))&amp;";"</f>
        <v>ZAP70;Ret;MKK6;MKK4;MKK3;MEKK6;Lck;Fyn;ASK1;</v>
      </c>
      <c r="U12" s="9" t="str">
        <f t="shared" si="0"/>
        <v>ZAP70;Ret;MKK6;MKK4;MKK3;MEKK6;Lck;Fyn;ASK1;</v>
      </c>
    </row>
    <row r="13" spans="1:23" x14ac:dyDescent="0.35">
      <c r="A13" t="s">
        <v>412</v>
      </c>
      <c r="B13" t="s">
        <v>231</v>
      </c>
      <c r="C13" t="str">
        <f t="shared" si="1"/>
        <v>ZAP70,DBNL</v>
      </c>
      <c r="E13" t="str">
        <v>yopH,Lck</v>
      </c>
      <c r="F13" t="str">
        <f t="shared" si="2"/>
        <v>Lck</v>
      </c>
      <c r="G13" t="str">
        <f t="shared" si="3"/>
        <v>yopH</v>
      </c>
      <c r="I13" t="str">
        <v>Lck</v>
      </c>
      <c r="J13" t="str">
        <v>TXK</v>
      </c>
      <c r="L13" s="11" t="str">
        <f t="shared" si="4"/>
        <v>Lck</v>
      </c>
      <c r="M13">
        <f t="shared" si="5"/>
        <v>4</v>
      </c>
      <c r="O13">
        <f t="shared" si="8"/>
        <v>10</v>
      </c>
      <c r="P13">
        <f t="shared" si="6"/>
        <v>3</v>
      </c>
      <c r="R13" s="12" t="str">
        <f t="shared" si="7"/>
        <v>Lck</v>
      </c>
      <c r="S13" t="str" cm="1">
        <f t="array" ref="S13">_xlfn.TEXTJOIN(";", TRUE, IF($I13=$F$4:$F$1111, $G$4:$G$1111, ""))&amp;";"</f>
        <v>yopH;Lck;CSK;AXL;</v>
      </c>
      <c r="U13" s="9" t="str">
        <f t="shared" si="0"/>
        <v>yopH;Lck;CSK;AXL;</v>
      </c>
    </row>
    <row r="14" spans="1:23" x14ac:dyDescent="0.35">
      <c r="A14" t="s">
        <v>412</v>
      </c>
      <c r="B14" t="s">
        <v>501</v>
      </c>
      <c r="C14" t="str">
        <f t="shared" si="1"/>
        <v>ZAP70,THEMIS</v>
      </c>
      <c r="E14" t="str">
        <v>Yes,CDC37</v>
      </c>
      <c r="F14" t="str">
        <f t="shared" si="2"/>
        <v>CDC37</v>
      </c>
      <c r="G14" t="str">
        <f t="shared" si="3"/>
        <v>Yes</v>
      </c>
      <c r="I14" t="str">
        <v>CDC37</v>
      </c>
      <c r="J14" t="str">
        <v>TTK</v>
      </c>
      <c r="L14" s="11" t="str">
        <f t="shared" si="4"/>
        <v>CDC37</v>
      </c>
      <c r="M14">
        <f t="shared" si="5"/>
        <v>1</v>
      </c>
      <c r="O14">
        <f t="shared" si="8"/>
        <v>11</v>
      </c>
      <c r="P14">
        <f t="shared" si="6"/>
        <v>0</v>
      </c>
      <c r="R14" s="12" t="str">
        <f t="shared" si="7"/>
        <v>CDC37</v>
      </c>
      <c r="S14" t="str" cm="1">
        <f t="array" ref="S14">_xlfn.TEXTJOIN(";", TRUE, IF($I14=$F$4:$F$1111, $G$4:$G$1111, ""))&amp;";"</f>
        <v>Yes;</v>
      </c>
      <c r="U14" s="9" t="str">
        <f t="shared" si="0"/>
        <v/>
      </c>
    </row>
    <row r="15" spans="1:23" x14ac:dyDescent="0.35">
      <c r="A15" t="s">
        <v>412</v>
      </c>
      <c r="B15" t="s">
        <v>239</v>
      </c>
      <c r="C15" t="str">
        <f t="shared" si="1"/>
        <v>ZAP70,DUSP3</v>
      </c>
      <c r="E15" t="str">
        <v>Yes,NRF2</v>
      </c>
      <c r="F15" t="str">
        <f t="shared" si="2"/>
        <v>NRF2</v>
      </c>
      <c r="G15" t="str">
        <f t="shared" si="3"/>
        <v>Yes</v>
      </c>
      <c r="I15" t="str">
        <v>NRF2</v>
      </c>
      <c r="J15" t="str">
        <v>TTBK1</v>
      </c>
      <c r="L15" s="11" t="str">
        <f t="shared" si="4"/>
        <v>NRF2</v>
      </c>
      <c r="M15">
        <f t="shared" si="5"/>
        <v>4</v>
      </c>
      <c r="O15">
        <f t="shared" si="8"/>
        <v>12</v>
      </c>
      <c r="P15">
        <f t="shared" si="6"/>
        <v>1</v>
      </c>
      <c r="R15" s="12" t="str">
        <f t="shared" si="7"/>
        <v>NRF2</v>
      </c>
      <c r="S15" t="str" cm="1">
        <f t="array" ref="S15">_xlfn.TEXTJOIN(";", TRUE, IF($I15=$F$4:$F$1111, $G$4:$G$1111, ""))&amp;";"</f>
        <v>Yes;Src;Fyn;FGR;</v>
      </c>
      <c r="U15" s="9" t="str">
        <f t="shared" si="0"/>
        <v>Yes;Src;Fyn;FGR;</v>
      </c>
    </row>
    <row r="16" spans="1:23" x14ac:dyDescent="0.35">
      <c r="A16" t="s">
        <v>412</v>
      </c>
      <c r="B16" t="s">
        <v>501</v>
      </c>
      <c r="C16" t="str">
        <f t="shared" si="1"/>
        <v>ZAP70,THEMIS</v>
      </c>
      <c r="E16" t="str">
        <v>Yes,FAK</v>
      </c>
      <c r="F16" t="str">
        <f t="shared" si="2"/>
        <v>FAK</v>
      </c>
      <c r="G16" t="str">
        <f t="shared" si="3"/>
        <v>Yes</v>
      </c>
      <c r="I16" t="str">
        <v>FAK</v>
      </c>
      <c r="J16" t="str">
        <v>TrkB</v>
      </c>
      <c r="L16" s="11" t="str">
        <f t="shared" si="4"/>
        <v>FAK</v>
      </c>
      <c r="M16">
        <f t="shared" si="5"/>
        <v>10</v>
      </c>
      <c r="O16">
        <f t="shared" si="8"/>
        <v>13</v>
      </c>
      <c r="P16">
        <f t="shared" si="6"/>
        <v>0</v>
      </c>
      <c r="R16" s="12" t="str">
        <f t="shared" si="7"/>
        <v>FAK</v>
      </c>
      <c r="S16" t="str" cm="1">
        <f t="array" ref="S16">_xlfn.TEXTJOIN(";", TRUE, IF($I16=$F$4:$F$1111, $G$4:$G$1111, ""))&amp;";"</f>
        <v>Yes;Src;Ret;Pyk2;PDGFRB;Met;FGR;FAK;Etk;EGFR;</v>
      </c>
      <c r="U16" s="9" t="str">
        <f t="shared" si="0"/>
        <v>Yes;Src;Ret;Pyk2;PDGFRB;Met;FGR;FAK;Etk;EGFR;</v>
      </c>
    </row>
    <row r="17" spans="1:21" x14ac:dyDescent="0.35">
      <c r="A17" t="s">
        <v>412</v>
      </c>
      <c r="B17" t="s">
        <v>501</v>
      </c>
      <c r="C17" t="str">
        <f t="shared" si="1"/>
        <v>ZAP70,THEMIS</v>
      </c>
      <c r="E17" t="str">
        <v>Yes,NPHS1</v>
      </c>
      <c r="F17" t="str">
        <f t="shared" si="2"/>
        <v>NPHS1</v>
      </c>
      <c r="G17" t="str">
        <f t="shared" si="3"/>
        <v>Yes</v>
      </c>
      <c r="I17" t="str">
        <v>NPHS1</v>
      </c>
      <c r="J17" t="str">
        <v>TrkA</v>
      </c>
      <c r="L17" s="11" t="str">
        <f t="shared" si="4"/>
        <v>NPHS1</v>
      </c>
      <c r="M17">
        <f t="shared" si="5"/>
        <v>1</v>
      </c>
      <c r="O17">
        <f t="shared" si="8"/>
        <v>14</v>
      </c>
      <c r="P17">
        <f t="shared" si="6"/>
        <v>0</v>
      </c>
      <c r="R17" s="12" t="str">
        <f t="shared" si="7"/>
        <v>NPHS1</v>
      </c>
      <c r="S17" t="str" cm="1">
        <f t="array" ref="S17">_xlfn.TEXTJOIN(";", TRUE, IF($I17=$F$4:$F$1111, $G$4:$G$1111, ""))&amp;";"</f>
        <v>Yes;</v>
      </c>
      <c r="U17" s="9" t="str">
        <f t="shared" si="0"/>
        <v/>
      </c>
    </row>
    <row r="18" spans="1:21" x14ac:dyDescent="0.35">
      <c r="A18" t="s">
        <v>412</v>
      </c>
      <c r="B18" t="s">
        <v>242</v>
      </c>
      <c r="C18" t="str">
        <f t="shared" si="1"/>
        <v>ZAP70,SLP76</v>
      </c>
      <c r="E18" t="str">
        <v>Yes,HER2</v>
      </c>
      <c r="F18" t="str">
        <f t="shared" si="2"/>
        <v>HER2</v>
      </c>
      <c r="G18" t="str">
        <f t="shared" si="3"/>
        <v>Yes</v>
      </c>
      <c r="I18" t="str">
        <v>HER2</v>
      </c>
      <c r="J18" t="str">
        <v>TLK1</v>
      </c>
      <c r="L18" s="11" t="str">
        <f t="shared" si="4"/>
        <v>HER2</v>
      </c>
      <c r="M18">
        <f t="shared" si="5"/>
        <v>4</v>
      </c>
      <c r="O18">
        <f t="shared" si="8"/>
        <v>15</v>
      </c>
      <c r="P18">
        <f t="shared" si="6"/>
        <v>0</v>
      </c>
      <c r="R18" s="12" t="str">
        <f t="shared" si="7"/>
        <v>HER2</v>
      </c>
      <c r="S18" t="str" cm="1">
        <f t="array" ref="S18">_xlfn.TEXTJOIN(";", TRUE, IF($I18=$F$4:$F$1111, $G$4:$G$1111, ""))&amp;";"</f>
        <v>Yes;Src;HER2;Fyn;</v>
      </c>
      <c r="U18" s="9" t="str">
        <f t="shared" si="0"/>
        <v>Yes;Src;HER2;Fyn;</v>
      </c>
    </row>
    <row r="19" spans="1:21" x14ac:dyDescent="0.35">
      <c r="A19" t="s">
        <v>412</v>
      </c>
      <c r="B19" t="s">
        <v>34</v>
      </c>
      <c r="C19" t="str">
        <f t="shared" si="1"/>
        <v>ZAP70,SHC1 iso2</v>
      </c>
      <c r="E19" t="str">
        <v>Yes,WBP2</v>
      </c>
      <c r="F19" t="str">
        <f t="shared" si="2"/>
        <v>WBP2</v>
      </c>
      <c r="G19" t="str">
        <f t="shared" si="3"/>
        <v>Yes</v>
      </c>
      <c r="I19" t="str">
        <v>WBP2</v>
      </c>
      <c r="J19" t="str">
        <v>TIE2</v>
      </c>
      <c r="L19" s="11" t="str">
        <f t="shared" si="4"/>
        <v>WBP2</v>
      </c>
      <c r="M19">
        <f t="shared" si="5"/>
        <v>2</v>
      </c>
      <c r="O19">
        <f t="shared" si="8"/>
        <v>16</v>
      </c>
      <c r="P19">
        <f t="shared" si="6"/>
        <v>0</v>
      </c>
      <c r="R19" s="12" t="str">
        <f t="shared" si="7"/>
        <v>WBP2</v>
      </c>
      <c r="S19" t="str" cm="1">
        <f t="array" ref="S19">_xlfn.TEXTJOIN(";", TRUE, IF($I19=$F$4:$F$1111, $G$4:$G$1111, ""))&amp;";"</f>
        <v>Yes;Src;</v>
      </c>
      <c r="U19" s="9" t="str">
        <f t="shared" si="0"/>
        <v>Yes;Src;</v>
      </c>
    </row>
    <row r="20" spans="1:21" x14ac:dyDescent="0.35">
      <c r="A20" t="s">
        <v>412</v>
      </c>
      <c r="B20" t="s">
        <v>412</v>
      </c>
      <c r="C20" t="str">
        <f t="shared" si="1"/>
        <v>ZAP70,ZAP70</v>
      </c>
      <c r="E20" t="str">
        <v>Yes,p27Kip1</v>
      </c>
      <c r="F20" t="str">
        <f t="shared" si="2"/>
        <v>p27Kip1</v>
      </c>
      <c r="G20" t="str">
        <f t="shared" si="3"/>
        <v>Yes</v>
      </c>
      <c r="I20" t="str">
        <v>p27Kip1</v>
      </c>
      <c r="J20" t="str">
        <v>TGFBR2</v>
      </c>
      <c r="L20" s="11" t="str">
        <f t="shared" si="4"/>
        <v>p27Kip1</v>
      </c>
      <c r="M20">
        <f t="shared" si="5"/>
        <v>4</v>
      </c>
      <c r="O20">
        <f t="shared" si="8"/>
        <v>17</v>
      </c>
      <c r="P20">
        <f t="shared" si="6"/>
        <v>0</v>
      </c>
      <c r="R20" s="12" t="str">
        <f t="shared" si="7"/>
        <v>p27Kip1</v>
      </c>
      <c r="S20" t="str" cm="1">
        <f t="array" ref="S20">_xlfn.TEXTJOIN(";", TRUE, IF($I20=$F$4:$F$1111, $G$4:$G$1111, ""))&amp;";"</f>
        <v>Yes;Src;LYN;Abl;</v>
      </c>
      <c r="U20" s="9" t="str">
        <f t="shared" si="0"/>
        <v>Yes;Src;LYN;Abl;</v>
      </c>
    </row>
    <row r="21" spans="1:21" x14ac:dyDescent="0.35">
      <c r="A21" t="s">
        <v>412</v>
      </c>
      <c r="B21" t="s">
        <v>242</v>
      </c>
      <c r="C21" t="str">
        <f t="shared" si="1"/>
        <v>ZAP70,SLP76</v>
      </c>
      <c r="E21" t="str">
        <v>Yes,CRMP-2</v>
      </c>
      <c r="F21" t="str">
        <f t="shared" si="2"/>
        <v>CRMP-2</v>
      </c>
      <c r="G21" t="str">
        <f t="shared" si="3"/>
        <v>Yes</v>
      </c>
      <c r="I21" t="str">
        <v>CRMP-2</v>
      </c>
      <c r="J21" t="str">
        <v>TEC</v>
      </c>
      <c r="L21" s="11" t="str">
        <f t="shared" si="4"/>
        <v>CRMP-2</v>
      </c>
      <c r="M21">
        <f t="shared" si="5"/>
        <v>2</v>
      </c>
      <c r="O21">
        <f t="shared" si="8"/>
        <v>18</v>
      </c>
      <c r="P21">
        <f t="shared" si="6"/>
        <v>0</v>
      </c>
      <c r="R21" s="12" t="str">
        <f t="shared" si="7"/>
        <v>CRMP-2</v>
      </c>
      <c r="S21" t="str" cm="1">
        <f t="array" ref="S21">_xlfn.TEXTJOIN(";", TRUE, IF($I21=$F$4:$F$1111, $G$4:$G$1111, ""))&amp;";"</f>
        <v>Yes;Fer;</v>
      </c>
      <c r="U21" s="9" t="str">
        <f t="shared" si="0"/>
        <v>Yes;Fer;</v>
      </c>
    </row>
    <row r="22" spans="1:21" x14ac:dyDescent="0.35">
      <c r="A22" t="s">
        <v>412</v>
      </c>
      <c r="B22" t="s">
        <v>317</v>
      </c>
      <c r="C22" t="str">
        <f t="shared" si="1"/>
        <v>ZAP70,LAT iso2</v>
      </c>
      <c r="E22" t="str">
        <v>Yes,Ets-1</v>
      </c>
      <c r="F22" t="str">
        <f t="shared" si="2"/>
        <v>Ets-1</v>
      </c>
      <c r="G22" t="str">
        <f t="shared" si="3"/>
        <v>Yes</v>
      </c>
      <c r="I22" t="str">
        <v>Ets-1</v>
      </c>
      <c r="J22" t="str">
        <v>TAK1</v>
      </c>
      <c r="L22" s="11" t="str">
        <f t="shared" si="4"/>
        <v>Ets-1</v>
      </c>
      <c r="M22">
        <f t="shared" si="5"/>
        <v>2</v>
      </c>
      <c r="O22">
        <f t="shared" si="8"/>
        <v>19</v>
      </c>
      <c r="P22">
        <f t="shared" si="6"/>
        <v>0</v>
      </c>
      <c r="R22" s="12" t="str">
        <f t="shared" si="7"/>
        <v>Ets-1</v>
      </c>
      <c r="S22" t="str" cm="1">
        <f t="array" ref="S22">_xlfn.TEXTJOIN(";", TRUE, IF($I22=$F$4:$F$1111, $G$4:$G$1111, ""))&amp;";"</f>
        <v>Yes;Src;</v>
      </c>
      <c r="U22" s="9" t="str">
        <f t="shared" si="0"/>
        <v>Yes;Src;</v>
      </c>
    </row>
    <row r="23" spans="1:21" x14ac:dyDescent="0.35">
      <c r="A23" t="s">
        <v>412</v>
      </c>
      <c r="B23" t="s">
        <v>501</v>
      </c>
      <c r="C23" t="str">
        <f t="shared" si="1"/>
        <v>ZAP70,THEMIS</v>
      </c>
      <c r="E23" t="str">
        <v>Yes,5-LO</v>
      </c>
      <c r="F23" t="str">
        <f t="shared" si="2"/>
        <v>5-LO</v>
      </c>
      <c r="G23" t="str">
        <f t="shared" si="3"/>
        <v>Yes</v>
      </c>
      <c r="I23" t="str">
        <v>5-LO</v>
      </c>
      <c r="J23" t="str">
        <v>Syk</v>
      </c>
      <c r="L23" s="11" t="str">
        <f t="shared" si="4"/>
        <v>5-LO</v>
      </c>
      <c r="M23">
        <f t="shared" si="5"/>
        <v>3</v>
      </c>
      <c r="O23">
        <f t="shared" si="8"/>
        <v>20</v>
      </c>
      <c r="P23">
        <f t="shared" si="6"/>
        <v>0</v>
      </c>
      <c r="R23" s="12" t="str">
        <f t="shared" si="7"/>
        <v>5-LO</v>
      </c>
      <c r="S23" t="str" cm="1">
        <f t="array" ref="S23">_xlfn.TEXTJOIN(";", TRUE, IF($I23=$F$4:$F$1111, $G$4:$G$1111, ""))&amp;";"</f>
        <v>Yes;Hck;FGR;</v>
      </c>
      <c r="U23" s="9" t="str">
        <f t="shared" si="0"/>
        <v>Yes;Hck;FGR;</v>
      </c>
    </row>
    <row r="24" spans="1:21" x14ac:dyDescent="0.35">
      <c r="A24" t="s">
        <v>412</v>
      </c>
      <c r="B24" t="s">
        <v>500</v>
      </c>
      <c r="C24" t="str">
        <f t="shared" si="1"/>
        <v>ZAP70,P38A</v>
      </c>
      <c r="E24" t="str">
        <v>Yes,CDK4</v>
      </c>
      <c r="F24" t="str">
        <f t="shared" si="2"/>
        <v>CDK4</v>
      </c>
      <c r="G24" t="str">
        <f t="shared" si="3"/>
        <v>Yes</v>
      </c>
      <c r="I24" t="str">
        <v>CDK4</v>
      </c>
      <c r="J24" t="str">
        <v>SRMS</v>
      </c>
      <c r="L24" s="11" t="str">
        <f t="shared" si="4"/>
        <v>CDK4</v>
      </c>
      <c r="M24">
        <f t="shared" si="5"/>
        <v>3</v>
      </c>
      <c r="O24">
        <f t="shared" si="8"/>
        <v>21</v>
      </c>
      <c r="P24">
        <f t="shared" si="6"/>
        <v>0</v>
      </c>
      <c r="R24" s="12" t="str">
        <f t="shared" si="7"/>
        <v>CDK4</v>
      </c>
      <c r="S24" t="str" cm="1">
        <f t="array" ref="S24">_xlfn.TEXTJOIN(";", TRUE, IF($I24=$F$4:$F$1111, $G$4:$G$1111, ""))&amp;";"</f>
        <v>Yes;Src;LYN;</v>
      </c>
      <c r="U24" s="9" t="str">
        <f t="shared" si="0"/>
        <v>Yes;Src;LYN;</v>
      </c>
    </row>
    <row r="25" spans="1:21" x14ac:dyDescent="0.35">
      <c r="A25" t="s">
        <v>412</v>
      </c>
      <c r="B25" t="s">
        <v>412</v>
      </c>
      <c r="C25" t="str">
        <f t="shared" si="1"/>
        <v>ZAP70,ZAP70</v>
      </c>
      <c r="E25" t="str">
        <v>Yes,SOCS1</v>
      </c>
      <c r="F25" t="str">
        <f t="shared" si="2"/>
        <v>SOCS1</v>
      </c>
      <c r="G25" t="str">
        <f t="shared" si="3"/>
        <v>Yes</v>
      </c>
      <c r="I25" t="str">
        <v>SOCS1</v>
      </c>
      <c r="J25" t="str">
        <v>Src iso1</v>
      </c>
      <c r="L25" s="11" t="str">
        <f t="shared" si="4"/>
        <v>SOCS1</v>
      </c>
      <c r="M25">
        <f t="shared" si="5"/>
        <v>4</v>
      </c>
      <c r="O25">
        <f>O24+1</f>
        <v>22</v>
      </c>
      <c r="P25">
        <f t="shared" si="6"/>
        <v>0</v>
      </c>
      <c r="R25" s="12" t="str">
        <f t="shared" si="7"/>
        <v>SOCS1</v>
      </c>
      <c r="S25" t="str" cm="1">
        <f t="array" ref="S25">_xlfn.TEXTJOIN(";", TRUE, IF($I25=$F$4:$F$1111, $G$4:$G$1111, ""))&amp;";"</f>
        <v>Yes;Src;LYN;BLK;</v>
      </c>
      <c r="U25" s="9" t="str">
        <f t="shared" si="0"/>
        <v>Yes;Src;LYN;BLK;</v>
      </c>
    </row>
    <row r="26" spans="1:21" x14ac:dyDescent="0.35">
      <c r="A26" t="s">
        <v>412</v>
      </c>
      <c r="B26" t="s">
        <v>412</v>
      </c>
      <c r="C26" t="str">
        <f t="shared" si="1"/>
        <v>ZAP70,ZAP70</v>
      </c>
      <c r="E26" t="str">
        <v>WSTF,H2AX</v>
      </c>
      <c r="F26" t="str">
        <f t="shared" si="2"/>
        <v>H2AX</v>
      </c>
      <c r="G26" t="str">
        <f t="shared" si="3"/>
        <v>WSTF</v>
      </c>
      <c r="I26" t="str">
        <v>H2AX</v>
      </c>
      <c r="J26" t="str">
        <v>Src</v>
      </c>
      <c r="L26" s="11" t="str">
        <f t="shared" si="4"/>
        <v>H2AX</v>
      </c>
      <c r="M26">
        <f t="shared" si="5"/>
        <v>3</v>
      </c>
      <c r="O26">
        <f t="shared" ref="O26:O27" si="9">O25+1</f>
        <v>23</v>
      </c>
      <c r="P26">
        <f t="shared" si="6"/>
        <v>0</v>
      </c>
      <c r="R26" s="12" t="str">
        <f t="shared" si="7"/>
        <v>H2AX</v>
      </c>
      <c r="S26" t="str" cm="1">
        <f t="array" ref="S26">_xlfn.TEXTJOIN(";", TRUE, IF($I26=$F$4:$F$1111, $G$4:$G$1111, ""))&amp;";"</f>
        <v>WSTF;JMJD6;CK2A1;</v>
      </c>
      <c r="U26" s="9" t="str">
        <f t="shared" si="0"/>
        <v>WSTF;JMJD6;CK2A1;</v>
      </c>
    </row>
    <row r="27" spans="1:21" x14ac:dyDescent="0.35">
      <c r="A27" t="s">
        <v>412</v>
      </c>
      <c r="B27" t="s">
        <v>501</v>
      </c>
      <c r="C27" t="str">
        <f t="shared" si="1"/>
        <v>ZAP70,THEMIS</v>
      </c>
      <c r="E27" t="str">
        <v>Wee1,HSP90A</v>
      </c>
      <c r="F27" t="str">
        <f t="shared" si="2"/>
        <v>HSP90A</v>
      </c>
      <c r="G27" t="str">
        <f t="shared" si="3"/>
        <v>Wee1</v>
      </c>
      <c r="I27" t="str">
        <v>HSP90A</v>
      </c>
      <c r="J27" t="str">
        <v>Ron</v>
      </c>
      <c r="L27" s="11" t="str">
        <f t="shared" si="4"/>
        <v>HSP90A</v>
      </c>
      <c r="M27">
        <f t="shared" si="5"/>
        <v>2</v>
      </c>
      <c r="O27">
        <f t="shared" si="9"/>
        <v>24</v>
      </c>
      <c r="P27">
        <f t="shared" si="6"/>
        <v>0</v>
      </c>
      <c r="R27" s="12" t="str">
        <f t="shared" si="7"/>
        <v>HSP90A</v>
      </c>
      <c r="S27" t="str" cm="1">
        <f t="array" ref="S27">_xlfn.TEXTJOIN(";", TRUE, IF($I27=$F$4:$F$1111, $G$4:$G$1111, ""))&amp;";"</f>
        <v>Wee1;Src;</v>
      </c>
      <c r="U27" s="9" t="str">
        <f t="shared" si="0"/>
        <v>Wee1;Src;</v>
      </c>
    </row>
    <row r="28" spans="1:21" x14ac:dyDescent="0.35">
      <c r="A28" t="s">
        <v>412</v>
      </c>
      <c r="B28" t="s">
        <v>412</v>
      </c>
      <c r="C28" t="str">
        <f t="shared" si="1"/>
        <v>ZAP70,ZAP70</v>
      </c>
      <c r="E28" t="str">
        <v>Wee1,CDK2</v>
      </c>
      <c r="F28" t="str">
        <f t="shared" si="2"/>
        <v>CDK2</v>
      </c>
      <c r="G28" t="str">
        <f t="shared" si="3"/>
        <v>Wee1</v>
      </c>
      <c r="I28" t="str">
        <v>CDK2</v>
      </c>
      <c r="J28" t="str">
        <v>RIPK2</v>
      </c>
      <c r="L28" s="11" t="str">
        <f t="shared" si="4"/>
        <v>CDK2</v>
      </c>
      <c r="M28">
        <f t="shared" si="5"/>
        <v>2</v>
      </c>
      <c r="O28">
        <f>O27+1</f>
        <v>25</v>
      </c>
      <c r="P28">
        <f t="shared" si="6"/>
        <v>0</v>
      </c>
      <c r="R28" s="12" t="str">
        <f t="shared" si="7"/>
        <v>CDK2</v>
      </c>
      <c r="S28" t="str" cm="1">
        <f t="array" ref="S28">_xlfn.TEXTJOIN(";", TRUE, IF($I28=$F$4:$F$1111, $G$4:$G$1111, ""))&amp;";"</f>
        <v>Wee1;CDK7;</v>
      </c>
      <c r="U28" s="9" t="str">
        <f t="shared" si="0"/>
        <v>Wee1;CDK7;</v>
      </c>
    </row>
    <row r="29" spans="1:21" x14ac:dyDescent="0.35">
      <c r="A29" t="s">
        <v>412</v>
      </c>
      <c r="B29" t="s">
        <v>239</v>
      </c>
      <c r="C29" t="str">
        <f t="shared" si="1"/>
        <v>ZAP70,DUSP3</v>
      </c>
      <c r="E29" t="str">
        <v>Wee1,CDK1</v>
      </c>
      <c r="F29" t="str">
        <f t="shared" si="2"/>
        <v>CDK1</v>
      </c>
      <c r="G29" t="str">
        <f t="shared" si="3"/>
        <v>Wee1</v>
      </c>
      <c r="I29" t="str">
        <v>CDK1</v>
      </c>
      <c r="J29" t="str">
        <v>Ret iso3</v>
      </c>
      <c r="L29" s="11" t="str">
        <f t="shared" si="4"/>
        <v>CDK1</v>
      </c>
      <c r="M29">
        <f t="shared" si="5"/>
        <v>5</v>
      </c>
      <c r="O29">
        <f t="shared" ref="O29:O32" si="10">O28+1</f>
        <v>26</v>
      </c>
      <c r="P29">
        <f t="shared" si="6"/>
        <v>0</v>
      </c>
      <c r="R29" s="12" t="str">
        <f t="shared" si="7"/>
        <v>CDK1</v>
      </c>
      <c r="S29" t="str" cm="1">
        <f t="array" ref="S29">_xlfn.TEXTJOIN(";", TRUE, IF($I29=$F$4:$F$1111, $G$4:$G$1111, ""))&amp;";"</f>
        <v>Wee1;Src;PKR;Myt1;HER2;</v>
      </c>
      <c r="U29" s="9" t="str">
        <f t="shared" si="0"/>
        <v>Wee1;Src;PKR;Myt1;HER2;</v>
      </c>
    </row>
    <row r="30" spans="1:21" x14ac:dyDescent="0.35">
      <c r="A30" t="s">
        <v>412</v>
      </c>
      <c r="B30" t="s">
        <v>317</v>
      </c>
      <c r="C30" t="str">
        <f t="shared" si="1"/>
        <v>ZAP70,LAT iso2</v>
      </c>
      <c r="E30" t="str">
        <v>Wee1,ERG</v>
      </c>
      <c r="F30" t="str">
        <f t="shared" si="2"/>
        <v>ERG</v>
      </c>
      <c r="G30" t="str">
        <f t="shared" si="3"/>
        <v>Wee1</v>
      </c>
      <c r="I30" t="str">
        <v>ERG</v>
      </c>
      <c r="J30" t="str">
        <v>Ret</v>
      </c>
      <c r="L30" s="11" t="str">
        <f t="shared" si="4"/>
        <v>ERG</v>
      </c>
      <c r="M30">
        <f t="shared" si="5"/>
        <v>1</v>
      </c>
      <c r="O30">
        <f t="shared" si="10"/>
        <v>27</v>
      </c>
      <c r="P30">
        <f t="shared" si="6"/>
        <v>0</v>
      </c>
      <c r="R30" s="12" t="str">
        <f t="shared" si="7"/>
        <v>ERG</v>
      </c>
      <c r="S30" t="str" cm="1">
        <f t="array" ref="S30">_xlfn.TEXTJOIN(";", TRUE, IF($I30=$F$4:$F$1111, $G$4:$G$1111, ""))&amp;";"</f>
        <v>Wee1;</v>
      </c>
      <c r="U30" s="9" t="str">
        <f t="shared" si="0"/>
        <v/>
      </c>
    </row>
    <row r="31" spans="1:21" x14ac:dyDescent="0.35">
      <c r="A31" t="s">
        <v>412</v>
      </c>
      <c r="B31" t="s">
        <v>412</v>
      </c>
      <c r="C31" t="str">
        <f t="shared" si="1"/>
        <v>ZAP70,ZAP70</v>
      </c>
      <c r="E31" t="str">
        <v>VEGFR2,profilin 1</v>
      </c>
      <c r="F31" t="str">
        <f t="shared" si="2"/>
        <v>profilin 1</v>
      </c>
      <c r="G31" t="str">
        <f t="shared" si="3"/>
        <v>VEGFR2</v>
      </c>
      <c r="I31" t="str">
        <v>profilin 1</v>
      </c>
      <c r="J31" t="str">
        <v>Pyk2</v>
      </c>
      <c r="L31" s="11" t="str">
        <f t="shared" si="4"/>
        <v>profilin 1</v>
      </c>
      <c r="M31">
        <f t="shared" si="5"/>
        <v>2</v>
      </c>
      <c r="O31">
        <f t="shared" si="10"/>
        <v>28</v>
      </c>
      <c r="P31">
        <f t="shared" si="6"/>
        <v>0</v>
      </c>
      <c r="R31" s="12" t="str">
        <f t="shared" si="7"/>
        <v>profilin 1</v>
      </c>
      <c r="S31" t="str" cm="1">
        <f t="array" ref="S31">_xlfn.TEXTJOIN(";", TRUE, IF($I31=$F$4:$F$1111, $G$4:$G$1111, ""))&amp;";"</f>
        <v>VEGFR2;Src;</v>
      </c>
      <c r="U31" s="9" t="str">
        <f t="shared" si="0"/>
        <v>VEGFR2;Src;</v>
      </c>
    </row>
    <row r="32" spans="1:21" x14ac:dyDescent="0.35">
      <c r="A32" t="s">
        <v>412</v>
      </c>
      <c r="B32" t="s">
        <v>412</v>
      </c>
      <c r="C32" t="str">
        <f t="shared" si="1"/>
        <v>ZAP70,ZAP70</v>
      </c>
      <c r="E32" t="str">
        <v>VEGFR2,VEGFR2</v>
      </c>
      <c r="F32" t="str">
        <f t="shared" si="2"/>
        <v>VEGFR2</v>
      </c>
      <c r="G32" t="str">
        <f t="shared" si="3"/>
        <v>VEGFR2</v>
      </c>
      <c r="I32" t="str">
        <v>VEGFR2</v>
      </c>
      <c r="J32" t="str">
        <v>PRKD1</v>
      </c>
      <c r="L32" s="11" t="str">
        <f t="shared" si="4"/>
        <v>VEGFR2</v>
      </c>
      <c r="M32">
        <f t="shared" si="5"/>
        <v>2</v>
      </c>
      <c r="O32">
        <f t="shared" si="10"/>
        <v>29</v>
      </c>
      <c r="P32">
        <f t="shared" si="6"/>
        <v>0</v>
      </c>
      <c r="R32" s="12" t="str">
        <f t="shared" si="7"/>
        <v>VEGFR2</v>
      </c>
      <c r="S32" t="str" cm="1">
        <f t="array" ref="S32">_xlfn.TEXTJOIN(";", TRUE, IF($I32=$F$4:$F$1111, $G$4:$G$1111, ""))&amp;";"</f>
        <v>VEGFR2;Src;</v>
      </c>
      <c r="U32" s="9" t="str">
        <f t="shared" si="0"/>
        <v>VEGFR2;Src;</v>
      </c>
    </row>
    <row r="33" spans="1:21" x14ac:dyDescent="0.35">
      <c r="A33" t="s">
        <v>412</v>
      </c>
      <c r="B33" t="s">
        <v>242</v>
      </c>
      <c r="C33" t="str">
        <f t="shared" si="1"/>
        <v>ZAP70,SLP76</v>
      </c>
      <c r="E33" t="str">
        <v>VEGFR1,VEGFR1</v>
      </c>
      <c r="F33" t="str">
        <f t="shared" si="2"/>
        <v>VEGFR1</v>
      </c>
      <c r="G33" t="str">
        <f t="shared" si="3"/>
        <v>VEGFR1</v>
      </c>
      <c r="I33" t="str">
        <v>VEGFR1</v>
      </c>
      <c r="J33" t="str">
        <v>PLK4</v>
      </c>
      <c r="L33" s="11" t="str">
        <f t="shared" si="4"/>
        <v>VEGFR1</v>
      </c>
      <c r="M33">
        <f t="shared" si="5"/>
        <v>1</v>
      </c>
      <c r="O33">
        <f>O32+1</f>
        <v>30</v>
      </c>
      <c r="P33">
        <f t="shared" si="6"/>
        <v>0</v>
      </c>
      <c r="R33" s="12" t="str">
        <f t="shared" si="7"/>
        <v>VEGFR1</v>
      </c>
      <c r="S33" t="str" cm="1">
        <f t="array" ref="S33">_xlfn.TEXTJOIN(";", TRUE, IF($I33=$F$4:$F$1111, $G$4:$G$1111, ""))&amp;";"</f>
        <v>VEGFR1;</v>
      </c>
      <c r="U33" s="9" t="str">
        <f t="shared" si="0"/>
        <v/>
      </c>
    </row>
    <row r="34" spans="1:21" x14ac:dyDescent="0.35">
      <c r="A34" t="s">
        <v>412</v>
      </c>
      <c r="B34" t="s">
        <v>501</v>
      </c>
      <c r="C34" t="str">
        <f t="shared" si="1"/>
        <v>ZAP70,THEMIS</v>
      </c>
      <c r="E34" t="str">
        <v>Tyro3,MLKL</v>
      </c>
      <c r="F34" t="str">
        <f t="shared" si="2"/>
        <v>MLKL</v>
      </c>
      <c r="G34" t="str">
        <f t="shared" si="3"/>
        <v>Tyro3</v>
      </c>
      <c r="I34" t="str">
        <v>MLKL</v>
      </c>
      <c r="J34" t="str">
        <v>PKR</v>
      </c>
      <c r="L34" s="11" t="str">
        <f t="shared" si="4"/>
        <v>MLKL</v>
      </c>
      <c r="M34">
        <f t="shared" si="5"/>
        <v>3</v>
      </c>
      <c r="O34">
        <f t="shared" ref="O34:O41" si="11">O33+1</f>
        <v>31</v>
      </c>
      <c r="P34">
        <f t="shared" si="6"/>
        <v>0</v>
      </c>
      <c r="R34" s="12" t="str">
        <f t="shared" si="7"/>
        <v>MLKL</v>
      </c>
      <c r="S34" t="str" cm="1">
        <f t="array" ref="S34">_xlfn.TEXTJOIN(";", TRUE, IF($I34=$F$4:$F$1111, $G$4:$G$1111, ""))&amp;";"</f>
        <v>Tyro3;Mer;AXL;</v>
      </c>
      <c r="U34" s="9" t="str">
        <f t="shared" si="0"/>
        <v>Tyro3;Mer;AXL;</v>
      </c>
    </row>
    <row r="35" spans="1:21" x14ac:dyDescent="0.35">
      <c r="A35" t="s">
        <v>551</v>
      </c>
      <c r="B35" t="s">
        <v>296</v>
      </c>
      <c r="C35" t="str">
        <f t="shared" si="1"/>
        <v>yopH,Lck</v>
      </c>
      <c r="E35" t="str">
        <v>Tyk2,Tyk2</v>
      </c>
      <c r="F35" t="str">
        <f t="shared" si="2"/>
        <v>Tyk2</v>
      </c>
      <c r="G35" t="str">
        <f t="shared" si="3"/>
        <v>Tyk2</v>
      </c>
      <c r="I35" t="str">
        <v>Tyk2</v>
      </c>
      <c r="J35" t="str">
        <v>PKM</v>
      </c>
      <c r="L35" s="11" t="str">
        <f t="shared" si="4"/>
        <v>Tyk2</v>
      </c>
      <c r="M35">
        <f t="shared" si="5"/>
        <v>1</v>
      </c>
      <c r="O35">
        <f t="shared" si="11"/>
        <v>32</v>
      </c>
      <c r="P35">
        <f t="shared" si="6"/>
        <v>0</v>
      </c>
      <c r="R35" s="12" t="str">
        <f t="shared" si="7"/>
        <v>Tyk2</v>
      </c>
      <c r="S35" t="str" cm="1">
        <f t="array" ref="S35">_xlfn.TEXTJOIN(";", TRUE, IF($I35=$F$4:$F$1111, $G$4:$G$1111, ""))&amp;";"</f>
        <v>Tyk2;</v>
      </c>
      <c r="U35" s="9" t="str">
        <f t="shared" si="0"/>
        <v/>
      </c>
    </row>
    <row r="36" spans="1:21" x14ac:dyDescent="0.35">
      <c r="A36" t="s">
        <v>200</v>
      </c>
      <c r="B36" t="s">
        <v>108</v>
      </c>
      <c r="C36" t="str">
        <f t="shared" si="1"/>
        <v>Yes,CDC37</v>
      </c>
      <c r="E36" t="str">
        <v>Tyk2,Siva</v>
      </c>
      <c r="F36" t="str">
        <f t="shared" si="2"/>
        <v>Siva</v>
      </c>
      <c r="G36" t="str">
        <f t="shared" si="3"/>
        <v>Tyk2</v>
      </c>
      <c r="I36" t="str">
        <v>Siva</v>
      </c>
      <c r="J36" t="str">
        <v>PKCD</v>
      </c>
      <c r="L36" s="11" t="str">
        <f t="shared" si="4"/>
        <v>Siva</v>
      </c>
      <c r="M36">
        <f t="shared" si="5"/>
        <v>2</v>
      </c>
      <c r="O36">
        <f t="shared" si="11"/>
        <v>33</v>
      </c>
      <c r="P36">
        <f t="shared" si="6"/>
        <v>0</v>
      </c>
      <c r="R36" s="12" t="str">
        <f t="shared" si="7"/>
        <v>Siva</v>
      </c>
      <c r="S36" t="str" cm="1">
        <f t="array" ref="S36">_xlfn.TEXTJOIN(";", TRUE, IF($I36=$F$4:$F$1111, $G$4:$G$1111, ""))&amp;";"</f>
        <v>Tyk2;Arg;</v>
      </c>
      <c r="U36" s="9" t="str">
        <f t="shared" ref="U36:U67" si="12">IF(M36&gt;1, S36, "")</f>
        <v>Tyk2;Arg;</v>
      </c>
    </row>
    <row r="37" spans="1:21" x14ac:dyDescent="0.35">
      <c r="A37" t="s">
        <v>200</v>
      </c>
      <c r="B37" t="s">
        <v>27</v>
      </c>
      <c r="C37" t="str">
        <f t="shared" si="1"/>
        <v>Yes,NRF2</v>
      </c>
      <c r="E37" t="str">
        <v>Tyk2,IFNAR1</v>
      </c>
      <c r="F37" t="str">
        <f t="shared" si="2"/>
        <v>IFNAR1</v>
      </c>
      <c r="G37" t="str">
        <f t="shared" si="3"/>
        <v>Tyk2</v>
      </c>
      <c r="I37" t="str">
        <v>IFNAR1</v>
      </c>
      <c r="J37" t="str">
        <v>PKACA</v>
      </c>
      <c r="L37" s="11" t="str">
        <f t="shared" si="4"/>
        <v>IFNAR1</v>
      </c>
      <c r="M37">
        <f t="shared" si="5"/>
        <v>1</v>
      </c>
      <c r="O37">
        <f t="shared" si="11"/>
        <v>34</v>
      </c>
      <c r="P37">
        <f t="shared" si="6"/>
        <v>0</v>
      </c>
      <c r="R37" s="12" t="str">
        <f t="shared" si="7"/>
        <v>IFNAR1</v>
      </c>
      <c r="S37" t="str" cm="1">
        <f t="array" ref="S37">_xlfn.TEXTJOIN(";", TRUE, IF($I37=$F$4:$F$1111, $G$4:$G$1111, ""))&amp;";"</f>
        <v>Tyk2;</v>
      </c>
      <c r="U37" s="9" t="str">
        <f t="shared" si="12"/>
        <v/>
      </c>
    </row>
    <row r="38" spans="1:21" x14ac:dyDescent="0.35">
      <c r="A38" t="s">
        <v>200</v>
      </c>
      <c r="B38" t="s">
        <v>69</v>
      </c>
      <c r="C38" t="str">
        <f t="shared" si="1"/>
        <v>Yes,FAK</v>
      </c>
      <c r="E38" t="str">
        <v>Tyk2,RACK1</v>
      </c>
      <c r="F38" t="str">
        <f t="shared" si="2"/>
        <v>RACK1</v>
      </c>
      <c r="G38" t="str">
        <f t="shared" si="3"/>
        <v>Tyk2</v>
      </c>
      <c r="I38" t="str">
        <v>RACK1</v>
      </c>
      <c r="J38" t="str">
        <v>PGK1</v>
      </c>
      <c r="L38" s="11" t="str">
        <f t="shared" si="4"/>
        <v>RACK1</v>
      </c>
      <c r="M38">
        <f t="shared" si="5"/>
        <v>3</v>
      </c>
      <c r="O38">
        <f t="shared" si="11"/>
        <v>35</v>
      </c>
      <c r="P38">
        <f t="shared" si="6"/>
        <v>0</v>
      </c>
      <c r="R38" s="12" t="str">
        <f t="shared" si="7"/>
        <v>RACK1</v>
      </c>
      <c r="S38" t="str" cm="1">
        <f t="array" ref="S38">_xlfn.TEXTJOIN(";", TRUE, IF($I38=$F$4:$F$1111, $G$4:$G$1111, ""))&amp;";"</f>
        <v>Tyk2;Src;Abl;</v>
      </c>
      <c r="U38" s="9" t="str">
        <f t="shared" si="12"/>
        <v>Tyk2;Src;Abl;</v>
      </c>
    </row>
    <row r="39" spans="1:21" x14ac:dyDescent="0.35">
      <c r="A39" t="s">
        <v>200</v>
      </c>
      <c r="B39" t="s">
        <v>201</v>
      </c>
      <c r="C39" t="str">
        <f t="shared" si="1"/>
        <v>Yes,NPHS1</v>
      </c>
      <c r="E39" t="str">
        <v>Tyk2,STAT3</v>
      </c>
      <c r="F39" t="str">
        <f t="shared" si="2"/>
        <v>STAT3</v>
      </c>
      <c r="G39" t="str">
        <f t="shared" si="3"/>
        <v>Tyk2</v>
      </c>
      <c r="I39" t="str">
        <v>STAT3</v>
      </c>
      <c r="J39" t="str">
        <v>PDGFRB</v>
      </c>
      <c r="L39" s="11" t="str">
        <f t="shared" si="4"/>
        <v>STAT3</v>
      </c>
      <c r="M39">
        <f t="shared" si="5"/>
        <v>12</v>
      </c>
      <c r="O39">
        <f t="shared" si="11"/>
        <v>36</v>
      </c>
      <c r="P39">
        <f t="shared" si="6"/>
        <v>0</v>
      </c>
      <c r="R39" s="12" t="str">
        <f t="shared" si="7"/>
        <v>STAT3</v>
      </c>
      <c r="S39" t="str" cm="1">
        <f t="array" ref="S39">_xlfn.TEXTJOIN(";", TRUE, IF($I39=$F$4:$F$1111, $G$4:$G$1111, ""))&amp;";"</f>
        <v>Tyk2;TrkA;Src;Ret iso3;PKM;NEK6;Mer;JAK2;Fyn;Fer;AXL;ALK;</v>
      </c>
      <c r="U39" s="9" t="str">
        <f t="shared" si="12"/>
        <v>Tyk2;TrkA;Src;Ret iso3;PKM;NEK6;Mer;JAK2;Fyn;Fer;AXL;ALK;</v>
      </c>
    </row>
    <row r="40" spans="1:21" x14ac:dyDescent="0.35">
      <c r="A40" t="s">
        <v>200</v>
      </c>
      <c r="B40" t="s">
        <v>177</v>
      </c>
      <c r="C40" t="str">
        <f t="shared" si="1"/>
        <v>Yes,HER2</v>
      </c>
      <c r="E40" t="str">
        <v>Tyk2,STAT1</v>
      </c>
      <c r="F40" t="str">
        <f t="shared" si="2"/>
        <v>STAT1</v>
      </c>
      <c r="G40" t="str">
        <f t="shared" si="3"/>
        <v>Tyk2</v>
      </c>
      <c r="I40" t="str">
        <v>STAT1</v>
      </c>
      <c r="J40" t="str">
        <v>PDGFRA</v>
      </c>
      <c r="L40" s="11" t="str">
        <f t="shared" si="4"/>
        <v>STAT1</v>
      </c>
      <c r="M40">
        <f t="shared" si="5"/>
        <v>8</v>
      </c>
      <c r="O40">
        <f t="shared" si="11"/>
        <v>37</v>
      </c>
      <c r="P40">
        <f t="shared" si="6"/>
        <v>0</v>
      </c>
      <c r="R40" s="12" t="str">
        <f t="shared" si="7"/>
        <v>STAT1</v>
      </c>
      <c r="S40" t="str" cm="1">
        <f t="array" ref="S40">_xlfn.TEXTJOIN(";", TRUE, IF($I40=$F$4:$F$1111, $G$4:$G$1111, ""))&amp;";"</f>
        <v>Tyk2;Syk;Src;NPM-ALK;JAK3;JAK2;JAK1;FGFR3;</v>
      </c>
      <c r="U40" s="9" t="str">
        <f t="shared" si="12"/>
        <v>Tyk2;Syk;Src;NPM-ALK;JAK3;JAK2;JAK1;FGFR3;</v>
      </c>
    </row>
    <row r="41" spans="1:21" x14ac:dyDescent="0.35">
      <c r="A41" t="s">
        <v>200</v>
      </c>
      <c r="B41" t="s">
        <v>69</v>
      </c>
      <c r="C41" t="str">
        <f t="shared" si="1"/>
        <v>Yes,FAK</v>
      </c>
      <c r="E41" t="str">
        <v>TXK,TXK</v>
      </c>
      <c r="F41" t="str">
        <f t="shared" si="2"/>
        <v>TXK</v>
      </c>
      <c r="G41" t="str">
        <f t="shared" si="3"/>
        <v>TXK</v>
      </c>
      <c r="I41" t="str">
        <v>TXK</v>
      </c>
      <c r="J41" t="str">
        <v>NPM-ALK</v>
      </c>
      <c r="L41" s="11" t="str">
        <f t="shared" si="4"/>
        <v>TXK</v>
      </c>
      <c r="M41">
        <f t="shared" si="5"/>
        <v>1</v>
      </c>
      <c r="O41">
        <f t="shared" si="11"/>
        <v>38</v>
      </c>
      <c r="P41">
        <f t="shared" si="6"/>
        <v>0</v>
      </c>
      <c r="R41" s="12" t="str">
        <f t="shared" si="7"/>
        <v>TXK</v>
      </c>
      <c r="S41" t="str" cm="1">
        <f t="array" ref="S41">_xlfn.TEXTJOIN(";", TRUE, IF($I41=$F$4:$F$1111, $G$4:$G$1111, ""))&amp;";"</f>
        <v>TXK;</v>
      </c>
      <c r="U41" s="9" t="str">
        <f t="shared" si="12"/>
        <v/>
      </c>
    </row>
    <row r="42" spans="1:21" x14ac:dyDescent="0.35">
      <c r="A42" t="s">
        <v>200</v>
      </c>
      <c r="B42" t="s">
        <v>202</v>
      </c>
      <c r="C42" t="str">
        <f t="shared" si="1"/>
        <v>Yes,WBP2</v>
      </c>
      <c r="E42" t="str">
        <v>TTK,TTK</v>
      </c>
      <c r="F42" t="str">
        <f t="shared" si="2"/>
        <v>TTK</v>
      </c>
      <c r="G42" t="str">
        <f t="shared" si="3"/>
        <v>TTK</v>
      </c>
      <c r="I42" t="str">
        <v>TTK</v>
      </c>
      <c r="J42" t="str">
        <v>Nik</v>
      </c>
      <c r="L42" s="11" t="str">
        <f t="shared" si="4"/>
        <v>TTK</v>
      </c>
      <c r="M42">
        <f t="shared" si="5"/>
        <v>1</v>
      </c>
      <c r="O42">
        <f>O41+1</f>
        <v>39</v>
      </c>
      <c r="P42">
        <f t="shared" si="6"/>
        <v>0</v>
      </c>
      <c r="R42" s="12" t="str">
        <f t="shared" si="7"/>
        <v>TTK</v>
      </c>
      <c r="S42" t="str" cm="1">
        <f t="array" ref="S42">_xlfn.TEXTJOIN(";", TRUE, IF($I42=$F$4:$F$1111, $G$4:$G$1111, ""))&amp;";"</f>
        <v>TTK;</v>
      </c>
      <c r="U42" s="9" t="str">
        <f t="shared" si="12"/>
        <v/>
      </c>
    </row>
    <row r="43" spans="1:21" x14ac:dyDescent="0.35">
      <c r="A43" t="s">
        <v>200</v>
      </c>
      <c r="B43" t="s">
        <v>56</v>
      </c>
      <c r="C43" t="str">
        <f t="shared" si="1"/>
        <v>Yes,p27Kip1</v>
      </c>
      <c r="E43" t="str">
        <v>TTBK1,Tau iso8</v>
      </c>
      <c r="F43" t="str">
        <f t="shared" si="2"/>
        <v>Tau iso8</v>
      </c>
      <c r="G43" t="str">
        <f t="shared" si="3"/>
        <v>TTBK1</v>
      </c>
      <c r="I43" t="str">
        <v>Tau iso8</v>
      </c>
      <c r="J43" t="str">
        <v>NEK6</v>
      </c>
      <c r="L43" s="11" t="str">
        <f t="shared" si="4"/>
        <v>Tau iso8</v>
      </c>
      <c r="M43">
        <f t="shared" si="5"/>
        <v>4</v>
      </c>
      <c r="O43">
        <f>O42+1</f>
        <v>40</v>
      </c>
      <c r="P43">
        <f t="shared" si="6"/>
        <v>0</v>
      </c>
      <c r="R43" s="12" t="str">
        <f t="shared" si="7"/>
        <v>Tau iso8</v>
      </c>
      <c r="S43" t="str" cm="1">
        <f t="array" ref="S43">_xlfn.TEXTJOIN(";", TRUE, IF($I43=$F$4:$F$1111, $G$4:$G$1111, ""))&amp;";"</f>
        <v>TTBK1;Src;Fyn;Arg;</v>
      </c>
      <c r="U43" s="9" t="str">
        <f t="shared" si="12"/>
        <v>TTBK1;Src;Fyn;Arg;</v>
      </c>
    </row>
    <row r="44" spans="1:21" x14ac:dyDescent="0.35">
      <c r="A44" t="s">
        <v>200</v>
      </c>
      <c r="B44" t="s">
        <v>60</v>
      </c>
      <c r="C44" t="str">
        <f t="shared" si="1"/>
        <v>Yes,CRMP-2</v>
      </c>
      <c r="E44" t="str">
        <v>TrkB,TrkB</v>
      </c>
      <c r="F44" t="str">
        <f t="shared" si="2"/>
        <v>TrkB</v>
      </c>
      <c r="G44" t="str">
        <f t="shared" si="3"/>
        <v>TrkB</v>
      </c>
      <c r="I44" t="str">
        <v>TrkB</v>
      </c>
      <c r="J44" t="str">
        <v>NEK1</v>
      </c>
      <c r="L44" s="11" t="str">
        <f t="shared" si="4"/>
        <v>TrkB</v>
      </c>
      <c r="M44">
        <f t="shared" si="5"/>
        <v>1</v>
      </c>
      <c r="O44">
        <f t="shared" ref="O44:O49" si="13">O43+1</f>
        <v>41</v>
      </c>
      <c r="P44">
        <f t="shared" si="6"/>
        <v>0</v>
      </c>
      <c r="R44" s="12" t="str">
        <f t="shared" si="7"/>
        <v>TrkB</v>
      </c>
      <c r="S44" t="str" cm="1">
        <f t="array" ref="S44">_xlfn.TEXTJOIN(";", TRUE, IF($I44=$F$4:$F$1111, $G$4:$G$1111, ""))&amp;";"</f>
        <v>TrkB;</v>
      </c>
      <c r="U44" s="9" t="str">
        <f t="shared" si="12"/>
        <v/>
      </c>
    </row>
    <row r="45" spans="1:21" x14ac:dyDescent="0.35">
      <c r="A45" t="s">
        <v>200</v>
      </c>
      <c r="B45" t="s">
        <v>202</v>
      </c>
      <c r="C45" t="str">
        <f t="shared" si="1"/>
        <v>Yes,WBP2</v>
      </c>
      <c r="E45" t="str">
        <v>TrkB,SHC3 iso2</v>
      </c>
      <c r="F45" t="str">
        <f t="shared" si="2"/>
        <v>SHC3 iso2</v>
      </c>
      <c r="G45" t="str">
        <f t="shared" si="3"/>
        <v>TrkB</v>
      </c>
      <c r="I45" t="str">
        <v>SHC3 iso2</v>
      </c>
      <c r="J45" t="str">
        <v>Myt1</v>
      </c>
      <c r="L45" s="11" t="str">
        <f t="shared" si="4"/>
        <v>SHC3 iso2</v>
      </c>
      <c r="M45">
        <f t="shared" si="5"/>
        <v>4</v>
      </c>
      <c r="O45">
        <f t="shared" si="13"/>
        <v>42</v>
      </c>
      <c r="P45">
        <f t="shared" si="6"/>
        <v>0</v>
      </c>
      <c r="R45" s="12" t="str">
        <f t="shared" si="7"/>
        <v>SHC3 iso2</v>
      </c>
      <c r="S45" t="str" cm="1">
        <f t="array" ref="S45">_xlfn.TEXTJOIN(";", TRUE, IF($I45=$F$4:$F$1111, $G$4:$G$1111, ""))&amp;";"</f>
        <v>TrkB;TrkA;Src;EGFR;</v>
      </c>
      <c r="U45" s="9" t="str">
        <f t="shared" si="12"/>
        <v>TrkB;TrkA;Src;EGFR;</v>
      </c>
    </row>
    <row r="46" spans="1:21" x14ac:dyDescent="0.35">
      <c r="A46" t="s">
        <v>200</v>
      </c>
      <c r="B46" t="s">
        <v>55</v>
      </c>
      <c r="C46" t="str">
        <f t="shared" si="1"/>
        <v>Yes,Ets-1</v>
      </c>
      <c r="E46" t="str">
        <v>TrkB,Kv1.3</v>
      </c>
      <c r="F46" t="str">
        <f t="shared" si="2"/>
        <v>Kv1.3</v>
      </c>
      <c r="G46" t="str">
        <f t="shared" si="3"/>
        <v>TrkB</v>
      </c>
      <c r="I46" t="str">
        <v>Kv1.3</v>
      </c>
      <c r="J46" t="str">
        <v>mTOR</v>
      </c>
      <c r="L46" s="11" t="str">
        <f t="shared" si="4"/>
        <v>Kv1.3</v>
      </c>
      <c r="M46">
        <f t="shared" si="5"/>
        <v>2</v>
      </c>
      <c r="O46">
        <f t="shared" si="13"/>
        <v>43</v>
      </c>
      <c r="P46">
        <f t="shared" si="6"/>
        <v>0</v>
      </c>
      <c r="R46" s="12" t="str">
        <f t="shared" si="7"/>
        <v>Kv1.3</v>
      </c>
      <c r="S46" t="str" cm="1">
        <f t="array" ref="S46">_xlfn.TEXTJOIN(";", TRUE, IF($I46=$F$4:$F$1111, $G$4:$G$1111, ""))&amp;";"</f>
        <v>TrkB;Src;</v>
      </c>
      <c r="U46" s="9" t="str">
        <f t="shared" si="12"/>
        <v>TrkB;Src;</v>
      </c>
    </row>
    <row r="47" spans="1:21" x14ac:dyDescent="0.35">
      <c r="A47" t="s">
        <v>200</v>
      </c>
      <c r="B47" t="s">
        <v>62</v>
      </c>
      <c r="C47" t="str">
        <f t="shared" si="1"/>
        <v>Yes,5-LO</v>
      </c>
      <c r="E47" t="str">
        <v>TrkA,SH2-B-beta</v>
      </c>
      <c r="F47" t="str">
        <f t="shared" si="2"/>
        <v>SH2-B-beta</v>
      </c>
      <c r="G47" t="str">
        <f t="shared" si="3"/>
        <v>TrkA</v>
      </c>
      <c r="I47" t="str">
        <v>SH2-B-beta</v>
      </c>
      <c r="J47" t="str">
        <v>MPSK1</v>
      </c>
      <c r="L47" s="11" t="str">
        <f t="shared" si="4"/>
        <v>SH2-B-beta</v>
      </c>
      <c r="M47">
        <f t="shared" si="5"/>
        <v>1</v>
      </c>
      <c r="O47">
        <f t="shared" si="13"/>
        <v>44</v>
      </c>
      <c r="P47">
        <f t="shared" si="6"/>
        <v>0</v>
      </c>
      <c r="R47" s="12" t="str">
        <f t="shared" si="7"/>
        <v>SH2-B-beta</v>
      </c>
      <c r="S47" t="str" cm="1">
        <f t="array" ref="S47">_xlfn.TEXTJOIN(";", TRUE, IF($I47=$F$4:$F$1111, $G$4:$G$1111, ""))&amp;";"</f>
        <v>TrkA;</v>
      </c>
      <c r="U47" s="9" t="str">
        <f t="shared" si="12"/>
        <v/>
      </c>
    </row>
    <row r="48" spans="1:21" x14ac:dyDescent="0.35">
      <c r="A48" t="s">
        <v>200</v>
      </c>
      <c r="B48" t="s">
        <v>56</v>
      </c>
      <c r="C48" t="str">
        <f t="shared" si="1"/>
        <v>Yes,p27Kip1</v>
      </c>
      <c r="E48" t="str">
        <v>TrkA,CTNNB1</v>
      </c>
      <c r="F48" t="str">
        <f t="shared" si="2"/>
        <v>CTNNB1</v>
      </c>
      <c r="G48" t="str">
        <f t="shared" si="3"/>
        <v>TrkA</v>
      </c>
      <c r="I48" t="str">
        <v>CTNNB1</v>
      </c>
      <c r="J48" t="str">
        <v>MLK4</v>
      </c>
      <c r="L48" s="11" t="str">
        <f t="shared" si="4"/>
        <v>CTNNB1</v>
      </c>
      <c r="M48">
        <f t="shared" si="5"/>
        <v>9</v>
      </c>
      <c r="O48">
        <f t="shared" si="13"/>
        <v>45</v>
      </c>
      <c r="P48">
        <f t="shared" si="6"/>
        <v>0</v>
      </c>
      <c r="R48" s="12" t="str">
        <f t="shared" si="7"/>
        <v>CTNNB1</v>
      </c>
      <c r="S48" t="str" cm="1">
        <f t="array" ref="S48">_xlfn.TEXTJOIN(";", TRUE, IF($I48=$F$4:$F$1111, $G$4:$G$1111, ""))&amp;";"</f>
        <v>TrkA;Src;JAK3;HER2;FGFR3;FGFR2;EGFR;Brk;Abl;</v>
      </c>
      <c r="U48" s="9" t="str">
        <f t="shared" si="12"/>
        <v>TrkA;Src;JAK3;HER2;FGFR3;FGFR2;EGFR;Brk;Abl;</v>
      </c>
    </row>
    <row r="49" spans="1:21" x14ac:dyDescent="0.35">
      <c r="A49" t="s">
        <v>200</v>
      </c>
      <c r="B49" t="s">
        <v>62</v>
      </c>
      <c r="C49" t="str">
        <f t="shared" si="1"/>
        <v>Yes,5-LO</v>
      </c>
      <c r="E49" t="str">
        <v>TrkA,TrkA iso2</v>
      </c>
      <c r="F49" t="str">
        <f t="shared" si="2"/>
        <v>TrkA iso2</v>
      </c>
      <c r="G49" t="str">
        <f t="shared" si="3"/>
        <v>TrkA</v>
      </c>
      <c r="I49" t="str">
        <v>TrkA iso2</v>
      </c>
      <c r="J49" t="str">
        <v>MKK7</v>
      </c>
      <c r="L49" s="11" t="str">
        <f t="shared" si="4"/>
        <v>TrkA iso2</v>
      </c>
      <c r="M49">
        <f t="shared" si="5"/>
        <v>1</v>
      </c>
      <c r="O49">
        <f t="shared" si="13"/>
        <v>46</v>
      </c>
      <c r="P49">
        <f t="shared" si="6"/>
        <v>0</v>
      </c>
      <c r="R49" s="12" t="str">
        <f t="shared" si="7"/>
        <v>TrkA iso2</v>
      </c>
      <c r="S49" t="str" cm="1">
        <f t="array" ref="S49">_xlfn.TEXTJOIN(";", TRUE, IF($I49=$F$4:$F$1111, $G$4:$G$1111, ""))&amp;";"</f>
        <v>TrkA;</v>
      </c>
      <c r="U49" s="9" t="str">
        <f t="shared" si="12"/>
        <v/>
      </c>
    </row>
    <row r="50" spans="1:21" x14ac:dyDescent="0.35">
      <c r="A50" t="s">
        <v>200</v>
      </c>
      <c r="B50" t="s">
        <v>56</v>
      </c>
      <c r="C50" t="str">
        <f t="shared" si="1"/>
        <v>Yes,p27Kip1</v>
      </c>
      <c r="E50" t="str">
        <v>TrkA,TrkA</v>
      </c>
      <c r="F50" t="str">
        <f t="shared" si="2"/>
        <v>TrkA</v>
      </c>
      <c r="G50" t="str">
        <f t="shared" si="3"/>
        <v>TrkA</v>
      </c>
      <c r="I50" t="str">
        <v>TrkA</v>
      </c>
      <c r="J50" t="str">
        <v>MKK6</v>
      </c>
      <c r="L50" s="11" t="str">
        <f t="shared" si="4"/>
        <v>TrkA</v>
      </c>
      <c r="M50">
        <f t="shared" si="5"/>
        <v>1</v>
      </c>
      <c r="O50">
        <f>O49+1</f>
        <v>47</v>
      </c>
      <c r="P50">
        <f t="shared" si="6"/>
        <v>0</v>
      </c>
      <c r="R50" s="12" t="str">
        <f t="shared" si="7"/>
        <v>TrkA</v>
      </c>
      <c r="S50" t="str" cm="1">
        <f t="array" ref="S50">_xlfn.TEXTJOIN(";", TRUE, IF($I50=$F$4:$F$1111, $G$4:$G$1111, ""))&amp;";"</f>
        <v>TrkA;</v>
      </c>
      <c r="U50" s="9" t="str">
        <f t="shared" si="12"/>
        <v/>
      </c>
    </row>
    <row r="51" spans="1:21" x14ac:dyDescent="0.35">
      <c r="A51" t="s">
        <v>200</v>
      </c>
      <c r="B51" t="s">
        <v>108</v>
      </c>
      <c r="C51" t="str">
        <f t="shared" si="1"/>
        <v>Yes,CDC37</v>
      </c>
      <c r="E51" t="str">
        <v>TrkA,SHC3 iso2</v>
      </c>
      <c r="F51" t="str">
        <f t="shared" si="2"/>
        <v>SHC3 iso2</v>
      </c>
      <c r="G51" t="str">
        <f t="shared" si="3"/>
        <v>TrkA</v>
      </c>
      <c r="I51" t="str">
        <v>NEK1</v>
      </c>
      <c r="J51" t="str">
        <v>MKK4</v>
      </c>
      <c r="L51" s="11" t="str">
        <f t="shared" si="4"/>
        <v>NEK1</v>
      </c>
      <c r="M51">
        <f t="shared" si="5"/>
        <v>1</v>
      </c>
      <c r="O51">
        <f t="shared" ref="O51" si="14">O50+1</f>
        <v>48</v>
      </c>
      <c r="P51">
        <f t="shared" si="6"/>
        <v>0</v>
      </c>
      <c r="R51" s="12" t="str">
        <f t="shared" si="7"/>
        <v>NEK1</v>
      </c>
      <c r="S51" t="str" cm="1">
        <f t="array" ref="S51">_xlfn.TEXTJOIN(";", TRUE, IF($I51=$F$4:$F$1111, $G$4:$G$1111, ""))&amp;";"</f>
        <v>TLK1;</v>
      </c>
      <c r="U51" s="9" t="str">
        <f t="shared" si="12"/>
        <v/>
      </c>
    </row>
    <row r="52" spans="1:21" x14ac:dyDescent="0.35">
      <c r="A52" t="s">
        <v>200</v>
      </c>
      <c r="B52" t="s">
        <v>146</v>
      </c>
      <c r="C52" t="str">
        <f t="shared" si="1"/>
        <v>Yes,CDK4</v>
      </c>
      <c r="E52" t="str">
        <v>TrkA,STAT3</v>
      </c>
      <c r="F52" t="str">
        <f t="shared" si="2"/>
        <v>STAT3</v>
      </c>
      <c r="G52" t="str">
        <f t="shared" si="3"/>
        <v>TrkA</v>
      </c>
      <c r="I52" t="str">
        <v>TIE2</v>
      </c>
      <c r="J52" t="str">
        <v>MKK3</v>
      </c>
      <c r="L52" s="11" t="str">
        <f t="shared" si="4"/>
        <v>TIE2</v>
      </c>
      <c r="M52">
        <f t="shared" si="5"/>
        <v>1</v>
      </c>
      <c r="O52">
        <f>O51+1</f>
        <v>49</v>
      </c>
      <c r="P52">
        <f t="shared" si="6"/>
        <v>0</v>
      </c>
      <c r="R52" s="12" t="str">
        <f t="shared" si="7"/>
        <v>TIE2</v>
      </c>
      <c r="S52" t="str" cm="1">
        <f t="array" ref="S52">_xlfn.TEXTJOIN(";", TRUE, IF($I52=$F$4:$F$1111, $G$4:$G$1111, ""))&amp;";"</f>
        <v>TIE2;</v>
      </c>
      <c r="U52" s="9" t="str">
        <f t="shared" si="12"/>
        <v/>
      </c>
    </row>
    <row r="53" spans="1:21" x14ac:dyDescent="0.35">
      <c r="A53" t="s">
        <v>200</v>
      </c>
      <c r="B53" t="s">
        <v>62</v>
      </c>
      <c r="C53" t="str">
        <f t="shared" si="1"/>
        <v>Yes,5-LO</v>
      </c>
      <c r="E53" t="str">
        <v>TrkA,SHC1 iso2</v>
      </c>
      <c r="F53" t="str">
        <f t="shared" si="2"/>
        <v>SHC1 iso2</v>
      </c>
      <c r="G53" t="str">
        <f t="shared" si="3"/>
        <v>TrkA</v>
      </c>
      <c r="I53" t="str">
        <v>TGFBR2</v>
      </c>
      <c r="J53" t="str">
        <v>Met</v>
      </c>
      <c r="L53" s="11" t="str">
        <f t="shared" si="4"/>
        <v>TGFBR2</v>
      </c>
      <c r="M53">
        <f t="shared" si="5"/>
        <v>3</v>
      </c>
      <c r="O53">
        <f>O52+1</f>
        <v>50</v>
      </c>
      <c r="P53">
        <f t="shared" si="6"/>
        <v>0</v>
      </c>
      <c r="R53" s="12" t="str">
        <f t="shared" si="7"/>
        <v>TGFBR2</v>
      </c>
      <c r="S53" t="str" cm="1">
        <f t="array" ref="S53">_xlfn.TEXTJOIN(";", TRUE, IF($I53=$F$4:$F$1111, $G$4:$G$1111, ""))&amp;";"</f>
        <v>TGFBR2;Src iso1;Src;</v>
      </c>
      <c r="U53" s="9" t="str">
        <f t="shared" si="12"/>
        <v>TGFBR2;Src iso1;Src;</v>
      </c>
    </row>
    <row r="54" spans="1:21" x14ac:dyDescent="0.35">
      <c r="A54" t="s">
        <v>200</v>
      </c>
      <c r="B54" t="s">
        <v>203</v>
      </c>
      <c r="C54" t="str">
        <f t="shared" si="1"/>
        <v>Yes,SOCS1</v>
      </c>
      <c r="E54" t="str">
        <v>TLK1,NEK1</v>
      </c>
      <c r="F54" t="str">
        <f t="shared" si="2"/>
        <v>NEK1</v>
      </c>
      <c r="G54" t="str">
        <f t="shared" si="3"/>
        <v>TLK1</v>
      </c>
      <c r="I54" t="str">
        <v>BDP1</v>
      </c>
      <c r="J54" t="str">
        <v>Mer</v>
      </c>
      <c r="L54" s="11" t="str">
        <f t="shared" si="4"/>
        <v>BDP1</v>
      </c>
      <c r="M54">
        <f t="shared" si="5"/>
        <v>1</v>
      </c>
      <c r="R54" s="12" t="str">
        <f t="shared" si="7"/>
        <v>BDP1</v>
      </c>
      <c r="S54" t="str" cm="1">
        <f t="array" ref="S54">_xlfn.TEXTJOIN(";", TRUE, IF($I54=$F$4:$F$1111, $G$4:$G$1111, ""))&amp;";"</f>
        <v>TEC;</v>
      </c>
      <c r="U54" s="9" t="str">
        <f t="shared" si="12"/>
        <v/>
      </c>
    </row>
    <row r="55" spans="1:21" x14ac:dyDescent="0.35">
      <c r="A55" t="s">
        <v>319</v>
      </c>
      <c r="B55" t="s">
        <v>112</v>
      </c>
      <c r="C55" t="str">
        <f t="shared" si="1"/>
        <v>WSTF,H2AX</v>
      </c>
      <c r="E55" t="str">
        <v>TIE2,TIE2</v>
      </c>
      <c r="F55" t="str">
        <f t="shared" si="2"/>
        <v>TIE2</v>
      </c>
      <c r="G55" t="str">
        <f t="shared" si="3"/>
        <v>TIE2</v>
      </c>
      <c r="I55" t="str">
        <v>Etk</v>
      </c>
      <c r="J55" t="str">
        <v>MELK</v>
      </c>
      <c r="L55" s="11" t="str">
        <f t="shared" si="4"/>
        <v>Etk</v>
      </c>
      <c r="M55">
        <f t="shared" si="5"/>
        <v>4</v>
      </c>
      <c r="R55" s="12" t="str">
        <f t="shared" si="7"/>
        <v>Etk</v>
      </c>
      <c r="S55" t="str" cm="1">
        <f t="array" ref="S55">_xlfn.TEXTJOIN(";", TRUE, IF($I55=$F$4:$F$1111, $G$4:$G$1111, ""))&amp;";"</f>
        <v>TEC;Src;ITK;Btk;</v>
      </c>
      <c r="U55" s="9" t="str">
        <f t="shared" si="12"/>
        <v>TEC;Src;ITK;Btk;</v>
      </c>
    </row>
    <row r="56" spans="1:21" x14ac:dyDescent="0.35">
      <c r="A56" t="s">
        <v>116</v>
      </c>
      <c r="B56" t="s">
        <v>96</v>
      </c>
      <c r="C56" t="str">
        <f t="shared" si="1"/>
        <v>Wee1,HSP90A</v>
      </c>
      <c r="E56" t="str">
        <v>TGFBR2,TGFBR2</v>
      </c>
      <c r="F56" t="str">
        <f t="shared" si="2"/>
        <v>TGFBR2</v>
      </c>
      <c r="G56" t="str">
        <f t="shared" si="3"/>
        <v>TGFBR2</v>
      </c>
      <c r="I56" t="str">
        <v>TEC</v>
      </c>
      <c r="J56" t="str">
        <v>MEKK6</v>
      </c>
      <c r="L56" s="11" t="str">
        <f t="shared" si="4"/>
        <v>TEC</v>
      </c>
      <c r="M56">
        <f t="shared" si="5"/>
        <v>3</v>
      </c>
      <c r="R56" s="12" t="str">
        <f t="shared" si="7"/>
        <v>TEC</v>
      </c>
      <c r="S56" t="str" cm="1">
        <f t="array" ref="S56">_xlfn.TEXTJOIN(";", TRUE, IF($I56=$F$4:$F$1111, $G$4:$G$1111, ""))&amp;";"</f>
        <v>TEC;ITK;Btk;</v>
      </c>
      <c r="U56" s="9" t="str">
        <f t="shared" si="12"/>
        <v>TEC;ITK;Btk;</v>
      </c>
    </row>
    <row r="57" spans="1:21" x14ac:dyDescent="0.35">
      <c r="A57" t="s">
        <v>116</v>
      </c>
      <c r="B57" t="s">
        <v>144</v>
      </c>
      <c r="C57" t="str">
        <f t="shared" si="1"/>
        <v>Wee1,CDK2</v>
      </c>
      <c r="E57" t="str">
        <v>TEC,BDP1</v>
      </c>
      <c r="F57" t="str">
        <f t="shared" si="2"/>
        <v>BDP1</v>
      </c>
      <c r="G57" t="str">
        <f t="shared" si="3"/>
        <v>TEC</v>
      </c>
      <c r="I57" t="str">
        <v>Btk</v>
      </c>
      <c r="J57" t="str">
        <v>MEK5</v>
      </c>
      <c r="L57" s="11" t="str">
        <f t="shared" si="4"/>
        <v>Btk</v>
      </c>
      <c r="M57">
        <f t="shared" si="5"/>
        <v>6</v>
      </c>
      <c r="R57" s="12" t="str">
        <f t="shared" si="7"/>
        <v>Btk</v>
      </c>
      <c r="S57" t="str" cm="1">
        <f t="array" ref="S57">_xlfn.TEXTJOIN(";", TRUE, IF($I57=$F$4:$F$1111, $G$4:$G$1111, ""))&amp;";"</f>
        <v>TEC;Syk;LYN;ITK;Btk;Abl;</v>
      </c>
      <c r="U57" s="9" t="str">
        <f t="shared" si="12"/>
        <v>TEC;Syk;LYN;ITK;Btk;Abl;</v>
      </c>
    </row>
    <row r="58" spans="1:21" x14ac:dyDescent="0.35">
      <c r="A58" t="s">
        <v>116</v>
      </c>
      <c r="B58" t="s">
        <v>117</v>
      </c>
      <c r="C58" t="str">
        <f t="shared" si="1"/>
        <v>Wee1,CDK1</v>
      </c>
      <c r="E58" t="str">
        <v>TEC,Etk</v>
      </c>
      <c r="F58" t="str">
        <f t="shared" si="2"/>
        <v>Etk</v>
      </c>
      <c r="G58" t="str">
        <f t="shared" si="3"/>
        <v>TEC</v>
      </c>
      <c r="I58" t="str">
        <v>ITK</v>
      </c>
      <c r="J58" t="str">
        <v>MEK2</v>
      </c>
      <c r="L58" s="11" t="str">
        <f t="shared" si="4"/>
        <v>ITK</v>
      </c>
      <c r="M58">
        <f t="shared" si="5"/>
        <v>4</v>
      </c>
      <c r="R58" s="12" t="str">
        <f t="shared" si="7"/>
        <v>ITK</v>
      </c>
      <c r="S58" t="str" cm="1">
        <f t="array" ref="S58">_xlfn.TEXTJOIN(";", TRUE, IF($I58=$F$4:$F$1111, $G$4:$G$1111, ""))&amp;";"</f>
        <v>TEC;Lck;ITK;Btk;</v>
      </c>
      <c r="U58" s="9" t="str">
        <f t="shared" si="12"/>
        <v>TEC;Lck;ITK;Btk;</v>
      </c>
    </row>
    <row r="59" spans="1:21" x14ac:dyDescent="0.35">
      <c r="A59" t="s">
        <v>116</v>
      </c>
      <c r="B59" t="s">
        <v>581</v>
      </c>
      <c r="C59" t="str">
        <f t="shared" si="1"/>
        <v>Wee1,ERG</v>
      </c>
      <c r="E59" t="str">
        <v>TEC,TEC</v>
      </c>
      <c r="F59" t="str">
        <f t="shared" si="2"/>
        <v>TEC</v>
      </c>
      <c r="G59" t="str">
        <f t="shared" si="3"/>
        <v>TEC</v>
      </c>
      <c r="I59" t="str">
        <v>FGF2 iso3</v>
      </c>
      <c r="J59" t="str">
        <v>MEK1</v>
      </c>
      <c r="L59" s="11" t="str">
        <f t="shared" si="4"/>
        <v>FGF2 iso3</v>
      </c>
      <c r="M59">
        <f t="shared" si="5"/>
        <v>1</v>
      </c>
      <c r="R59" s="12" t="str">
        <f t="shared" si="7"/>
        <v>FGF2 iso3</v>
      </c>
      <c r="S59" t="str" cm="1">
        <f t="array" ref="S59">_xlfn.TEXTJOIN(";", TRUE, IF($I59=$F$4:$F$1111, $G$4:$G$1111, ""))&amp;";"</f>
        <v>TEC;</v>
      </c>
      <c r="U59" s="9" t="str">
        <f t="shared" si="12"/>
        <v/>
      </c>
    </row>
    <row r="60" spans="1:21" x14ac:dyDescent="0.35">
      <c r="A60" t="s">
        <v>248</v>
      </c>
      <c r="B60" t="s">
        <v>293</v>
      </c>
      <c r="C60" t="str">
        <f t="shared" si="1"/>
        <v>VEGFR2,profilin 1</v>
      </c>
      <c r="E60" t="str">
        <v>TEC,Btk</v>
      </c>
      <c r="F60" t="str">
        <f t="shared" si="2"/>
        <v>Btk</v>
      </c>
      <c r="G60" t="str">
        <f t="shared" si="3"/>
        <v>TEC</v>
      </c>
      <c r="I60" t="str">
        <v>HIPK2</v>
      </c>
      <c r="J60" t="str">
        <v>MAK</v>
      </c>
      <c r="L60" s="11" t="str">
        <f t="shared" si="4"/>
        <v>HIPK2</v>
      </c>
      <c r="M60">
        <f t="shared" si="5"/>
        <v>4</v>
      </c>
      <c r="R60" s="12" t="str">
        <f t="shared" si="7"/>
        <v>HIPK2</v>
      </c>
      <c r="S60" t="str" cm="1">
        <f t="array" ref="S60">_xlfn.TEXTJOIN(";", TRUE, IF($I60=$F$4:$F$1111, $G$4:$G$1111, ""))&amp;";"</f>
        <v>TAK1;Src;HIPK2;Abl;</v>
      </c>
      <c r="U60" s="9" t="str">
        <f t="shared" si="12"/>
        <v>TAK1;Src;HIPK2;Abl;</v>
      </c>
    </row>
    <row r="61" spans="1:21" x14ac:dyDescent="0.35">
      <c r="A61" t="s">
        <v>248</v>
      </c>
      <c r="B61" t="s">
        <v>248</v>
      </c>
      <c r="C61" t="str">
        <f t="shared" si="1"/>
        <v>VEGFR2,VEGFR2</v>
      </c>
      <c r="E61" t="str">
        <v>TEC,ITK</v>
      </c>
      <c r="F61" t="str">
        <f t="shared" si="2"/>
        <v>ITK</v>
      </c>
      <c r="G61" t="str">
        <f t="shared" si="3"/>
        <v>TEC</v>
      </c>
      <c r="I61" t="str">
        <v>SLC4A1</v>
      </c>
      <c r="J61" t="str">
        <v>LYN</v>
      </c>
      <c r="L61" s="11" t="str">
        <f t="shared" si="4"/>
        <v>SLC4A1</v>
      </c>
      <c r="M61">
        <f t="shared" si="5"/>
        <v>2</v>
      </c>
      <c r="R61" s="12" t="str">
        <f t="shared" si="7"/>
        <v>SLC4A1</v>
      </c>
      <c r="S61" t="str" cm="1">
        <f t="array" ref="S61">_xlfn.TEXTJOIN(";", TRUE, IF($I61=$F$4:$F$1111, $G$4:$G$1111, ""))&amp;";"</f>
        <v>Syk;LYN;</v>
      </c>
      <c r="U61" s="9" t="str">
        <f t="shared" si="12"/>
        <v>Syk;LYN;</v>
      </c>
    </row>
    <row r="62" spans="1:21" x14ac:dyDescent="0.35">
      <c r="A62" t="s">
        <v>248</v>
      </c>
      <c r="B62" t="s">
        <v>248</v>
      </c>
      <c r="C62" t="str">
        <f t="shared" si="1"/>
        <v>VEGFR2,VEGFR2</v>
      </c>
      <c r="E62" t="str">
        <v>TEC,FGF2 iso3</v>
      </c>
      <c r="F62" t="str">
        <f t="shared" si="2"/>
        <v>FGF2 iso3</v>
      </c>
      <c r="G62" t="str">
        <f t="shared" si="3"/>
        <v>TEC</v>
      </c>
      <c r="I62" t="str">
        <v>GCET2</v>
      </c>
      <c r="J62" t="str">
        <v>LTK</v>
      </c>
      <c r="L62" s="11" t="str">
        <f t="shared" si="4"/>
        <v>GCET2</v>
      </c>
      <c r="M62">
        <f t="shared" si="5"/>
        <v>2</v>
      </c>
      <c r="R62" s="12" t="str">
        <f t="shared" si="7"/>
        <v>GCET2</v>
      </c>
      <c r="S62" t="str" cm="1">
        <f t="array" ref="S62">_xlfn.TEXTJOIN(";", TRUE, IF($I62=$F$4:$F$1111, $G$4:$G$1111, ""))&amp;";"</f>
        <v>Syk;LYN;</v>
      </c>
      <c r="U62" s="9" t="str">
        <f t="shared" si="12"/>
        <v>Syk;LYN;</v>
      </c>
    </row>
    <row r="63" spans="1:21" x14ac:dyDescent="0.35">
      <c r="A63" t="s">
        <v>248</v>
      </c>
      <c r="B63" t="s">
        <v>248</v>
      </c>
      <c r="C63" t="str">
        <f t="shared" si="1"/>
        <v>VEGFR2,VEGFR2</v>
      </c>
      <c r="E63" t="str">
        <v>TAK1,HIPK2</v>
      </c>
      <c r="F63" t="str">
        <f t="shared" si="2"/>
        <v>HIPK2</v>
      </c>
      <c r="G63" t="str">
        <f t="shared" si="3"/>
        <v>TAK1</v>
      </c>
      <c r="I63" t="str">
        <v>FCGR2C</v>
      </c>
      <c r="J63" t="str">
        <v>LRRK2</v>
      </c>
      <c r="L63" s="11" t="str">
        <f t="shared" si="4"/>
        <v>FCGR2C</v>
      </c>
      <c r="M63">
        <f t="shared" si="5"/>
        <v>4</v>
      </c>
      <c r="R63" s="12" t="str">
        <f t="shared" si="7"/>
        <v>FCGR2C</v>
      </c>
      <c r="S63" t="str" cm="1">
        <f t="array" ref="S63">_xlfn.TEXTJOIN(";", TRUE, IF($I63=$F$4:$F$1111, $G$4:$G$1111, ""))&amp;";"</f>
        <v>Syk;LYN;Fyn;BLK;</v>
      </c>
      <c r="U63" s="9" t="str">
        <f t="shared" si="12"/>
        <v>Syk;LYN;Fyn;BLK;</v>
      </c>
    </row>
    <row r="64" spans="1:21" x14ac:dyDescent="0.35">
      <c r="A64" t="s">
        <v>248</v>
      </c>
      <c r="B64" t="s">
        <v>248</v>
      </c>
      <c r="C64" t="str">
        <f t="shared" si="1"/>
        <v>VEGFR2,VEGFR2</v>
      </c>
      <c r="E64" t="str">
        <v>Syk,SLC4A1</v>
      </c>
      <c r="F64" t="str">
        <f t="shared" si="2"/>
        <v>SLC4A1</v>
      </c>
      <c r="G64" t="str">
        <f t="shared" si="3"/>
        <v>Syk</v>
      </c>
      <c r="I64" t="str">
        <v>PRDX2</v>
      </c>
      <c r="J64" t="str">
        <v>Lck</v>
      </c>
      <c r="L64" s="11" t="str">
        <f t="shared" si="4"/>
        <v>PRDX2</v>
      </c>
      <c r="M64">
        <f t="shared" si="5"/>
        <v>1</v>
      </c>
      <c r="R64" s="12" t="str">
        <f t="shared" si="7"/>
        <v>PRDX2</v>
      </c>
      <c r="S64" t="str" cm="1">
        <f t="array" ref="S64">_xlfn.TEXTJOIN(";", TRUE, IF($I64=$F$4:$F$1111, $G$4:$G$1111, ""))&amp;";"</f>
        <v>Syk;</v>
      </c>
      <c r="U64" s="9" t="str">
        <f t="shared" si="12"/>
        <v/>
      </c>
    </row>
    <row r="65" spans="1:21" x14ac:dyDescent="0.35">
      <c r="A65" t="s">
        <v>248</v>
      </c>
      <c r="B65" t="s">
        <v>248</v>
      </c>
      <c r="C65" t="str">
        <f t="shared" si="1"/>
        <v>VEGFR2,VEGFR2</v>
      </c>
      <c r="E65" t="str">
        <v>Syk,GCET2</v>
      </c>
      <c r="F65" t="str">
        <f t="shared" si="2"/>
        <v>GCET2</v>
      </c>
      <c r="G65" t="str">
        <f t="shared" si="3"/>
        <v>Syk</v>
      </c>
      <c r="I65" t="str">
        <v>LAX1</v>
      </c>
      <c r="J65" t="str">
        <v>Kit</v>
      </c>
      <c r="L65" s="11" t="str">
        <f t="shared" si="4"/>
        <v>LAX1</v>
      </c>
      <c r="M65">
        <f t="shared" si="5"/>
        <v>2</v>
      </c>
      <c r="R65" s="12" t="str">
        <f t="shared" si="7"/>
        <v>LAX1</v>
      </c>
      <c r="S65" t="str" cm="1">
        <f t="array" ref="S65">_xlfn.TEXTJOIN(";", TRUE, IF($I65=$F$4:$F$1111, $G$4:$G$1111, ""))&amp;";"</f>
        <v>Syk;Lck;</v>
      </c>
      <c r="U65" s="9" t="str">
        <f t="shared" si="12"/>
        <v>Syk;Lck;</v>
      </c>
    </row>
    <row r="66" spans="1:21" x14ac:dyDescent="0.35">
      <c r="A66" t="s">
        <v>248</v>
      </c>
      <c r="B66" t="s">
        <v>248</v>
      </c>
      <c r="C66" t="str">
        <f t="shared" si="1"/>
        <v>VEGFR2,VEGFR2</v>
      </c>
      <c r="E66" t="str">
        <v>Syk,SHC1 iso2</v>
      </c>
      <c r="F66" t="str">
        <f t="shared" si="2"/>
        <v>SHC1 iso2</v>
      </c>
      <c r="G66" t="str">
        <f t="shared" si="3"/>
        <v>Syk</v>
      </c>
      <c r="I66" t="str">
        <v>PLCG1</v>
      </c>
      <c r="J66" t="str">
        <v>JMJD6</v>
      </c>
      <c r="L66" s="11" t="str">
        <f t="shared" si="4"/>
        <v>PLCG1</v>
      </c>
      <c r="M66">
        <f t="shared" si="5"/>
        <v>6</v>
      </c>
      <c r="R66" s="12" t="str">
        <f t="shared" si="7"/>
        <v>PLCG1</v>
      </c>
      <c r="S66" t="str" cm="1">
        <f t="array" ref="S66">_xlfn.TEXTJOIN(";", TRUE, IF($I66=$F$4:$F$1111, $G$4:$G$1111, ""))&amp;";"</f>
        <v>Syk;Ret;PDGFRB;ITK;EGFR;Abl;</v>
      </c>
      <c r="U66" s="9" t="str">
        <f t="shared" si="12"/>
        <v>Syk;Ret;PDGFRB;ITK;EGFR;Abl;</v>
      </c>
    </row>
    <row r="67" spans="1:21" x14ac:dyDescent="0.35">
      <c r="A67" t="s">
        <v>498</v>
      </c>
      <c r="B67" t="s">
        <v>498</v>
      </c>
      <c r="C67" t="str">
        <f t="shared" si="1"/>
        <v>VEGFR1,VEGFR1</v>
      </c>
      <c r="E67" t="str">
        <v>Syk,FCGR2C</v>
      </c>
      <c r="F67" t="str">
        <f t="shared" si="2"/>
        <v>FCGR2C</v>
      </c>
      <c r="G67" t="str">
        <f t="shared" si="3"/>
        <v>Syk</v>
      </c>
      <c r="I67" t="str">
        <v>BLNK</v>
      </c>
      <c r="J67" t="str">
        <v>JAK3</v>
      </c>
      <c r="L67" s="11" t="str">
        <f t="shared" si="4"/>
        <v>BLNK</v>
      </c>
      <c r="M67">
        <f t="shared" si="5"/>
        <v>1</v>
      </c>
      <c r="R67" s="12" t="str">
        <f t="shared" si="7"/>
        <v>BLNK</v>
      </c>
      <c r="S67" t="str" cm="1">
        <f t="array" ref="S67">_xlfn.TEXTJOIN(";", TRUE, IF($I67=$F$4:$F$1111, $G$4:$G$1111, ""))&amp;";"</f>
        <v>Syk;</v>
      </c>
      <c r="U67" s="9" t="str">
        <f t="shared" si="12"/>
        <v/>
      </c>
    </row>
    <row r="68" spans="1:21" x14ac:dyDescent="0.35">
      <c r="A68" t="s">
        <v>498</v>
      </c>
      <c r="B68" t="s">
        <v>498</v>
      </c>
      <c r="C68" t="str">
        <f t="shared" si="1"/>
        <v>VEGFR1,VEGFR1</v>
      </c>
      <c r="E68" t="str">
        <v>Syk,PRDX2</v>
      </c>
      <c r="F68" t="str">
        <f t="shared" si="2"/>
        <v>PRDX2</v>
      </c>
      <c r="G68" t="str">
        <f t="shared" si="3"/>
        <v>Syk</v>
      </c>
      <c r="I68" t="str">
        <v>PLCG2</v>
      </c>
      <c r="J68" t="str">
        <v>JAK2</v>
      </c>
      <c r="L68" s="11" t="str">
        <f t="shared" si="4"/>
        <v>PLCG2</v>
      </c>
      <c r="M68">
        <f t="shared" si="5"/>
        <v>5</v>
      </c>
      <c r="R68" s="12" t="str">
        <f t="shared" si="7"/>
        <v>PLCG2</v>
      </c>
      <c r="S68" t="str" cm="1">
        <f t="array" ref="S68">_xlfn.TEXTJOIN(";", TRUE, IF($I68=$F$4:$F$1111, $G$4:$G$1111, ""))&amp;";"</f>
        <v>Syk;Src;Lck;Fyn;Btk;</v>
      </c>
      <c r="U68" s="9" t="str">
        <f t="shared" ref="U68:U99" si="15">IF(M68&gt;1, S68, "")</f>
        <v>Syk;Src;Lck;Fyn;Btk;</v>
      </c>
    </row>
    <row r="69" spans="1:21" x14ac:dyDescent="0.35">
      <c r="A69" t="s">
        <v>498</v>
      </c>
      <c r="B69" t="s">
        <v>498</v>
      </c>
      <c r="C69" t="str">
        <f t="shared" ref="C69:C132" si="16">A69&amp;","&amp;B69</f>
        <v>VEGFR1,VEGFR1</v>
      </c>
      <c r="E69" t="str">
        <v>Syk,LAX1</v>
      </c>
      <c r="F69" t="str">
        <f t="shared" ref="F69:F132" si="17">RIGHT(E69,LEN(E69)-FIND(",",E69))</f>
        <v>LAX1</v>
      </c>
      <c r="G69" t="str">
        <f t="shared" ref="G69:G132" si="18">LEFT(E69,FIND(",",E69)-1)</f>
        <v>Syk</v>
      </c>
      <c r="I69" t="str">
        <v>HS1</v>
      </c>
      <c r="J69" t="str">
        <v>JAK1</v>
      </c>
      <c r="L69" s="11" t="str">
        <f t="shared" ref="L69:L132" si="19">I69</f>
        <v>HS1</v>
      </c>
      <c r="M69">
        <f t="shared" ref="M69:M85" si="20">COUNTIF($F$4:$F$1111, $I69)</f>
        <v>3</v>
      </c>
      <c r="R69" s="12" t="str">
        <f t="shared" ref="R69:R132" si="21">I69</f>
        <v>HS1</v>
      </c>
      <c r="S69" t="str" cm="1">
        <f t="array" ref="S69">_xlfn.TEXTJOIN(";", TRUE, IF($I69=$F$4:$F$1111, $G$4:$G$1111, ""))&amp;";"</f>
        <v>Syk;LYN;FGR;</v>
      </c>
      <c r="U69" s="9" t="str">
        <f t="shared" si="15"/>
        <v>Syk;LYN;FGR;</v>
      </c>
    </row>
    <row r="70" spans="1:21" x14ac:dyDescent="0.35">
      <c r="A70" t="s">
        <v>498</v>
      </c>
      <c r="B70" t="s">
        <v>498</v>
      </c>
      <c r="C70" t="str">
        <f t="shared" si="16"/>
        <v>VEGFR1,VEGFR1</v>
      </c>
      <c r="E70" t="str">
        <v>Syk,PLCG1</v>
      </c>
      <c r="F70" t="str">
        <f t="shared" si="17"/>
        <v>PLCG1</v>
      </c>
      <c r="G70" t="str">
        <f t="shared" si="18"/>
        <v>Syk</v>
      </c>
      <c r="I70" t="str">
        <v>FCGR2A</v>
      </c>
      <c r="J70" t="str">
        <v>ITK</v>
      </c>
      <c r="L70" s="11" t="str">
        <f t="shared" si="19"/>
        <v>FCGR2A</v>
      </c>
      <c r="M70">
        <f t="shared" si="20"/>
        <v>4</v>
      </c>
      <c r="R70" s="12" t="str">
        <f t="shared" si="21"/>
        <v>FCGR2A</v>
      </c>
      <c r="S70" t="str" cm="1">
        <f t="array" ref="S70">_xlfn.TEXTJOIN(";", TRUE, IF($I70=$F$4:$F$1111, $G$4:$G$1111, ""))&amp;";"</f>
        <v>Syk;LYN;Fyn;BLK;</v>
      </c>
      <c r="U70" s="9" t="str">
        <f t="shared" si="15"/>
        <v>Syk;LYN;Fyn;BLK;</v>
      </c>
    </row>
    <row r="71" spans="1:21" x14ac:dyDescent="0.35">
      <c r="A71" t="s">
        <v>498</v>
      </c>
      <c r="B71" t="s">
        <v>498</v>
      </c>
      <c r="C71" t="str">
        <f t="shared" si="16"/>
        <v>VEGFR1,VEGFR1</v>
      </c>
      <c r="E71" t="str">
        <v>Syk,BLNK</v>
      </c>
      <c r="F71" t="str">
        <f t="shared" si="17"/>
        <v>BLNK</v>
      </c>
      <c r="G71" t="str">
        <f t="shared" si="18"/>
        <v>Syk</v>
      </c>
      <c r="I71" t="str">
        <v>CFTR</v>
      </c>
      <c r="J71" t="str">
        <v>IRE1</v>
      </c>
      <c r="L71" s="11" t="str">
        <f t="shared" si="19"/>
        <v>CFTR</v>
      </c>
      <c r="M71">
        <f t="shared" si="20"/>
        <v>1</v>
      </c>
      <c r="R71" s="12" t="str">
        <f t="shared" si="21"/>
        <v>CFTR</v>
      </c>
      <c r="S71" t="str" cm="1">
        <f t="array" ref="S71">_xlfn.TEXTJOIN(";", TRUE, IF($I71=$F$4:$F$1111, $G$4:$G$1111, ""))&amp;";"</f>
        <v>Syk;</v>
      </c>
      <c r="U71" s="9" t="str">
        <f t="shared" si="15"/>
        <v/>
      </c>
    </row>
    <row r="72" spans="1:21" x14ac:dyDescent="0.35">
      <c r="A72" t="s">
        <v>625</v>
      </c>
      <c r="B72" t="s">
        <v>336</v>
      </c>
      <c r="C72" t="str">
        <f t="shared" si="16"/>
        <v>Tyro3,MLKL</v>
      </c>
      <c r="E72" t="str">
        <v>Syk,PLCG2</v>
      </c>
      <c r="F72" t="str">
        <f t="shared" si="17"/>
        <v>PLCG2</v>
      </c>
      <c r="G72" t="str">
        <f t="shared" si="18"/>
        <v>Syk</v>
      </c>
      <c r="I72" t="str">
        <v>LAB</v>
      </c>
      <c r="J72" t="str">
        <v>INSR</v>
      </c>
      <c r="L72" s="11" t="str">
        <f t="shared" si="19"/>
        <v>LAB</v>
      </c>
      <c r="M72">
        <f t="shared" si="20"/>
        <v>3</v>
      </c>
      <c r="R72" s="12" t="str">
        <f t="shared" si="21"/>
        <v>LAB</v>
      </c>
      <c r="S72" t="str" cm="1">
        <f t="array" ref="S72">_xlfn.TEXTJOIN(";", TRUE, IF($I72=$F$4:$F$1111, $G$4:$G$1111, ""))&amp;";"</f>
        <v>Syk;LYN;Kit;</v>
      </c>
      <c r="U72" s="9" t="str">
        <f t="shared" si="15"/>
        <v>Syk;LYN;Kit;</v>
      </c>
    </row>
    <row r="73" spans="1:21" x14ac:dyDescent="0.35">
      <c r="A73" t="s">
        <v>252</v>
      </c>
      <c r="B73" t="s">
        <v>252</v>
      </c>
      <c r="C73" t="str">
        <f t="shared" si="16"/>
        <v>Tyk2,Tyk2</v>
      </c>
      <c r="E73" t="str">
        <v>Syk,HS1</v>
      </c>
      <c r="F73" t="str">
        <f t="shared" si="17"/>
        <v>HS1</v>
      </c>
      <c r="G73" t="str">
        <f t="shared" si="18"/>
        <v>Syk</v>
      </c>
      <c r="I73" t="str">
        <v>Cortactin</v>
      </c>
      <c r="J73" t="str">
        <v>IGF1R</v>
      </c>
      <c r="L73" s="11" t="str">
        <f t="shared" si="19"/>
        <v>Cortactin</v>
      </c>
      <c r="M73">
        <f t="shared" si="20"/>
        <v>5</v>
      </c>
      <c r="R73" s="12" t="str">
        <f t="shared" si="21"/>
        <v>Cortactin</v>
      </c>
      <c r="S73" t="str" cm="1">
        <f t="array" ref="S73">_xlfn.TEXTJOIN(";", TRUE, IF($I73=$F$4:$F$1111, $G$4:$G$1111, ""))&amp;";"</f>
        <v>Syk;Src;Pyk2;Fyn;Abl;</v>
      </c>
      <c r="U73" s="9" t="str">
        <f t="shared" si="15"/>
        <v>Syk;Src;Pyk2;Fyn;Abl;</v>
      </c>
    </row>
    <row r="74" spans="1:21" x14ac:dyDescent="0.35">
      <c r="A74" t="s">
        <v>252</v>
      </c>
      <c r="B74" t="s">
        <v>252</v>
      </c>
      <c r="C74" t="str">
        <f t="shared" si="16"/>
        <v>Tyk2,Tyk2</v>
      </c>
      <c r="E74" t="str">
        <v>Syk,FCGR2A</v>
      </c>
      <c r="F74" t="str">
        <f t="shared" si="17"/>
        <v>FCGR2A</v>
      </c>
      <c r="G74" t="str">
        <f t="shared" si="18"/>
        <v>Syk</v>
      </c>
      <c r="I74" t="str">
        <v>RhoGDI beta</v>
      </c>
      <c r="J74" t="str">
        <v>HIPK2</v>
      </c>
      <c r="L74" s="11" t="str">
        <f t="shared" si="19"/>
        <v>RhoGDI beta</v>
      </c>
      <c r="M74">
        <f t="shared" si="20"/>
        <v>3</v>
      </c>
      <c r="R74" s="12" t="str">
        <f t="shared" si="21"/>
        <v>RhoGDI beta</v>
      </c>
      <c r="S74" t="str" cm="1">
        <f t="array" ref="S74">_xlfn.TEXTJOIN(";", TRUE, IF($I74=$F$4:$F$1111, $G$4:$G$1111, ""))&amp;";"</f>
        <v>Syk;Src;Abl;</v>
      </c>
      <c r="U74" s="9" t="str">
        <f t="shared" si="15"/>
        <v>Syk;Src;Abl;</v>
      </c>
    </row>
    <row r="75" spans="1:21" x14ac:dyDescent="0.35">
      <c r="A75" t="s">
        <v>252</v>
      </c>
      <c r="B75" t="s">
        <v>252</v>
      </c>
      <c r="C75" t="str">
        <f t="shared" si="16"/>
        <v>Tyk2,Tyk2</v>
      </c>
      <c r="E75" t="str">
        <v>Syk,CFTR</v>
      </c>
      <c r="F75" t="str">
        <f t="shared" si="17"/>
        <v>CFTR</v>
      </c>
      <c r="G75" t="str">
        <f t="shared" si="18"/>
        <v>Syk</v>
      </c>
      <c r="I75" t="str">
        <v>STAT5A</v>
      </c>
      <c r="J75" t="str">
        <v>HER4</v>
      </c>
      <c r="L75" s="11" t="str">
        <f t="shared" si="19"/>
        <v>STAT5A</v>
      </c>
      <c r="M75">
        <f t="shared" si="20"/>
        <v>10</v>
      </c>
      <c r="R75" s="12" t="str">
        <f t="shared" si="21"/>
        <v>STAT5A</v>
      </c>
      <c r="S75" t="str" cm="1">
        <f t="array" ref="S75">_xlfn.TEXTJOIN(";", TRUE, IF($I75=$F$4:$F$1111, $G$4:$G$1111, ""))&amp;";"</f>
        <v>Syk;Src;Mer;LYN;Lck;JAK3;JAK2;JAK1;Hck;AXL;</v>
      </c>
      <c r="U75" s="9" t="str">
        <f t="shared" si="15"/>
        <v>Syk;Src;Mer;LYN;Lck;JAK3;JAK2;JAK1;Hck;AXL;</v>
      </c>
    </row>
    <row r="76" spans="1:21" x14ac:dyDescent="0.35">
      <c r="A76" t="s">
        <v>252</v>
      </c>
      <c r="B76" t="s">
        <v>507</v>
      </c>
      <c r="C76" t="str">
        <f t="shared" si="16"/>
        <v>Tyk2,Siva</v>
      </c>
      <c r="E76" t="str">
        <v>Syk,LAB</v>
      </c>
      <c r="F76" t="str">
        <f t="shared" si="17"/>
        <v>LAB</v>
      </c>
      <c r="G76" t="str">
        <f t="shared" si="18"/>
        <v>Syk</v>
      </c>
      <c r="I76" t="str">
        <v>CBL</v>
      </c>
      <c r="J76" t="str">
        <v>HER2</v>
      </c>
      <c r="L76" s="11" t="str">
        <f t="shared" si="19"/>
        <v>CBL</v>
      </c>
      <c r="M76">
        <f t="shared" si="20"/>
        <v>8</v>
      </c>
      <c r="R76" s="12" t="str">
        <f t="shared" si="21"/>
        <v>CBL</v>
      </c>
      <c r="S76" t="str" cm="1">
        <f t="array" ref="S76">_xlfn.TEXTJOIN(";", TRUE, IF($I76=$F$4:$F$1111, $G$4:$G$1111, ""))&amp;";"</f>
        <v>Syk;Src;LYN;Lck;INSR;Fyn;EGFR;Abl;</v>
      </c>
      <c r="U76" s="9" t="str">
        <f t="shared" si="15"/>
        <v>Syk;Src;LYN;Lck;INSR;Fyn;EGFR;Abl;</v>
      </c>
    </row>
    <row r="77" spans="1:21" x14ac:dyDescent="0.35">
      <c r="A77" t="s">
        <v>252</v>
      </c>
      <c r="B77" t="s">
        <v>508</v>
      </c>
      <c r="C77" t="str">
        <f t="shared" si="16"/>
        <v>Tyk2,IFNAR1</v>
      </c>
      <c r="E77" t="str">
        <v>Syk,Cortactin</v>
      </c>
      <c r="F77" t="str">
        <f t="shared" si="17"/>
        <v>Cortactin</v>
      </c>
      <c r="G77" t="str">
        <f t="shared" si="18"/>
        <v>Syk</v>
      </c>
      <c r="I77" t="str">
        <v>SNCA</v>
      </c>
      <c r="J77" t="str">
        <v>Hck</v>
      </c>
      <c r="L77" s="11" t="str">
        <f t="shared" si="19"/>
        <v>SNCA</v>
      </c>
      <c r="M77">
        <f t="shared" si="20"/>
        <v>5</v>
      </c>
      <c r="R77" s="12" t="str">
        <f t="shared" si="21"/>
        <v>SNCA</v>
      </c>
      <c r="S77" t="str" cm="1">
        <f t="array" ref="S77">_xlfn.TEXTJOIN(";", TRUE, IF($I77=$F$4:$F$1111, $G$4:$G$1111, ""))&amp;";"</f>
        <v>Syk;Src;Pyk2;Fyn;Abl;</v>
      </c>
      <c r="U77" s="9" t="str">
        <f t="shared" si="15"/>
        <v>Syk;Src;Pyk2;Fyn;Abl;</v>
      </c>
    </row>
    <row r="78" spans="1:21" x14ac:dyDescent="0.35">
      <c r="A78" t="s">
        <v>252</v>
      </c>
      <c r="B78" t="s">
        <v>172</v>
      </c>
      <c r="C78" t="str">
        <f t="shared" si="16"/>
        <v>Tyk2,RACK1</v>
      </c>
      <c r="E78" t="str">
        <v>Syk,RhoGDI beta</v>
      </c>
      <c r="F78" t="str">
        <f t="shared" si="17"/>
        <v>RhoGDI beta</v>
      </c>
      <c r="G78" t="str">
        <f t="shared" si="18"/>
        <v>Syk</v>
      </c>
      <c r="I78" t="str">
        <v>Syk</v>
      </c>
      <c r="J78" t="str">
        <v>GSK3B iso2</v>
      </c>
      <c r="L78" s="11" t="str">
        <f t="shared" si="19"/>
        <v>Syk</v>
      </c>
      <c r="M78">
        <f t="shared" si="20"/>
        <v>2</v>
      </c>
      <c r="R78" s="12" t="str">
        <f t="shared" si="21"/>
        <v>Syk</v>
      </c>
      <c r="S78" t="str" cm="1">
        <f t="array" ref="S78">_xlfn.TEXTJOIN(";", TRUE, IF($I78=$F$4:$F$1111, $G$4:$G$1111, ""))&amp;";"</f>
        <v>Syk;LYN;</v>
      </c>
      <c r="U78" s="9" t="str">
        <f t="shared" si="15"/>
        <v>Syk;LYN;</v>
      </c>
    </row>
    <row r="79" spans="1:21" x14ac:dyDescent="0.35">
      <c r="A79" t="s">
        <v>252</v>
      </c>
      <c r="B79" t="s">
        <v>508</v>
      </c>
      <c r="C79" t="str">
        <f t="shared" si="16"/>
        <v>Tyk2,IFNAR1</v>
      </c>
      <c r="E79" t="str">
        <v>Syk,STAT5A</v>
      </c>
      <c r="F79" t="str">
        <f t="shared" si="17"/>
        <v>STAT5A</v>
      </c>
      <c r="G79" t="str">
        <f t="shared" si="18"/>
        <v>Syk</v>
      </c>
      <c r="I79" t="str">
        <v>Tau</v>
      </c>
      <c r="J79" t="str">
        <v>GSK3B</v>
      </c>
      <c r="L79" s="11" t="str">
        <f t="shared" si="19"/>
        <v>Tau</v>
      </c>
      <c r="M79">
        <f t="shared" si="20"/>
        <v>1</v>
      </c>
      <c r="R79" s="12" t="str">
        <f t="shared" si="21"/>
        <v>Tau</v>
      </c>
      <c r="S79" t="str" cm="1">
        <f t="array" ref="S79">_xlfn.TEXTJOIN(";", TRUE, IF($I79=$F$4:$F$1111, $G$4:$G$1111, ""))&amp;";"</f>
        <v>Syk;</v>
      </c>
      <c r="U79" s="9" t="str">
        <f t="shared" si="15"/>
        <v/>
      </c>
    </row>
    <row r="80" spans="1:21" x14ac:dyDescent="0.35">
      <c r="A80" t="s">
        <v>252</v>
      </c>
      <c r="B80" t="s">
        <v>507</v>
      </c>
      <c r="C80" t="str">
        <f t="shared" si="16"/>
        <v>Tyk2,Siva</v>
      </c>
      <c r="E80" t="str">
        <v>Syk,CBL</v>
      </c>
      <c r="F80" t="str">
        <f t="shared" si="17"/>
        <v>CBL</v>
      </c>
      <c r="G80" t="str">
        <f t="shared" si="18"/>
        <v>Syk</v>
      </c>
      <c r="I80" t="str">
        <v>RHBG iso6</v>
      </c>
      <c r="J80" t="str">
        <v>GSK3A</v>
      </c>
      <c r="L80" s="11" t="str">
        <f t="shared" si="19"/>
        <v>RHBG iso6</v>
      </c>
      <c r="M80">
        <f t="shared" si="20"/>
        <v>2</v>
      </c>
      <c r="R80" s="12" t="str">
        <f t="shared" si="21"/>
        <v>RHBG iso6</v>
      </c>
      <c r="S80" t="str" cm="1">
        <f t="array" ref="S80">_xlfn.TEXTJOIN(";", TRUE, IF($I80=$F$4:$F$1111, $G$4:$G$1111, ""))&amp;";"</f>
        <v>Syk;Src;</v>
      </c>
      <c r="U80" s="9" t="str">
        <f t="shared" si="15"/>
        <v>Syk;Src;</v>
      </c>
    </row>
    <row r="81" spans="1:32" x14ac:dyDescent="0.35">
      <c r="A81" t="s">
        <v>252</v>
      </c>
      <c r="B81" t="s">
        <v>41</v>
      </c>
      <c r="C81" t="str">
        <f t="shared" si="16"/>
        <v>Tyk2,STAT3</v>
      </c>
      <c r="E81" t="str">
        <v>Syk,SNCA</v>
      </c>
      <c r="F81" t="str">
        <f t="shared" si="17"/>
        <v>SNCA</v>
      </c>
      <c r="G81" t="str">
        <f t="shared" si="18"/>
        <v>Syk</v>
      </c>
      <c r="I81" t="str">
        <v>PIP5K1B</v>
      </c>
      <c r="J81" t="str">
        <v>Fyn</v>
      </c>
      <c r="L81" s="11" t="str">
        <f t="shared" si="19"/>
        <v>PIP5K1B</v>
      </c>
      <c r="M81">
        <f t="shared" si="20"/>
        <v>1</v>
      </c>
      <c r="R81" s="12" t="str">
        <f t="shared" si="21"/>
        <v>PIP5K1B</v>
      </c>
      <c r="S81" t="str" cm="1">
        <f t="array" ref="S81">_xlfn.TEXTJOIN(";", TRUE, IF($I81=$F$4:$F$1111, $G$4:$G$1111, ""))&amp;";"</f>
        <v>Syk;</v>
      </c>
      <c r="U81" s="9" t="str">
        <f t="shared" si="15"/>
        <v/>
      </c>
    </row>
    <row r="82" spans="1:32" x14ac:dyDescent="0.35">
      <c r="A82" t="s">
        <v>252</v>
      </c>
      <c r="B82" t="s">
        <v>22</v>
      </c>
      <c r="C82" t="str">
        <f t="shared" si="16"/>
        <v>Tyk2,STAT1</v>
      </c>
      <c r="E82" t="str">
        <v>Syk,DUSP3</v>
      </c>
      <c r="F82" t="str">
        <f t="shared" si="17"/>
        <v>DUSP3</v>
      </c>
      <c r="G82" t="str">
        <f t="shared" si="18"/>
        <v>Syk</v>
      </c>
      <c r="I82" t="str">
        <v>Brk</v>
      </c>
      <c r="J82" t="str">
        <v>FRK</v>
      </c>
      <c r="L82" s="11" t="str">
        <f t="shared" si="19"/>
        <v>Brk</v>
      </c>
      <c r="M82">
        <f t="shared" si="20"/>
        <v>2</v>
      </c>
      <c r="R82" s="12" t="str">
        <f t="shared" si="21"/>
        <v>Brk</v>
      </c>
      <c r="S82" t="str" cm="1">
        <f t="array" ref="S82">_xlfn.TEXTJOIN(";", TRUE, IF($I82=$F$4:$F$1111, $G$4:$G$1111, ""))&amp;";"</f>
        <v>SRMS;Brk;</v>
      </c>
      <c r="U82" s="9" t="str">
        <f t="shared" si="15"/>
        <v>SRMS;Brk;</v>
      </c>
    </row>
    <row r="83" spans="1:32" x14ac:dyDescent="0.35">
      <c r="A83" t="s">
        <v>506</v>
      </c>
      <c r="B83" t="s">
        <v>506</v>
      </c>
      <c r="C83" t="str">
        <f t="shared" si="16"/>
        <v>TXK,TXK</v>
      </c>
      <c r="E83" t="str">
        <v>Syk,Syk</v>
      </c>
      <c r="F83" t="str">
        <f t="shared" si="17"/>
        <v>Syk</v>
      </c>
      <c r="G83" t="str">
        <f t="shared" si="18"/>
        <v>Syk</v>
      </c>
      <c r="I83" t="str">
        <v>LPIN1</v>
      </c>
      <c r="J83" t="str">
        <v>FLT3</v>
      </c>
      <c r="L83" s="11" t="str">
        <f t="shared" si="19"/>
        <v>LPIN1</v>
      </c>
      <c r="M83">
        <f t="shared" si="20"/>
        <v>2</v>
      </c>
      <c r="R83" s="12" t="str">
        <f t="shared" si="21"/>
        <v>LPIN1</v>
      </c>
      <c r="S83" t="str" cm="1">
        <f t="array" ref="S83">_xlfn.TEXTJOIN(";", TRUE, IF($I83=$F$4:$F$1111, $G$4:$G$1111, ""))&amp;";"</f>
        <v>Src iso1;Src;</v>
      </c>
      <c r="U83" s="9" t="str">
        <f t="shared" si="15"/>
        <v>Src iso1;Src;</v>
      </c>
    </row>
    <row r="84" spans="1:32" x14ac:dyDescent="0.35">
      <c r="A84" t="s">
        <v>506</v>
      </c>
      <c r="B84" t="s">
        <v>506</v>
      </c>
      <c r="C84" t="str">
        <f t="shared" si="16"/>
        <v>TXK,TXK</v>
      </c>
      <c r="E84" t="str">
        <v>Syk,Btk</v>
      </c>
      <c r="F84" t="str">
        <f t="shared" si="17"/>
        <v>Btk</v>
      </c>
      <c r="G84" t="str">
        <f t="shared" si="18"/>
        <v>Syk</v>
      </c>
      <c r="I84" t="str">
        <v>EGFR</v>
      </c>
      <c r="J84" t="str">
        <v>FGR</v>
      </c>
      <c r="L84" s="11" t="str">
        <f t="shared" si="19"/>
        <v>EGFR</v>
      </c>
      <c r="M84">
        <f t="shared" si="20"/>
        <v>4</v>
      </c>
      <c r="R84" s="12" t="str">
        <f t="shared" si="21"/>
        <v>EGFR</v>
      </c>
      <c r="S84" t="str" cm="1">
        <f t="array" ref="S84">_xlfn.TEXTJOIN(";", TRUE, IF($I84=$F$4:$F$1111, $G$4:$G$1111, ""))&amp;";"</f>
        <v>Src iso1;Src;EGFR;Abl;</v>
      </c>
      <c r="U84" s="9" t="str">
        <f t="shared" si="15"/>
        <v>Src iso1;Src;EGFR;Abl;</v>
      </c>
    </row>
    <row r="85" spans="1:32" x14ac:dyDescent="0.35">
      <c r="A85" t="s">
        <v>318</v>
      </c>
      <c r="B85" t="s">
        <v>318</v>
      </c>
      <c r="C85" t="str">
        <f t="shared" si="16"/>
        <v>TTK,TTK</v>
      </c>
      <c r="E85" t="str">
        <v>Syk,Tau</v>
      </c>
      <c r="F85" t="str">
        <f t="shared" si="17"/>
        <v>Tau</v>
      </c>
      <c r="G85" t="str">
        <f t="shared" si="18"/>
        <v>Syk</v>
      </c>
      <c r="I85" t="str">
        <v>TBK1</v>
      </c>
      <c r="J85" t="str">
        <v>FGFR4</v>
      </c>
      <c r="L85" s="11" t="str">
        <f t="shared" si="19"/>
        <v>TBK1</v>
      </c>
      <c r="M85">
        <f t="shared" si="20"/>
        <v>4</v>
      </c>
      <c r="R85" s="12" t="str">
        <f t="shared" si="21"/>
        <v>TBK1</v>
      </c>
      <c r="S85" t="str" cm="1">
        <f t="array" ref="S85">_xlfn.TEXTJOIN(";", TRUE, IF($I85=$F$4:$F$1111, $G$4:$G$1111, ""))&amp;";"</f>
        <v>Src iso1;Lck;Hck;FGR;</v>
      </c>
      <c r="U85" s="9" t="str">
        <f t="shared" si="15"/>
        <v>Src iso1;Lck;Hck;FGR;</v>
      </c>
    </row>
    <row r="86" spans="1:32" x14ac:dyDescent="0.35">
      <c r="A86" t="s">
        <v>698</v>
      </c>
      <c r="B86" t="s">
        <v>68</v>
      </c>
      <c r="C86" t="str">
        <f t="shared" si="16"/>
        <v>TTBK1,Tau iso8</v>
      </c>
      <c r="E86" t="str">
        <v>Syk,RHBG iso6</v>
      </c>
      <c r="F86" t="str">
        <f t="shared" si="17"/>
        <v>RHBG iso6</v>
      </c>
      <c r="G86" t="str">
        <f t="shared" si="18"/>
        <v>Syk</v>
      </c>
      <c r="I86" t="str">
        <v>Ezrin</v>
      </c>
      <c r="J86" t="str">
        <v>FGFR3</v>
      </c>
      <c r="L86" s="11" t="str">
        <f t="shared" si="19"/>
        <v>Ezrin</v>
      </c>
      <c r="M86">
        <f>COUNTIF($F$4:$F$1111, $I86)</f>
        <v>5</v>
      </c>
      <c r="R86" s="12" t="str">
        <f t="shared" si="21"/>
        <v>Ezrin</v>
      </c>
      <c r="S86" t="str" cm="1">
        <f t="array" ref="S86">_xlfn.TEXTJOIN(";", TRUE, IF($I86=$F$4:$F$1111, $G$4:$G$1111, ""))&amp;";"</f>
        <v>Src iso1;Src;Lck;Fer;EGFR;</v>
      </c>
      <c r="U86" s="9" t="str">
        <f t="shared" si="15"/>
        <v>Src iso1;Src;Lck;Fer;EGFR;</v>
      </c>
    </row>
    <row r="87" spans="1:32" x14ac:dyDescent="0.35">
      <c r="A87" t="s">
        <v>399</v>
      </c>
      <c r="B87" t="s">
        <v>399</v>
      </c>
      <c r="C87" t="str">
        <f t="shared" si="16"/>
        <v>TrkB,TrkB</v>
      </c>
      <c r="E87" t="str">
        <v>Syk,SLP76</v>
      </c>
      <c r="F87" t="str">
        <f t="shared" si="17"/>
        <v>SLP76</v>
      </c>
      <c r="G87" t="str">
        <f t="shared" si="18"/>
        <v>Syk</v>
      </c>
      <c r="I87" t="str">
        <v>Kit</v>
      </c>
      <c r="J87" t="str">
        <v>FGFR2</v>
      </c>
      <c r="L87" s="11" t="str">
        <f t="shared" si="19"/>
        <v>Kit</v>
      </c>
      <c r="M87">
        <f t="shared" ref="M87:M150" si="22">COUNTIF($F$4:$F$1111, $I87)</f>
        <v>2</v>
      </c>
      <c r="R87" s="12" t="str">
        <f t="shared" si="21"/>
        <v>Kit</v>
      </c>
      <c r="S87" t="str" cm="1">
        <f t="array" ref="S87">_xlfn.TEXTJOIN(";", TRUE, IF($I87=$F$4:$F$1111, $G$4:$G$1111, ""))&amp;";"</f>
        <v>Src iso1;Kit;</v>
      </c>
      <c r="U87" s="9" t="str">
        <f t="shared" si="15"/>
        <v>Src iso1;Kit;</v>
      </c>
    </row>
    <row r="88" spans="1:32" x14ac:dyDescent="0.35">
      <c r="A88" t="s">
        <v>399</v>
      </c>
      <c r="B88" t="s">
        <v>415</v>
      </c>
      <c r="C88" t="str">
        <f t="shared" si="16"/>
        <v>TrkB,SHC3 iso2</v>
      </c>
      <c r="E88" t="str">
        <v>Syk,STAT1</v>
      </c>
      <c r="F88" t="str">
        <f t="shared" si="17"/>
        <v>STAT1</v>
      </c>
      <c r="G88" t="str">
        <f t="shared" si="18"/>
        <v>Syk</v>
      </c>
      <c r="I88" t="str">
        <v>Ret</v>
      </c>
      <c r="J88" t="str">
        <v>FGFR1</v>
      </c>
      <c r="L88" s="11" t="str">
        <f t="shared" si="19"/>
        <v>Ret</v>
      </c>
      <c r="M88">
        <f t="shared" si="22"/>
        <v>4</v>
      </c>
      <c r="R88" s="12" t="str">
        <f t="shared" si="21"/>
        <v>Ret</v>
      </c>
      <c r="S88" t="str" cm="1">
        <f t="array" ref="S88">_xlfn.TEXTJOIN(";", TRUE, IF($I88=$F$4:$F$1111, $G$4:$G$1111, ""))&amp;";"</f>
        <v>Src iso1;Src;Ret;FAK;</v>
      </c>
      <c r="U88" s="9" t="str">
        <f t="shared" si="15"/>
        <v>Src iso1;Src;Ret;FAK;</v>
      </c>
    </row>
    <row r="89" spans="1:32" x14ac:dyDescent="0.35">
      <c r="A89" t="s">
        <v>399</v>
      </c>
      <c r="B89" t="s">
        <v>415</v>
      </c>
      <c r="C89" t="str">
        <f t="shared" si="16"/>
        <v>TrkB,SHC3 iso2</v>
      </c>
      <c r="E89" t="str">
        <v>Syk,PIP5K1B</v>
      </c>
      <c r="F89" t="str">
        <f t="shared" si="17"/>
        <v>PIP5K1B</v>
      </c>
      <c r="G89" t="str">
        <f t="shared" si="18"/>
        <v>Syk</v>
      </c>
      <c r="I89" t="str">
        <v>IkB-alpha</v>
      </c>
      <c r="J89" t="str">
        <v>Fes</v>
      </c>
      <c r="L89" s="11" t="str">
        <f t="shared" si="19"/>
        <v>IkB-alpha</v>
      </c>
      <c r="M89">
        <f t="shared" si="22"/>
        <v>5</v>
      </c>
      <c r="R89" s="12" t="str">
        <f t="shared" si="21"/>
        <v>IkB-alpha</v>
      </c>
      <c r="S89" t="str" cm="1">
        <f t="array" ref="S89">_xlfn.TEXTJOIN(";", TRUE, IF($I89=$F$4:$F$1111, $G$4:$G$1111, ""))&amp;";"</f>
        <v>Src iso1;Lck;INSR;Btk;Abl;</v>
      </c>
      <c r="U89" s="9" t="str">
        <f t="shared" si="15"/>
        <v>Src iso1;Lck;INSR;Btk;Abl;</v>
      </c>
    </row>
    <row r="90" spans="1:32" x14ac:dyDescent="0.35">
      <c r="A90" t="s">
        <v>399</v>
      </c>
      <c r="B90" t="s">
        <v>427</v>
      </c>
      <c r="C90" t="str">
        <f t="shared" si="16"/>
        <v>TrkB,Kv1.3</v>
      </c>
      <c r="E90" t="str">
        <v>SRMS,Brk</v>
      </c>
      <c r="F90" t="str">
        <f t="shared" si="17"/>
        <v>Brk</v>
      </c>
      <c r="G90" t="str">
        <f t="shared" si="18"/>
        <v>SRMS</v>
      </c>
      <c r="I90" t="str">
        <v>Src</v>
      </c>
      <c r="J90" t="str">
        <v>Fer</v>
      </c>
      <c r="L90" s="11" t="str">
        <f t="shared" si="19"/>
        <v>Src</v>
      </c>
      <c r="M90">
        <f t="shared" si="22"/>
        <v>10</v>
      </c>
      <c r="R90" s="12" t="str">
        <f t="shared" si="21"/>
        <v>Src</v>
      </c>
      <c r="S90" t="str" cm="1">
        <f t="array" ref="S90">_xlfn.TEXTJOIN(";", TRUE, IF($I90=$F$4:$F$1111, $G$4:$G$1111, ""))&amp;";"</f>
        <v>Src iso1;Src;PKACA;PDGFRB;PDGFRA;GSK3B;EphB2;CSK;Chk1;AXL;</v>
      </c>
      <c r="U90" s="9" t="str">
        <f t="shared" si="15"/>
        <v>Src iso1;Src;PKACA;PDGFRB;PDGFRA;GSK3B;EphB2;CSK;Chk1;AXL;</v>
      </c>
    </row>
    <row r="91" spans="1:32" x14ac:dyDescent="0.35">
      <c r="A91" t="s">
        <v>399</v>
      </c>
      <c r="B91" t="s">
        <v>427</v>
      </c>
      <c r="C91" t="str">
        <f t="shared" si="16"/>
        <v>TrkB,Kv1.3</v>
      </c>
      <c r="E91" t="str">
        <v>Src iso1,LPIN1</v>
      </c>
      <c r="F91" t="str">
        <f t="shared" si="17"/>
        <v>LPIN1</v>
      </c>
      <c r="G91" t="str">
        <f t="shared" si="18"/>
        <v>Src iso1</v>
      </c>
      <c r="I91" t="str">
        <v>PTEN</v>
      </c>
      <c r="J91" t="str">
        <v>FAK iso2</v>
      </c>
      <c r="L91" s="11" t="str">
        <f t="shared" si="19"/>
        <v>PTEN</v>
      </c>
      <c r="M91">
        <f t="shared" si="22"/>
        <v>7</v>
      </c>
      <c r="R91" s="12" t="str">
        <f t="shared" si="21"/>
        <v>PTEN</v>
      </c>
      <c r="S91" t="str" cm="1">
        <f t="array" ref="S91">_xlfn.TEXTJOIN(";", TRUE, IF($I91=$F$4:$F$1111, $G$4:$G$1111, ""))&amp;";"</f>
        <v>Src;LYN;Lck;INSR;FRK;FGFR3;FGFR2;</v>
      </c>
      <c r="U91" s="9" t="str">
        <f t="shared" si="15"/>
        <v>Src;LYN;Lck;INSR;FRK;FGFR3;FGFR2;</v>
      </c>
    </row>
    <row r="92" spans="1:32" x14ac:dyDescent="0.35">
      <c r="A92" t="s">
        <v>399</v>
      </c>
      <c r="B92" t="s">
        <v>427</v>
      </c>
      <c r="C92" t="str">
        <f t="shared" si="16"/>
        <v>TrkB,Kv1.3</v>
      </c>
      <c r="E92" t="str">
        <v>Src iso1,EGFR</v>
      </c>
      <c r="F92" t="str">
        <f t="shared" si="17"/>
        <v>EGFR</v>
      </c>
      <c r="G92" t="str">
        <f t="shared" si="18"/>
        <v>Src iso1</v>
      </c>
      <c r="I92" t="str">
        <v>GJA1</v>
      </c>
      <c r="J92" t="str">
        <v>FAK</v>
      </c>
      <c r="L92" s="11" t="str">
        <f t="shared" si="19"/>
        <v>GJA1</v>
      </c>
      <c r="M92">
        <f t="shared" si="22"/>
        <v>1</v>
      </c>
      <c r="R92" s="12" t="str">
        <f t="shared" si="21"/>
        <v>GJA1</v>
      </c>
      <c r="S92" t="str" cm="1">
        <f t="array" ref="S92">_xlfn.TEXTJOIN(";", TRUE, IF($I92=$F$4:$F$1111, $G$4:$G$1111, ""))&amp;";"</f>
        <v>Src;</v>
      </c>
      <c r="U92" s="9" t="str">
        <f t="shared" si="15"/>
        <v/>
      </c>
    </row>
    <row r="93" spans="1:32" x14ac:dyDescent="0.35">
      <c r="A93" t="s">
        <v>399</v>
      </c>
      <c r="B93" t="s">
        <v>415</v>
      </c>
      <c r="C93" t="str">
        <f t="shared" si="16"/>
        <v>TrkB,SHC3 iso2</v>
      </c>
      <c r="E93" t="str">
        <v>Src iso1,TGFBR2</v>
      </c>
      <c r="F93" t="str">
        <f t="shared" si="17"/>
        <v>TGFBR2</v>
      </c>
      <c r="G93" t="str">
        <f t="shared" si="18"/>
        <v>Src iso1</v>
      </c>
      <c r="I93" t="str">
        <v>SPTAN1</v>
      </c>
      <c r="J93" t="str">
        <v>Etk</v>
      </c>
      <c r="L93" s="11" t="str">
        <f t="shared" si="19"/>
        <v>SPTAN1</v>
      </c>
      <c r="M93">
        <f t="shared" si="22"/>
        <v>1</v>
      </c>
      <c r="R93" s="12" t="str">
        <f t="shared" si="21"/>
        <v>SPTAN1</v>
      </c>
      <c r="S93" t="str" cm="1">
        <f t="array" ref="S93">_xlfn.TEXTJOIN(";", TRUE, IF($I93=$F$4:$F$1111, $G$4:$G$1111, ""))&amp;";"</f>
        <v>Src;</v>
      </c>
      <c r="U93" s="9" t="str">
        <f t="shared" si="15"/>
        <v/>
      </c>
      <c r="AC93" s="9"/>
      <c r="AD93" s="9"/>
      <c r="AE93" s="9"/>
      <c r="AF93" s="9"/>
    </row>
    <row r="94" spans="1:32" x14ac:dyDescent="0.35">
      <c r="A94" t="s">
        <v>399</v>
      </c>
      <c r="B94" t="s">
        <v>415</v>
      </c>
      <c r="C94" t="str">
        <f t="shared" si="16"/>
        <v>TrkB,SHC3 iso2</v>
      </c>
      <c r="E94" t="str">
        <v>Src iso1,TBK1</v>
      </c>
      <c r="F94" t="str">
        <f t="shared" si="17"/>
        <v>TBK1</v>
      </c>
      <c r="G94" t="str">
        <f t="shared" si="18"/>
        <v>Src iso1</v>
      </c>
      <c r="I94" t="str">
        <v>TIMP2</v>
      </c>
      <c r="J94" t="str">
        <v>ERK7</v>
      </c>
      <c r="L94" s="11" t="str">
        <f t="shared" si="19"/>
        <v>TIMP2</v>
      </c>
      <c r="M94">
        <f t="shared" si="22"/>
        <v>1</v>
      </c>
      <c r="R94" s="12" t="str">
        <f t="shared" si="21"/>
        <v>TIMP2</v>
      </c>
      <c r="S94" t="str" cm="1">
        <f t="array" ref="S94">_xlfn.TEXTJOIN(";", TRUE, IF($I94=$F$4:$F$1111, $G$4:$G$1111, ""))&amp;";"</f>
        <v>Src;</v>
      </c>
      <c r="U94" s="9" t="str">
        <f t="shared" si="15"/>
        <v/>
      </c>
      <c r="AC94" s="9"/>
      <c r="AD94" s="9"/>
      <c r="AE94" s="9"/>
      <c r="AF94" s="9"/>
    </row>
    <row r="95" spans="1:32" x14ac:dyDescent="0.35">
      <c r="A95" t="s">
        <v>399</v>
      </c>
      <c r="B95" t="s">
        <v>415</v>
      </c>
      <c r="C95" t="str">
        <f t="shared" si="16"/>
        <v>TrkB,SHC3 iso2</v>
      </c>
      <c r="E95" t="str">
        <v>Src iso1,Ezrin</v>
      </c>
      <c r="F95" t="str">
        <f t="shared" si="17"/>
        <v>Ezrin</v>
      </c>
      <c r="G95" t="str">
        <f t="shared" si="18"/>
        <v>Src iso1</v>
      </c>
      <c r="I95" t="str">
        <v>VEGFR3</v>
      </c>
      <c r="J95" t="str">
        <v>ERK2</v>
      </c>
      <c r="L95" s="11" t="str">
        <f t="shared" si="19"/>
        <v>VEGFR3</v>
      </c>
      <c r="M95">
        <f t="shared" si="22"/>
        <v>1</v>
      </c>
      <c r="R95" s="12" t="str">
        <f t="shared" si="21"/>
        <v>VEGFR3</v>
      </c>
      <c r="S95" t="str" cm="1">
        <f t="array" ref="S95">_xlfn.TEXTJOIN(";", TRUE, IF($I95=$F$4:$F$1111, $G$4:$G$1111, ""))&amp;";"</f>
        <v>Src;</v>
      </c>
      <c r="U95" s="9" t="str">
        <f t="shared" si="15"/>
        <v/>
      </c>
      <c r="AC95" s="9"/>
      <c r="AD95" s="9"/>
      <c r="AE95" s="9"/>
      <c r="AF95" s="9"/>
    </row>
    <row r="96" spans="1:32" x14ac:dyDescent="0.35">
      <c r="A96" t="s">
        <v>399</v>
      </c>
      <c r="B96" t="s">
        <v>415</v>
      </c>
      <c r="C96" t="str">
        <f t="shared" si="16"/>
        <v>TrkB,SHC3 iso2</v>
      </c>
      <c r="E96" t="str">
        <v>Src iso1,Kit</v>
      </c>
      <c r="F96" t="str">
        <f t="shared" si="17"/>
        <v>Kit</v>
      </c>
      <c r="G96" t="str">
        <f t="shared" si="18"/>
        <v>Src iso1</v>
      </c>
      <c r="I96" t="str">
        <v>Trap150</v>
      </c>
      <c r="J96" t="str">
        <v>ERK1</v>
      </c>
      <c r="L96" s="11" t="str">
        <f t="shared" si="19"/>
        <v>Trap150</v>
      </c>
      <c r="M96">
        <f t="shared" si="22"/>
        <v>1</v>
      </c>
      <c r="R96" s="12" t="str">
        <f t="shared" si="21"/>
        <v>Trap150</v>
      </c>
      <c r="S96" t="str" cm="1">
        <f t="array" ref="S96">_xlfn.TEXTJOIN(";", TRUE, IF($I96=$F$4:$F$1111, $G$4:$G$1111, ""))&amp;";"</f>
        <v>Src;</v>
      </c>
      <c r="U96" s="9" t="str">
        <f t="shared" si="15"/>
        <v/>
      </c>
      <c r="AC96" s="9"/>
      <c r="AD96" s="9"/>
      <c r="AE96" s="9"/>
      <c r="AF96" s="9"/>
    </row>
    <row r="97" spans="1:32" x14ac:dyDescent="0.35">
      <c r="A97" t="s">
        <v>399</v>
      </c>
      <c r="B97" t="s">
        <v>427</v>
      </c>
      <c r="C97" t="str">
        <f t="shared" si="16"/>
        <v>TrkB,Kv1.3</v>
      </c>
      <c r="E97" t="str">
        <v>Src iso1,Ret</v>
      </c>
      <c r="F97" t="str">
        <f t="shared" si="17"/>
        <v>Ret</v>
      </c>
      <c r="G97" t="str">
        <f t="shared" si="18"/>
        <v>Src iso1</v>
      </c>
      <c r="I97" t="str">
        <v>CDCP1</v>
      </c>
      <c r="J97" t="str">
        <v>EphB3</v>
      </c>
      <c r="L97" s="11" t="str">
        <f t="shared" si="19"/>
        <v>CDCP1</v>
      </c>
      <c r="M97">
        <f t="shared" si="22"/>
        <v>2</v>
      </c>
      <c r="R97" s="12" t="str">
        <f t="shared" si="21"/>
        <v>CDCP1</v>
      </c>
      <c r="S97" t="str" cm="1">
        <f t="array" ref="S97">_xlfn.TEXTJOIN(";", TRUE, IF($I97=$F$4:$F$1111, $G$4:$G$1111, ""))&amp;";"</f>
        <v>Src;FAK;</v>
      </c>
      <c r="U97" s="9" t="str">
        <f t="shared" si="15"/>
        <v>Src;FAK;</v>
      </c>
      <c r="AC97" s="9"/>
      <c r="AD97" s="9"/>
      <c r="AE97" s="9"/>
      <c r="AF97" s="9"/>
    </row>
    <row r="98" spans="1:32" x14ac:dyDescent="0.35">
      <c r="A98" t="s">
        <v>534</v>
      </c>
      <c r="B98" t="s">
        <v>333</v>
      </c>
      <c r="C98" t="str">
        <f t="shared" si="16"/>
        <v>TrkA,SH2-B-beta</v>
      </c>
      <c r="E98" t="str">
        <v>Src iso1,IkB-alpha</v>
      </c>
      <c r="F98" t="str">
        <f t="shared" si="17"/>
        <v>IkB-alpha</v>
      </c>
      <c r="G98" t="str">
        <f t="shared" si="18"/>
        <v>Src iso1</v>
      </c>
      <c r="I98" t="str">
        <v>HNF4 alpha</v>
      </c>
      <c r="J98" t="str">
        <v>EphB2</v>
      </c>
      <c r="L98" s="11" t="str">
        <f t="shared" si="19"/>
        <v>HNF4 alpha</v>
      </c>
      <c r="M98">
        <f t="shared" si="22"/>
        <v>1</v>
      </c>
      <c r="R98" s="12" t="str">
        <f t="shared" si="21"/>
        <v>HNF4 alpha</v>
      </c>
      <c r="S98" t="str" cm="1">
        <f t="array" ref="S98">_xlfn.TEXTJOIN(";", TRUE, IF($I98=$F$4:$F$1111, $G$4:$G$1111, ""))&amp;";"</f>
        <v>Src;</v>
      </c>
      <c r="U98" s="9" t="str">
        <f t="shared" si="15"/>
        <v/>
      </c>
      <c r="AC98" s="9"/>
      <c r="AD98" s="9"/>
      <c r="AE98" s="9"/>
      <c r="AF98" s="9"/>
    </row>
    <row r="99" spans="1:32" x14ac:dyDescent="0.35">
      <c r="A99" t="s">
        <v>534</v>
      </c>
      <c r="B99" t="s">
        <v>38</v>
      </c>
      <c r="C99" t="str">
        <f t="shared" si="16"/>
        <v>TrkA,CTNNB1</v>
      </c>
      <c r="E99" t="str">
        <v>Src iso1,Src</v>
      </c>
      <c r="F99" t="str">
        <f t="shared" si="17"/>
        <v>Src</v>
      </c>
      <c r="G99" t="str">
        <f t="shared" si="18"/>
        <v>Src iso1</v>
      </c>
      <c r="I99" t="str">
        <v>SHC1 iso3</v>
      </c>
      <c r="J99" t="str">
        <v>EphB1</v>
      </c>
      <c r="L99" s="11" t="str">
        <f t="shared" si="19"/>
        <v>SHC1 iso3</v>
      </c>
      <c r="M99">
        <f t="shared" si="22"/>
        <v>2</v>
      </c>
      <c r="R99" s="12" t="str">
        <f t="shared" si="21"/>
        <v>SHC1 iso3</v>
      </c>
      <c r="S99" t="str" cm="1">
        <f t="array" ref="S99">_xlfn.TEXTJOIN(";", TRUE, IF($I99=$F$4:$F$1111, $G$4:$G$1111, ""))&amp;";"</f>
        <v>Src;EGFR;</v>
      </c>
      <c r="U99" s="9" t="str">
        <f t="shared" si="15"/>
        <v>Src;EGFR;</v>
      </c>
      <c r="AC99" s="9"/>
      <c r="AD99" s="9"/>
      <c r="AE99" s="9"/>
      <c r="AF99" s="9"/>
    </row>
    <row r="100" spans="1:32" x14ac:dyDescent="0.35">
      <c r="A100" t="s">
        <v>534</v>
      </c>
      <c r="B100" t="s">
        <v>641</v>
      </c>
      <c r="C100" t="str">
        <f t="shared" si="16"/>
        <v>TrkA,TrkA iso2</v>
      </c>
      <c r="E100" t="str">
        <v>Src,PTEN</v>
      </c>
      <c r="F100" t="str">
        <f t="shared" si="17"/>
        <v>PTEN</v>
      </c>
      <c r="G100" t="str">
        <f t="shared" si="18"/>
        <v>Src</v>
      </c>
      <c r="I100" t="str">
        <v>EYA3</v>
      </c>
      <c r="J100" t="str">
        <v>EphA4</v>
      </c>
      <c r="L100" s="11" t="str">
        <f t="shared" si="19"/>
        <v>EYA3</v>
      </c>
      <c r="M100">
        <f t="shared" si="22"/>
        <v>1</v>
      </c>
      <c r="R100" s="12" t="str">
        <f t="shared" si="21"/>
        <v>EYA3</v>
      </c>
      <c r="S100" t="str" cm="1">
        <f t="array" ref="S100">_xlfn.TEXTJOIN(";", TRUE, IF($I100=$F$4:$F$1111, $G$4:$G$1111, ""))&amp;";"</f>
        <v>Src;</v>
      </c>
      <c r="U100" s="9" t="str">
        <f t="shared" ref="U100:U132" si="23">IF(M100&gt;1, S100, "")</f>
        <v/>
      </c>
      <c r="AC100" s="9"/>
      <c r="AD100" s="9"/>
      <c r="AE100" s="9"/>
      <c r="AF100" s="9"/>
    </row>
    <row r="101" spans="1:32" x14ac:dyDescent="0.35">
      <c r="A101" t="s">
        <v>534</v>
      </c>
      <c r="B101" t="s">
        <v>641</v>
      </c>
      <c r="C101" t="str">
        <f t="shared" si="16"/>
        <v>TrkA,TrkA iso2</v>
      </c>
      <c r="E101" t="str">
        <v>Src,GJA1</v>
      </c>
      <c r="F101" t="str">
        <f t="shared" si="17"/>
        <v>GJA1</v>
      </c>
      <c r="G101" t="str">
        <f t="shared" si="18"/>
        <v>Src</v>
      </c>
      <c r="I101" t="str">
        <v>HDAC3</v>
      </c>
      <c r="J101" t="str">
        <v>EphA2</v>
      </c>
      <c r="L101" s="11" t="str">
        <f t="shared" si="19"/>
        <v>HDAC3</v>
      </c>
      <c r="M101">
        <f t="shared" si="22"/>
        <v>1</v>
      </c>
      <c r="R101" s="12" t="str">
        <f t="shared" si="21"/>
        <v>HDAC3</v>
      </c>
      <c r="S101" t="str" cm="1">
        <f t="array" ref="S101">_xlfn.TEXTJOIN(";", TRUE, IF($I101=$F$4:$F$1111, $G$4:$G$1111, ""))&amp;";"</f>
        <v>Src;</v>
      </c>
      <c r="U101" s="9" t="str">
        <f t="shared" si="23"/>
        <v/>
      </c>
    </row>
    <row r="102" spans="1:32" x14ac:dyDescent="0.35">
      <c r="A102" t="s">
        <v>534</v>
      </c>
      <c r="B102" t="s">
        <v>534</v>
      </c>
      <c r="C102" t="str">
        <f t="shared" si="16"/>
        <v>TrkA,TrkA</v>
      </c>
      <c r="E102" t="str">
        <v>Src,SPTAN1</v>
      </c>
      <c r="F102" t="str">
        <f t="shared" si="17"/>
        <v>SPTAN1</v>
      </c>
      <c r="G102" t="str">
        <f t="shared" si="18"/>
        <v>Src</v>
      </c>
      <c r="I102" t="str">
        <v>KIF11</v>
      </c>
      <c r="J102" t="str">
        <v>EphA1</v>
      </c>
      <c r="L102" s="11" t="str">
        <f t="shared" si="19"/>
        <v>KIF11</v>
      </c>
      <c r="M102">
        <f t="shared" si="22"/>
        <v>1</v>
      </c>
      <c r="R102" s="12" t="str">
        <f t="shared" si="21"/>
        <v>KIF11</v>
      </c>
      <c r="S102" t="str" cm="1">
        <f t="array" ref="S102">_xlfn.TEXTJOIN(";", TRUE, IF($I102=$F$4:$F$1111, $G$4:$G$1111, ""))&amp;";"</f>
        <v>Src;</v>
      </c>
      <c r="U102" s="9" t="str">
        <f t="shared" si="23"/>
        <v/>
      </c>
    </row>
    <row r="103" spans="1:32" x14ac:dyDescent="0.35">
      <c r="A103" t="s">
        <v>534</v>
      </c>
      <c r="B103" t="s">
        <v>415</v>
      </c>
      <c r="C103" t="str">
        <f t="shared" si="16"/>
        <v>TrkA,SHC3 iso2</v>
      </c>
      <c r="E103" t="str">
        <v>Src,TIMP2</v>
      </c>
      <c r="F103" t="str">
        <f t="shared" si="17"/>
        <v>TIMP2</v>
      </c>
      <c r="G103" t="str">
        <f t="shared" si="18"/>
        <v>Src</v>
      </c>
      <c r="I103" t="str">
        <v>ATG9A</v>
      </c>
      <c r="J103" t="str">
        <v>EGFR</v>
      </c>
      <c r="L103" s="11" t="str">
        <f t="shared" si="19"/>
        <v>ATG9A</v>
      </c>
      <c r="M103">
        <f t="shared" si="22"/>
        <v>1</v>
      </c>
      <c r="R103" s="12" t="str">
        <f t="shared" si="21"/>
        <v>ATG9A</v>
      </c>
      <c r="S103" t="str" cm="1">
        <f t="array" ref="S103">_xlfn.TEXTJOIN(";", TRUE, IF($I103=$F$4:$F$1111, $G$4:$G$1111, ""))&amp;";"</f>
        <v>Src;</v>
      </c>
      <c r="U103" s="9" t="str">
        <f t="shared" si="23"/>
        <v/>
      </c>
    </row>
    <row r="104" spans="1:32" x14ac:dyDescent="0.35">
      <c r="A104" t="s">
        <v>534</v>
      </c>
      <c r="B104" t="s">
        <v>415</v>
      </c>
      <c r="C104" t="str">
        <f t="shared" si="16"/>
        <v>TrkA,SHC3 iso2</v>
      </c>
      <c r="E104" t="str">
        <v>Src,VEGFR3</v>
      </c>
      <c r="F104" t="str">
        <f t="shared" si="17"/>
        <v>VEGFR3</v>
      </c>
      <c r="G104" t="str">
        <f t="shared" si="18"/>
        <v>Src</v>
      </c>
      <c r="I104" t="str">
        <v>GTF2I iso2</v>
      </c>
      <c r="J104" t="str">
        <v>DYRK4</v>
      </c>
      <c r="L104" s="11" t="str">
        <f t="shared" si="19"/>
        <v>GTF2I iso2</v>
      </c>
      <c r="M104">
        <f t="shared" si="22"/>
        <v>3</v>
      </c>
      <c r="R104" s="12" t="str">
        <f t="shared" si="21"/>
        <v>GTF2I iso2</v>
      </c>
      <c r="S104" t="str" cm="1">
        <f t="array" ref="S104">_xlfn.TEXTJOIN(";", TRUE, IF($I104=$F$4:$F$1111, $G$4:$G$1111, ""))&amp;";"</f>
        <v>Src;JAK2;Btk;</v>
      </c>
      <c r="U104" s="9" t="str">
        <f t="shared" si="23"/>
        <v>Src;JAK2;Btk;</v>
      </c>
      <c r="Y104" s="8"/>
    </row>
    <row r="105" spans="1:32" x14ac:dyDescent="0.35">
      <c r="A105" t="s">
        <v>534</v>
      </c>
      <c r="B105" t="s">
        <v>641</v>
      </c>
      <c r="C105" t="str">
        <f t="shared" si="16"/>
        <v>TrkA,TrkA iso2</v>
      </c>
      <c r="E105" t="str">
        <v>Src,Trap150</v>
      </c>
      <c r="F105" t="str">
        <f t="shared" si="17"/>
        <v>Trap150</v>
      </c>
      <c r="G105" t="str">
        <f t="shared" si="18"/>
        <v>Src</v>
      </c>
      <c r="I105" t="str">
        <v>TRPV1</v>
      </c>
      <c r="J105" t="str">
        <v>DYRK1B</v>
      </c>
      <c r="L105" s="11" t="str">
        <f t="shared" si="19"/>
        <v>TRPV1</v>
      </c>
      <c r="M105">
        <f t="shared" si="22"/>
        <v>1</v>
      </c>
      <c r="R105" s="12" t="str">
        <f t="shared" si="21"/>
        <v>TRPV1</v>
      </c>
      <c r="S105" t="str" cm="1">
        <f t="array" ref="S105">_xlfn.TEXTJOIN(";", TRUE, IF($I105=$F$4:$F$1111, $G$4:$G$1111, ""))&amp;";"</f>
        <v>Src;</v>
      </c>
      <c r="U105" s="9" t="str">
        <f t="shared" si="23"/>
        <v/>
      </c>
      <c r="Y105" s="8"/>
    </row>
    <row r="106" spans="1:32" x14ac:dyDescent="0.35">
      <c r="A106" t="s">
        <v>534</v>
      </c>
      <c r="B106" t="s">
        <v>534</v>
      </c>
      <c r="C106" t="str">
        <f t="shared" si="16"/>
        <v>TrkA,TrkA</v>
      </c>
      <c r="E106" t="str">
        <v>Src,CDCP1</v>
      </c>
      <c r="F106" t="str">
        <f t="shared" si="17"/>
        <v>CDCP1</v>
      </c>
      <c r="G106" t="str">
        <f t="shared" si="18"/>
        <v>Src</v>
      </c>
      <c r="I106" t="str">
        <v>BCKDK</v>
      </c>
      <c r="J106" t="str">
        <v>DDR1</v>
      </c>
      <c r="L106" s="11" t="str">
        <f t="shared" si="19"/>
        <v>BCKDK</v>
      </c>
      <c r="M106">
        <f t="shared" si="22"/>
        <v>1</v>
      </c>
      <c r="R106" s="12" t="str">
        <f t="shared" si="21"/>
        <v>BCKDK</v>
      </c>
      <c r="S106" t="str" cm="1">
        <f t="array" ref="S106">_xlfn.TEXTJOIN(";", TRUE, IF($I106=$F$4:$F$1111, $G$4:$G$1111, ""))&amp;";"</f>
        <v>Src;</v>
      </c>
      <c r="U106" s="9" t="str">
        <f t="shared" si="23"/>
        <v/>
      </c>
    </row>
    <row r="107" spans="1:32" x14ac:dyDescent="0.35">
      <c r="A107" t="s">
        <v>534</v>
      </c>
      <c r="B107" t="s">
        <v>41</v>
      </c>
      <c r="C107" t="str">
        <f t="shared" si="16"/>
        <v>TrkA,STAT3</v>
      </c>
      <c r="E107" t="str">
        <v>Src,HNF4 alpha</v>
      </c>
      <c r="F107" t="str">
        <f t="shared" si="17"/>
        <v>HNF4 alpha</v>
      </c>
      <c r="G107" t="str">
        <f t="shared" si="18"/>
        <v>Src</v>
      </c>
      <c r="I107" t="str">
        <v>BKR2</v>
      </c>
      <c r="J107" t="str">
        <v>CTK</v>
      </c>
      <c r="L107" s="11" t="str">
        <f t="shared" si="19"/>
        <v>BKR2</v>
      </c>
      <c r="M107">
        <f t="shared" si="22"/>
        <v>1</v>
      </c>
      <c r="R107" s="12" t="str">
        <f t="shared" si="21"/>
        <v>BKR2</v>
      </c>
      <c r="S107" t="str" cm="1">
        <f t="array" ref="S107">_xlfn.TEXTJOIN(";", TRUE, IF($I107=$F$4:$F$1111, $G$4:$G$1111, ""))&amp;";"</f>
        <v>Src;</v>
      </c>
      <c r="U107" s="9" t="str">
        <f t="shared" si="23"/>
        <v/>
      </c>
    </row>
    <row r="108" spans="1:32" x14ac:dyDescent="0.35">
      <c r="A108" t="s">
        <v>534</v>
      </c>
      <c r="B108" t="s">
        <v>34</v>
      </c>
      <c r="C108" t="str">
        <f t="shared" si="16"/>
        <v>TrkA,SHC1 iso2</v>
      </c>
      <c r="E108" t="str">
        <v>Src,SHC1 iso3</v>
      </c>
      <c r="F108" t="str">
        <f t="shared" si="17"/>
        <v>SHC1 iso3</v>
      </c>
      <c r="G108" t="str">
        <f t="shared" si="18"/>
        <v>Src</v>
      </c>
      <c r="I108" t="str">
        <v>CDH2</v>
      </c>
      <c r="J108" t="str">
        <v>CSK</v>
      </c>
      <c r="L108" s="11" t="str">
        <f t="shared" si="19"/>
        <v>CDH2</v>
      </c>
      <c r="M108">
        <f t="shared" si="22"/>
        <v>1</v>
      </c>
      <c r="R108" s="12" t="str">
        <f t="shared" si="21"/>
        <v>CDH2</v>
      </c>
      <c r="S108" t="str" cm="1">
        <f t="array" ref="S108">_xlfn.TEXTJOIN(";", TRUE, IF($I108=$F$4:$F$1111, $G$4:$G$1111, ""))&amp;";"</f>
        <v>Src;</v>
      </c>
      <c r="U108" s="9" t="str">
        <f t="shared" si="23"/>
        <v/>
      </c>
    </row>
    <row r="109" spans="1:32" x14ac:dyDescent="0.35">
      <c r="A109" t="s">
        <v>534</v>
      </c>
      <c r="B109" t="s">
        <v>641</v>
      </c>
      <c r="C109" t="str">
        <f t="shared" si="16"/>
        <v>TrkA,TrkA iso2</v>
      </c>
      <c r="E109" t="str">
        <v>Src,EYA3</v>
      </c>
      <c r="F109" t="str">
        <f t="shared" si="17"/>
        <v>EYA3</v>
      </c>
      <c r="G109" t="str">
        <f t="shared" si="18"/>
        <v>Src</v>
      </c>
      <c r="I109" t="str">
        <v>WNK4</v>
      </c>
      <c r="J109" t="str">
        <v>CSFR</v>
      </c>
      <c r="L109" s="11" t="str">
        <f t="shared" si="19"/>
        <v>WNK4</v>
      </c>
      <c r="M109">
        <f t="shared" si="22"/>
        <v>1</v>
      </c>
      <c r="R109" s="12" t="str">
        <f t="shared" si="21"/>
        <v>WNK4</v>
      </c>
      <c r="S109" t="str" cm="1">
        <f t="array" ref="S109">_xlfn.TEXTJOIN(";", TRUE, IF($I109=$F$4:$F$1111, $G$4:$G$1111, ""))&amp;";"</f>
        <v>Src;</v>
      </c>
      <c r="U109" s="9" t="str">
        <f t="shared" si="23"/>
        <v/>
      </c>
    </row>
    <row r="110" spans="1:32" x14ac:dyDescent="0.35">
      <c r="A110" t="s">
        <v>534</v>
      </c>
      <c r="B110" t="s">
        <v>641</v>
      </c>
      <c r="C110" t="str">
        <f t="shared" si="16"/>
        <v>TrkA,TrkA iso2</v>
      </c>
      <c r="E110" t="str">
        <v>Src,HDAC3</v>
      </c>
      <c r="F110" t="str">
        <f t="shared" si="17"/>
        <v>HDAC3</v>
      </c>
      <c r="G110" t="str">
        <f t="shared" si="18"/>
        <v>Src</v>
      </c>
      <c r="I110" t="str">
        <v>GIT1</v>
      </c>
      <c r="J110" t="str">
        <v>CLK3</v>
      </c>
      <c r="L110" s="11" t="str">
        <f t="shared" si="19"/>
        <v>GIT1</v>
      </c>
      <c r="M110">
        <f t="shared" si="22"/>
        <v>2</v>
      </c>
      <c r="R110" s="12" t="str">
        <f t="shared" si="21"/>
        <v>GIT1</v>
      </c>
      <c r="S110" t="str" cm="1">
        <f t="array" ref="S110">_xlfn.TEXTJOIN(";", TRUE, IF($I110=$F$4:$F$1111, $G$4:$G$1111, ""))&amp;";"</f>
        <v>Src;FAK;</v>
      </c>
      <c r="U110" s="9" t="str">
        <f t="shared" si="23"/>
        <v>Src;FAK;</v>
      </c>
    </row>
    <row r="111" spans="1:32" x14ac:dyDescent="0.35">
      <c r="A111" t="s">
        <v>534</v>
      </c>
      <c r="B111" t="s">
        <v>534</v>
      </c>
      <c r="C111" t="str">
        <f t="shared" si="16"/>
        <v>TrkA,TrkA</v>
      </c>
      <c r="E111" t="str">
        <v>Src,KIF11</v>
      </c>
      <c r="F111" t="str">
        <f t="shared" si="17"/>
        <v>KIF11</v>
      </c>
      <c r="G111" t="str">
        <f t="shared" si="18"/>
        <v>Src</v>
      </c>
      <c r="I111" t="str">
        <v>GAB1</v>
      </c>
      <c r="J111" t="str">
        <v>CK2A1</v>
      </c>
      <c r="L111" s="11" t="str">
        <f t="shared" si="19"/>
        <v>GAB1</v>
      </c>
      <c r="M111">
        <f t="shared" si="22"/>
        <v>4</v>
      </c>
      <c r="R111" s="12" t="str">
        <f t="shared" si="21"/>
        <v>GAB1</v>
      </c>
      <c r="S111" t="str" cm="1">
        <f t="array" ref="S111">_xlfn.TEXTJOIN(";", TRUE, IF($I111=$F$4:$F$1111, $G$4:$G$1111, ""))&amp;";"</f>
        <v>Src;INSR;Fer;EGFR;</v>
      </c>
      <c r="U111" s="9" t="str">
        <f t="shared" si="23"/>
        <v>Src;INSR;Fer;EGFR;</v>
      </c>
    </row>
    <row r="112" spans="1:32" x14ac:dyDescent="0.35">
      <c r="A112" t="s">
        <v>534</v>
      </c>
      <c r="B112" t="s">
        <v>641</v>
      </c>
      <c r="C112" t="str">
        <f t="shared" si="16"/>
        <v>TrkA,TrkA iso2</v>
      </c>
      <c r="E112" t="str">
        <v>Src,ATG9A</v>
      </c>
      <c r="F112" t="str">
        <f t="shared" si="17"/>
        <v>ATG9A</v>
      </c>
      <c r="G112" t="str">
        <f t="shared" si="18"/>
        <v>Src</v>
      </c>
      <c r="I112" t="str">
        <v>AKAP8</v>
      </c>
      <c r="J112" t="str">
        <v>CK1E</v>
      </c>
      <c r="L112" s="11" t="str">
        <f t="shared" si="19"/>
        <v>AKAP8</v>
      </c>
      <c r="M112">
        <f t="shared" si="22"/>
        <v>2</v>
      </c>
      <c r="R112" s="12" t="str">
        <f t="shared" si="21"/>
        <v>AKAP8</v>
      </c>
      <c r="S112" t="str" cm="1">
        <f t="array" ref="S112">_xlfn.TEXTJOIN(";", TRUE, IF($I112=$F$4:$F$1111, $G$4:$G$1111, ""))&amp;";"</f>
        <v>Src;LYN;</v>
      </c>
      <c r="U112" s="9" t="str">
        <f t="shared" si="23"/>
        <v>Src;LYN;</v>
      </c>
    </row>
    <row r="113" spans="1:21" x14ac:dyDescent="0.35">
      <c r="A113" t="s">
        <v>534</v>
      </c>
      <c r="B113" t="s">
        <v>415</v>
      </c>
      <c r="C113" t="str">
        <f t="shared" si="16"/>
        <v>TrkA,SHC3 iso2</v>
      </c>
      <c r="E113" t="str">
        <v>Src,GTF2I iso2</v>
      </c>
      <c r="F113" t="str">
        <f t="shared" si="17"/>
        <v>GTF2I iso2</v>
      </c>
      <c r="G113" t="str">
        <f t="shared" si="18"/>
        <v>Src</v>
      </c>
      <c r="I113" t="str">
        <v>ARHGAP3</v>
      </c>
      <c r="J113" t="str">
        <v>CK1A</v>
      </c>
      <c r="L113" s="11" t="str">
        <f t="shared" si="19"/>
        <v>ARHGAP3</v>
      </c>
      <c r="M113">
        <f t="shared" si="22"/>
        <v>3</v>
      </c>
      <c r="R113" s="12" t="str">
        <f t="shared" si="21"/>
        <v>ARHGAP3</v>
      </c>
      <c r="S113" t="str" cm="1">
        <f t="array" ref="S113">_xlfn.TEXTJOIN(";", TRUE, IF($I113=$F$4:$F$1111, $G$4:$G$1111, ""))&amp;";"</f>
        <v>Src;Lck;Fyn;</v>
      </c>
      <c r="U113" s="9" t="str">
        <f t="shared" si="23"/>
        <v>Src;Lck;Fyn;</v>
      </c>
    </row>
    <row r="114" spans="1:21" x14ac:dyDescent="0.35">
      <c r="A114" t="s">
        <v>534</v>
      </c>
      <c r="B114" t="s">
        <v>415</v>
      </c>
      <c r="C114" t="str">
        <f t="shared" si="16"/>
        <v>TrkA,SHC3 iso2</v>
      </c>
      <c r="E114" t="str">
        <v>Src,TRPV1</v>
      </c>
      <c r="F114" t="str">
        <f t="shared" si="17"/>
        <v>TRPV1</v>
      </c>
      <c r="G114" t="str">
        <f t="shared" si="18"/>
        <v>Src</v>
      </c>
      <c r="I114" t="str">
        <v>hnRNP K</v>
      </c>
      <c r="J114" t="str">
        <v>Chk1</v>
      </c>
      <c r="L114" s="11" t="str">
        <f t="shared" si="19"/>
        <v>hnRNP K</v>
      </c>
      <c r="M114">
        <f t="shared" si="22"/>
        <v>1</v>
      </c>
      <c r="R114" s="12" t="str">
        <f t="shared" si="21"/>
        <v>hnRNP K</v>
      </c>
      <c r="S114" t="str" cm="1">
        <f t="array" ref="S114">_xlfn.TEXTJOIN(";", TRUE, IF($I114=$F$4:$F$1111, $G$4:$G$1111, ""))&amp;";"</f>
        <v>Src;</v>
      </c>
      <c r="U114" s="9" t="str">
        <f t="shared" si="23"/>
        <v/>
      </c>
    </row>
    <row r="115" spans="1:21" x14ac:dyDescent="0.35">
      <c r="A115" t="s">
        <v>534</v>
      </c>
      <c r="B115" t="s">
        <v>415</v>
      </c>
      <c r="C115" t="str">
        <f t="shared" si="16"/>
        <v>TrkA,SHC3 iso2</v>
      </c>
      <c r="E115" t="str">
        <v>Src,BCKDK</v>
      </c>
      <c r="F115" t="str">
        <f t="shared" si="17"/>
        <v>BCKDK</v>
      </c>
      <c r="G115" t="str">
        <f t="shared" si="18"/>
        <v>Src</v>
      </c>
      <c r="I115" t="str">
        <v>ACLY</v>
      </c>
      <c r="J115" t="str">
        <v>CDKL5</v>
      </c>
      <c r="L115" s="11" t="str">
        <f t="shared" si="19"/>
        <v>ACLY</v>
      </c>
      <c r="M115">
        <f t="shared" si="22"/>
        <v>2</v>
      </c>
      <c r="R115" s="12" t="str">
        <f t="shared" si="21"/>
        <v>ACLY</v>
      </c>
      <c r="S115" t="str" cm="1">
        <f t="array" ref="S115">_xlfn.TEXTJOIN(";", TRUE, IF($I115=$F$4:$F$1111, $G$4:$G$1111, ""))&amp;";"</f>
        <v>Src;LYN;</v>
      </c>
      <c r="U115" s="9" t="str">
        <f t="shared" si="23"/>
        <v>Src;LYN;</v>
      </c>
    </row>
    <row r="116" spans="1:21" x14ac:dyDescent="0.35">
      <c r="A116" t="s">
        <v>534</v>
      </c>
      <c r="B116" t="s">
        <v>415</v>
      </c>
      <c r="C116" t="str">
        <f t="shared" si="16"/>
        <v>TrkA,SHC3 iso2</v>
      </c>
      <c r="E116" t="str">
        <v>Src,PLCG2</v>
      </c>
      <c r="F116" t="str">
        <f t="shared" si="17"/>
        <v>PLCG2</v>
      </c>
      <c r="G116" t="str">
        <f t="shared" si="18"/>
        <v>Src</v>
      </c>
      <c r="I116" t="str">
        <v>PSF</v>
      </c>
      <c r="J116" t="str">
        <v>CDK7</v>
      </c>
      <c r="L116" s="11" t="str">
        <f t="shared" si="19"/>
        <v>PSF</v>
      </c>
      <c r="M116">
        <f t="shared" si="22"/>
        <v>2</v>
      </c>
      <c r="R116" s="12" t="str">
        <f t="shared" si="21"/>
        <v>PSF</v>
      </c>
      <c r="S116" t="str" cm="1">
        <f t="array" ref="S116">_xlfn.TEXTJOIN(";", TRUE, IF($I116=$F$4:$F$1111, $G$4:$G$1111, ""))&amp;";"</f>
        <v>Src;ALK;</v>
      </c>
      <c r="U116" s="9" t="str">
        <f t="shared" si="23"/>
        <v>Src;ALK;</v>
      </c>
    </row>
    <row r="117" spans="1:21" x14ac:dyDescent="0.35">
      <c r="A117" t="s">
        <v>270</v>
      </c>
      <c r="B117" t="s">
        <v>520</v>
      </c>
      <c r="C117" t="str">
        <f t="shared" si="16"/>
        <v>TLK1,NEK1</v>
      </c>
      <c r="E117" t="str">
        <v>Src,BKR2</v>
      </c>
      <c r="F117" t="str">
        <f t="shared" si="17"/>
        <v>BKR2</v>
      </c>
      <c r="G117" t="str">
        <f t="shared" si="18"/>
        <v>Src</v>
      </c>
      <c r="I117" t="str">
        <v>DVL2</v>
      </c>
      <c r="J117" t="str">
        <v>BVR</v>
      </c>
      <c r="L117" s="11" t="str">
        <f t="shared" si="19"/>
        <v>DVL2</v>
      </c>
      <c r="M117">
        <f t="shared" si="22"/>
        <v>1</v>
      </c>
      <c r="R117" s="12" t="str">
        <f t="shared" si="21"/>
        <v>DVL2</v>
      </c>
      <c r="S117" t="str" cm="1">
        <f t="array" ref="S117">_xlfn.TEXTJOIN(";", TRUE, IF($I117=$F$4:$F$1111, $G$4:$G$1111, ""))&amp;";"</f>
        <v>Src;</v>
      </c>
      <c r="U117" s="9" t="str">
        <f t="shared" si="23"/>
        <v/>
      </c>
    </row>
    <row r="118" spans="1:21" x14ac:dyDescent="0.35">
      <c r="A118" t="s">
        <v>222</v>
      </c>
      <c r="B118" t="s">
        <v>222</v>
      </c>
      <c r="C118" t="str">
        <f t="shared" si="16"/>
        <v>TIE2,TIE2</v>
      </c>
      <c r="E118" t="str">
        <v>Src,CDH2</v>
      </c>
      <c r="F118" t="str">
        <f t="shared" si="17"/>
        <v>CDH2</v>
      </c>
      <c r="G118" t="str">
        <f t="shared" si="18"/>
        <v>Src</v>
      </c>
      <c r="I118" t="str">
        <v>GTF2I</v>
      </c>
      <c r="J118" t="str">
        <v>Btk</v>
      </c>
      <c r="L118" s="11" t="str">
        <f t="shared" si="19"/>
        <v>GTF2I</v>
      </c>
      <c r="M118">
        <f t="shared" si="22"/>
        <v>1</v>
      </c>
      <c r="R118" s="12" t="str">
        <f t="shared" si="21"/>
        <v>GTF2I</v>
      </c>
      <c r="S118" t="str" cm="1">
        <f t="array" ref="S118">_xlfn.TEXTJOIN(";", TRUE, IF($I118=$F$4:$F$1111, $G$4:$G$1111, ""))&amp;";"</f>
        <v>Src;</v>
      </c>
      <c r="U118" s="9" t="str">
        <f t="shared" si="23"/>
        <v/>
      </c>
    </row>
    <row r="119" spans="1:21" x14ac:dyDescent="0.35">
      <c r="A119" t="s">
        <v>222</v>
      </c>
      <c r="B119" t="s">
        <v>222</v>
      </c>
      <c r="C119" t="str">
        <f t="shared" si="16"/>
        <v>TIE2,TIE2</v>
      </c>
      <c r="E119" t="str">
        <v>Src,WNK4</v>
      </c>
      <c r="F119" t="str">
        <f t="shared" si="17"/>
        <v>WNK4</v>
      </c>
      <c r="G119" t="str">
        <f t="shared" si="18"/>
        <v>Src</v>
      </c>
      <c r="I119" t="str">
        <v>HLAA</v>
      </c>
      <c r="J119" t="str">
        <v>Brk</v>
      </c>
      <c r="L119" s="11" t="str">
        <f t="shared" si="19"/>
        <v>HLAA</v>
      </c>
      <c r="M119">
        <f t="shared" si="22"/>
        <v>1</v>
      </c>
      <c r="R119" s="12" t="str">
        <f t="shared" si="21"/>
        <v>HLAA</v>
      </c>
      <c r="S119" t="str" cm="1">
        <f t="array" ref="S119">_xlfn.TEXTJOIN(";", TRUE, IF($I119=$F$4:$F$1111, $G$4:$G$1111, ""))&amp;";"</f>
        <v>Src;</v>
      </c>
      <c r="U119" s="9" t="str">
        <f t="shared" si="23"/>
        <v/>
      </c>
    </row>
    <row r="120" spans="1:21" x14ac:dyDescent="0.35">
      <c r="A120" t="s">
        <v>417</v>
      </c>
      <c r="B120" t="s">
        <v>417</v>
      </c>
      <c r="C120" t="str">
        <f t="shared" si="16"/>
        <v>TGFBR2,TGFBR2</v>
      </c>
      <c r="E120" t="str">
        <v>Src,GIT1</v>
      </c>
      <c r="F120" t="str">
        <f t="shared" si="17"/>
        <v>GIT1</v>
      </c>
      <c r="G120" t="str">
        <f t="shared" si="18"/>
        <v>Src</v>
      </c>
      <c r="I120" t="str">
        <v>EPS8</v>
      </c>
      <c r="J120" t="str">
        <v>BLK</v>
      </c>
      <c r="L120" s="11" t="str">
        <f t="shared" si="19"/>
        <v>EPS8</v>
      </c>
      <c r="M120">
        <f t="shared" si="22"/>
        <v>1</v>
      </c>
      <c r="R120" s="12" t="str">
        <f t="shared" si="21"/>
        <v>EPS8</v>
      </c>
      <c r="S120" t="str" cm="1">
        <f t="array" ref="S120">_xlfn.TEXTJOIN(";", TRUE, IF($I120=$F$4:$F$1111, $G$4:$G$1111, ""))&amp;";"</f>
        <v>Src;</v>
      </c>
      <c r="U120" s="9" t="str">
        <f t="shared" si="23"/>
        <v/>
      </c>
    </row>
    <row r="121" spans="1:21" x14ac:dyDescent="0.35">
      <c r="A121" t="s">
        <v>417</v>
      </c>
      <c r="B121" t="s">
        <v>417</v>
      </c>
      <c r="C121" t="str">
        <f t="shared" si="16"/>
        <v>TGFBR2,TGFBR2</v>
      </c>
      <c r="E121" t="str">
        <v>Src,GAB1</v>
      </c>
      <c r="F121" t="str">
        <f t="shared" si="17"/>
        <v>GAB1</v>
      </c>
      <c r="G121" t="str">
        <f t="shared" si="18"/>
        <v>Src</v>
      </c>
      <c r="I121" t="str">
        <v>DAPK1</v>
      </c>
      <c r="J121" t="str">
        <v>BCR-ABL1</v>
      </c>
      <c r="L121" s="11" t="str">
        <f t="shared" si="19"/>
        <v>DAPK1</v>
      </c>
      <c r="M121">
        <f t="shared" si="22"/>
        <v>1</v>
      </c>
      <c r="R121" s="12" t="str">
        <f t="shared" si="21"/>
        <v>DAPK1</v>
      </c>
      <c r="S121" t="str" cm="1">
        <f t="array" ref="S121">_xlfn.TEXTJOIN(";", TRUE, IF($I121=$F$4:$F$1111, $G$4:$G$1111, ""))&amp;";"</f>
        <v>Src;</v>
      </c>
      <c r="U121" s="9" t="str">
        <f t="shared" si="23"/>
        <v/>
      </c>
    </row>
    <row r="122" spans="1:21" x14ac:dyDescent="0.35">
      <c r="A122" t="s">
        <v>417</v>
      </c>
      <c r="B122" t="s">
        <v>417</v>
      </c>
      <c r="C122" t="str">
        <f t="shared" si="16"/>
        <v>TGFBR2,TGFBR2</v>
      </c>
      <c r="E122" t="str">
        <v>Src,AKAP8</v>
      </c>
      <c r="F122" t="str">
        <f t="shared" si="17"/>
        <v>AKAP8</v>
      </c>
      <c r="G122" t="str">
        <f t="shared" si="18"/>
        <v>Src</v>
      </c>
      <c r="I122" t="str">
        <v>RGS16</v>
      </c>
      <c r="J122" t="str">
        <v>AXL</v>
      </c>
      <c r="L122" s="11" t="str">
        <f t="shared" si="19"/>
        <v>RGS16</v>
      </c>
      <c r="M122">
        <f t="shared" si="22"/>
        <v>3</v>
      </c>
      <c r="R122" s="12" t="str">
        <f t="shared" si="21"/>
        <v>RGS16</v>
      </c>
      <c r="S122" t="str" cm="1">
        <f t="array" ref="S122">_xlfn.TEXTJOIN(";", TRUE, IF($I122=$F$4:$F$1111, $G$4:$G$1111, ""))&amp;";"</f>
        <v>Src;LYN;EGFR;</v>
      </c>
      <c r="U122" s="9" t="str">
        <f t="shared" si="23"/>
        <v>Src;LYN;EGFR;</v>
      </c>
    </row>
    <row r="123" spans="1:21" x14ac:dyDescent="0.35">
      <c r="A123" t="s">
        <v>516</v>
      </c>
      <c r="B123" t="s">
        <v>517</v>
      </c>
      <c r="C123" t="str">
        <f t="shared" si="16"/>
        <v>TEC,BDP1</v>
      </c>
      <c r="E123" t="str">
        <v>Src,ARHGAP3</v>
      </c>
      <c r="F123" t="str">
        <f t="shared" si="17"/>
        <v>ARHGAP3</v>
      </c>
      <c r="G123" t="str">
        <f t="shared" si="18"/>
        <v>Src</v>
      </c>
      <c r="I123" t="str">
        <v>ZC3H4</v>
      </c>
      <c r="J123" t="str">
        <v>AurB</v>
      </c>
      <c r="L123" s="11" t="str">
        <f t="shared" si="19"/>
        <v>ZC3H4</v>
      </c>
      <c r="M123">
        <f t="shared" si="22"/>
        <v>1</v>
      </c>
      <c r="R123" s="12" t="str">
        <f t="shared" si="21"/>
        <v>ZC3H4</v>
      </c>
      <c r="S123" t="str" cm="1">
        <f t="array" ref="S123">_xlfn.TEXTJOIN(";", TRUE, IF($I123=$F$4:$F$1111, $G$4:$G$1111, ""))&amp;";"</f>
        <v>Src;</v>
      </c>
      <c r="U123" s="9" t="str">
        <f t="shared" si="23"/>
        <v/>
      </c>
    </row>
    <row r="124" spans="1:21" x14ac:dyDescent="0.35">
      <c r="A124" t="s">
        <v>516</v>
      </c>
      <c r="B124" t="s">
        <v>488</v>
      </c>
      <c r="C124" t="str">
        <f t="shared" si="16"/>
        <v>TEC,Etk</v>
      </c>
      <c r="E124" t="str">
        <v>Src,hnRNP K</v>
      </c>
      <c r="F124" t="str">
        <f t="shared" si="17"/>
        <v>hnRNP K</v>
      </c>
      <c r="G124" t="str">
        <f t="shared" si="18"/>
        <v>Src</v>
      </c>
      <c r="I124" t="str">
        <v>PAG</v>
      </c>
      <c r="J124" t="str">
        <v>AurA</v>
      </c>
      <c r="L124" s="11" t="str">
        <f t="shared" si="19"/>
        <v>PAG</v>
      </c>
      <c r="M124">
        <f t="shared" si="22"/>
        <v>2</v>
      </c>
      <c r="R124" s="12" t="str">
        <f t="shared" si="21"/>
        <v>PAG</v>
      </c>
      <c r="S124" t="str" cm="1">
        <f t="array" ref="S124">_xlfn.TEXTJOIN(";", TRUE, IF($I124=$F$4:$F$1111, $G$4:$G$1111, ""))&amp;";"</f>
        <v>Src;Fyn;</v>
      </c>
      <c r="U124" s="9" t="str">
        <f t="shared" si="23"/>
        <v>Src;Fyn;</v>
      </c>
    </row>
    <row r="125" spans="1:21" x14ac:dyDescent="0.35">
      <c r="A125" t="s">
        <v>516</v>
      </c>
      <c r="B125" t="s">
        <v>516</v>
      </c>
      <c r="C125" t="str">
        <f t="shared" si="16"/>
        <v>TEC,TEC</v>
      </c>
      <c r="E125" t="str">
        <v>Src,ACLY</v>
      </c>
      <c r="F125" t="str">
        <f t="shared" si="17"/>
        <v>ACLY</v>
      </c>
      <c r="G125" t="str">
        <f t="shared" si="18"/>
        <v>Src</v>
      </c>
      <c r="I125" t="str">
        <v>DDR2</v>
      </c>
      <c r="J125" t="str">
        <v>ASK1</v>
      </c>
      <c r="L125" s="11" t="str">
        <f t="shared" si="19"/>
        <v>DDR2</v>
      </c>
      <c r="M125">
        <f t="shared" si="22"/>
        <v>1</v>
      </c>
      <c r="R125" s="12" t="str">
        <f t="shared" si="21"/>
        <v>DDR2</v>
      </c>
      <c r="S125" t="str" cm="1">
        <f t="array" ref="S125">_xlfn.TEXTJOIN(";", TRUE, IF($I125=$F$4:$F$1111, $G$4:$G$1111, ""))&amp;";"</f>
        <v>Src;</v>
      </c>
      <c r="U125" s="9" t="str">
        <f t="shared" si="23"/>
        <v/>
      </c>
    </row>
    <row r="126" spans="1:21" x14ac:dyDescent="0.35">
      <c r="A126" t="s">
        <v>516</v>
      </c>
      <c r="B126" t="s">
        <v>517</v>
      </c>
      <c r="C126" t="str">
        <f t="shared" si="16"/>
        <v>TEC,BDP1</v>
      </c>
      <c r="E126" t="str">
        <v>Src,PSF</v>
      </c>
      <c r="F126" t="str">
        <f t="shared" si="17"/>
        <v>PSF</v>
      </c>
      <c r="G126" t="str">
        <f t="shared" si="18"/>
        <v>Src</v>
      </c>
      <c r="I126" t="str">
        <v>NR1H4</v>
      </c>
      <c r="J126" t="str">
        <v>Arg</v>
      </c>
      <c r="L126" s="11" t="str">
        <f t="shared" si="19"/>
        <v>NR1H4</v>
      </c>
      <c r="M126">
        <f t="shared" si="22"/>
        <v>1</v>
      </c>
      <c r="R126" s="12" t="str">
        <f t="shared" si="21"/>
        <v>NR1H4</v>
      </c>
      <c r="S126" t="str" cm="1">
        <f t="array" ref="S126">_xlfn.TEXTJOIN(";", TRUE, IF($I126=$F$4:$F$1111, $G$4:$G$1111, ""))&amp;";"</f>
        <v>Src;</v>
      </c>
      <c r="U126" s="9" t="str">
        <f t="shared" si="23"/>
        <v/>
      </c>
    </row>
    <row r="127" spans="1:21" x14ac:dyDescent="0.35">
      <c r="A127" t="s">
        <v>516</v>
      </c>
      <c r="B127" t="s">
        <v>240</v>
      </c>
      <c r="C127" t="str">
        <f t="shared" si="16"/>
        <v>TEC,Btk</v>
      </c>
      <c r="E127" t="str">
        <v>Src,DVL2</v>
      </c>
      <c r="F127" t="str">
        <f t="shared" si="17"/>
        <v>DVL2</v>
      </c>
      <c r="G127" t="str">
        <f t="shared" si="18"/>
        <v>Src</v>
      </c>
      <c r="I127" t="str">
        <v>SF3B2</v>
      </c>
      <c r="J127" t="str">
        <v>ALK</v>
      </c>
      <c r="L127" s="11" t="str">
        <f t="shared" si="19"/>
        <v>SF3B2</v>
      </c>
      <c r="M127">
        <f t="shared" si="22"/>
        <v>1</v>
      </c>
      <c r="R127" s="12" t="str">
        <f t="shared" si="21"/>
        <v>SF3B2</v>
      </c>
      <c r="S127" t="str" cm="1">
        <f t="array" ref="S127">_xlfn.TEXTJOIN(";", TRUE, IF($I127=$F$4:$F$1111, $G$4:$G$1111, ""))&amp;";"</f>
        <v>Src;</v>
      </c>
      <c r="U127" s="9" t="str">
        <f t="shared" si="23"/>
        <v/>
      </c>
    </row>
    <row r="128" spans="1:21" x14ac:dyDescent="0.35">
      <c r="A128" t="s">
        <v>516</v>
      </c>
      <c r="B128" t="s">
        <v>132</v>
      </c>
      <c r="C128" t="str">
        <f t="shared" si="16"/>
        <v>TEC,ITK</v>
      </c>
      <c r="E128" t="str">
        <v>Src,GTF2I</v>
      </c>
      <c r="F128" t="str">
        <f t="shared" si="17"/>
        <v>GTF2I</v>
      </c>
      <c r="G128" t="str">
        <f t="shared" si="18"/>
        <v>Src</v>
      </c>
      <c r="I128" t="str">
        <v>BCLAF1</v>
      </c>
      <c r="J128" t="str">
        <v>Akt3</v>
      </c>
      <c r="L128" s="11" t="str">
        <f t="shared" si="19"/>
        <v>BCLAF1</v>
      </c>
      <c r="M128">
        <f t="shared" si="22"/>
        <v>1</v>
      </c>
      <c r="R128" s="12" t="str">
        <f t="shared" si="21"/>
        <v>BCLAF1</v>
      </c>
      <c r="S128" t="str" cm="1">
        <f t="array" ref="S128">_xlfn.TEXTJOIN(";", TRUE, IF($I128=$F$4:$F$1111, $G$4:$G$1111, ""))&amp;";"</f>
        <v>Src;</v>
      </c>
      <c r="U128" s="9" t="str">
        <f t="shared" si="23"/>
        <v/>
      </c>
    </row>
    <row r="129" spans="1:21" x14ac:dyDescent="0.35">
      <c r="A129" t="s">
        <v>516</v>
      </c>
      <c r="B129" t="s">
        <v>517</v>
      </c>
      <c r="C129" t="str">
        <f t="shared" si="16"/>
        <v>TEC,BDP1</v>
      </c>
      <c r="E129" t="str">
        <v>Src,HLAA</v>
      </c>
      <c r="F129" t="str">
        <f t="shared" si="17"/>
        <v>HLAA</v>
      </c>
      <c r="G129" t="str">
        <f t="shared" si="18"/>
        <v>Src</v>
      </c>
      <c r="I129" t="str">
        <v>PDK1</v>
      </c>
      <c r="J129" t="str">
        <v>Akt2</v>
      </c>
      <c r="L129" s="11" t="str">
        <f t="shared" si="19"/>
        <v>PDK1</v>
      </c>
      <c r="M129">
        <f t="shared" si="22"/>
        <v>3</v>
      </c>
      <c r="R129" s="12" t="str">
        <f t="shared" si="21"/>
        <v>PDK1</v>
      </c>
      <c r="S129" t="str" cm="1">
        <f t="array" ref="S129">_xlfn.TEXTJOIN(";", TRUE, IF($I129=$F$4:$F$1111, $G$4:$G$1111, ""))&amp;";"</f>
        <v>Src;Ret;IGF1R;</v>
      </c>
      <c r="U129" s="9" t="str">
        <f t="shared" si="23"/>
        <v>Src;Ret;IGF1R;</v>
      </c>
    </row>
    <row r="130" spans="1:21" x14ac:dyDescent="0.35">
      <c r="A130" t="s">
        <v>516</v>
      </c>
      <c r="B130" t="s">
        <v>518</v>
      </c>
      <c r="C130" t="str">
        <f t="shared" si="16"/>
        <v>TEC,FGF2 iso3</v>
      </c>
      <c r="E130" t="str">
        <v>Src,EPS8</v>
      </c>
      <c r="F130" t="str">
        <f t="shared" si="17"/>
        <v>EPS8</v>
      </c>
      <c r="G130" t="str">
        <f t="shared" si="18"/>
        <v>Src</v>
      </c>
      <c r="I130" t="str">
        <v>FHOD1</v>
      </c>
      <c r="J130" t="str">
        <v>Akt1</v>
      </c>
      <c r="L130" s="11" t="str">
        <f t="shared" si="19"/>
        <v>FHOD1</v>
      </c>
      <c r="M130">
        <f t="shared" si="22"/>
        <v>1</v>
      </c>
      <c r="R130" s="12" t="str">
        <f t="shared" si="21"/>
        <v>FHOD1</v>
      </c>
      <c r="S130" t="str" cm="1">
        <f t="array" ref="S130">_xlfn.TEXTJOIN(";", TRUE, IF($I130=$F$4:$F$1111, $G$4:$G$1111, ""))&amp;";"</f>
        <v>Src;</v>
      </c>
      <c r="U130" s="9" t="str">
        <f t="shared" si="23"/>
        <v/>
      </c>
    </row>
    <row r="131" spans="1:21" x14ac:dyDescent="0.35">
      <c r="A131" t="s">
        <v>516</v>
      </c>
      <c r="B131" t="s">
        <v>517</v>
      </c>
      <c r="C131" t="str">
        <f t="shared" si="16"/>
        <v>TEC,BDP1</v>
      </c>
      <c r="E131" t="str">
        <v>Src,DAPK1</v>
      </c>
      <c r="F131" t="str">
        <f t="shared" si="17"/>
        <v>DAPK1</v>
      </c>
      <c r="G131" t="str">
        <f t="shared" si="18"/>
        <v>Src</v>
      </c>
      <c r="I131" t="str">
        <v>UGT2B7</v>
      </c>
      <c r="J131" t="str">
        <v>Ack</v>
      </c>
      <c r="L131" s="11" t="str">
        <f t="shared" si="19"/>
        <v>UGT2B7</v>
      </c>
      <c r="M131">
        <f t="shared" si="22"/>
        <v>1</v>
      </c>
      <c r="R131" s="12" t="str">
        <f t="shared" si="21"/>
        <v>UGT2B7</v>
      </c>
      <c r="S131" t="str" cm="1">
        <f t="array" ref="S131">_xlfn.TEXTJOIN(";", TRUE, IF($I131=$F$4:$F$1111, $G$4:$G$1111, ""))&amp;";"</f>
        <v>Src;</v>
      </c>
      <c r="U131" s="9" t="str">
        <f t="shared" si="23"/>
        <v/>
      </c>
    </row>
    <row r="132" spans="1:21" x14ac:dyDescent="0.35">
      <c r="A132" t="s">
        <v>544</v>
      </c>
      <c r="B132" t="s">
        <v>169</v>
      </c>
      <c r="C132" t="str">
        <f t="shared" si="16"/>
        <v>TAK1,HIPK2</v>
      </c>
      <c r="E132" t="str">
        <v>Src,RGS16</v>
      </c>
      <c r="F132" t="str">
        <f t="shared" si="17"/>
        <v>RGS16</v>
      </c>
      <c r="G132" t="str">
        <f t="shared" si="18"/>
        <v>Src</v>
      </c>
      <c r="I132" t="str">
        <v>IRTKS</v>
      </c>
      <c r="J132" t="str">
        <v>Abl</v>
      </c>
      <c r="L132" s="11" t="str">
        <f t="shared" si="19"/>
        <v>IRTKS</v>
      </c>
      <c r="M132">
        <f t="shared" si="22"/>
        <v>1</v>
      </c>
      <c r="R132" s="12" t="str">
        <f t="shared" si="21"/>
        <v>IRTKS</v>
      </c>
      <c r="S132" t="str" cm="1">
        <f t="array" ref="S132">_xlfn.TEXTJOIN(";", TRUE, IF($I132=$F$4:$F$1111, $G$4:$G$1111, ""))&amp;";"</f>
        <v>Src;</v>
      </c>
      <c r="U132" s="9" t="str">
        <f t="shared" si="23"/>
        <v/>
      </c>
    </row>
    <row r="133" spans="1:21" x14ac:dyDescent="0.35">
      <c r="A133" t="s">
        <v>182</v>
      </c>
      <c r="B133" t="s">
        <v>229</v>
      </c>
      <c r="C133" t="str">
        <f t="shared" ref="C133:C196" si="24">A133&amp;","&amp;B133</f>
        <v>Syk,SLC4A1</v>
      </c>
      <c r="E133" t="str">
        <v>Src,ZC3H4</v>
      </c>
      <c r="F133" t="str">
        <f t="shared" ref="F133:F196" si="25">RIGHT(E133,LEN(E133)-FIND(",",E133))</f>
        <v>ZC3H4</v>
      </c>
      <c r="G133" t="str">
        <f t="shared" ref="G133:G196" si="26">LEFT(E133,FIND(",",E133)-1)</f>
        <v>Src</v>
      </c>
      <c r="I133" t="str">
        <v>GLRB</v>
      </c>
      <c r="L133" s="11" t="str">
        <f t="shared" ref="L133:L196" si="27">I133</f>
        <v>GLRB</v>
      </c>
      <c r="M133">
        <f t="shared" si="22"/>
        <v>1</v>
      </c>
      <c r="R133" s="12" t="str">
        <f t="shared" ref="R133:R196" si="28">I133</f>
        <v>GLRB</v>
      </c>
      <c r="S133" t="str" cm="1">
        <f t="array" ref="S133">_xlfn.TEXTJOIN(";", TRUE, IF($I133=$F$4:$F$1111, $G$4:$G$1111, ""))&amp;";"</f>
        <v>Src;</v>
      </c>
      <c r="U133" s="9" t="str">
        <f t="shared" ref="U133:U196" si="29">IF(M133&gt;1, S133, "")</f>
        <v/>
      </c>
    </row>
    <row r="134" spans="1:21" x14ac:dyDescent="0.35">
      <c r="A134" t="s">
        <v>182</v>
      </c>
      <c r="B134" t="s">
        <v>230</v>
      </c>
      <c r="C134" t="str">
        <f t="shared" si="24"/>
        <v>Syk,GCET2</v>
      </c>
      <c r="E134" t="str">
        <v>Src,PAG</v>
      </c>
      <c r="F134" t="str">
        <f t="shared" si="25"/>
        <v>PAG</v>
      </c>
      <c r="G134" t="str">
        <f t="shared" si="26"/>
        <v>Src</v>
      </c>
      <c r="I134" t="str">
        <v>GluR6</v>
      </c>
      <c r="L134" s="11" t="str">
        <f t="shared" si="27"/>
        <v>GluR6</v>
      </c>
      <c r="M134">
        <f t="shared" si="22"/>
        <v>1</v>
      </c>
      <c r="R134" s="12" t="str">
        <f t="shared" si="28"/>
        <v>GluR6</v>
      </c>
      <c r="S134" t="str" cm="1">
        <f t="array" ref="S134">_xlfn.TEXTJOIN(";", TRUE, IF($I134=$F$4:$F$1111, $G$4:$G$1111, ""))&amp;";"</f>
        <v>Src;</v>
      </c>
      <c r="U134" s="9" t="str">
        <f t="shared" si="29"/>
        <v/>
      </c>
    </row>
    <row r="135" spans="1:21" x14ac:dyDescent="0.35">
      <c r="A135" t="s">
        <v>182</v>
      </c>
      <c r="B135" t="s">
        <v>34</v>
      </c>
      <c r="C135" t="str">
        <f t="shared" si="24"/>
        <v>Syk,SHC1 iso2</v>
      </c>
      <c r="E135" t="str">
        <v>Src,DDR2</v>
      </c>
      <c r="F135" t="str">
        <f t="shared" si="25"/>
        <v>DDR2</v>
      </c>
      <c r="G135" t="str">
        <f t="shared" si="26"/>
        <v>Src</v>
      </c>
      <c r="I135" t="str">
        <v>NCAM-L1</v>
      </c>
      <c r="L135" s="11" t="str">
        <f t="shared" si="27"/>
        <v>NCAM-L1</v>
      </c>
      <c r="M135">
        <f t="shared" si="22"/>
        <v>2</v>
      </c>
      <c r="R135" s="12" t="str">
        <f t="shared" si="28"/>
        <v>NCAM-L1</v>
      </c>
      <c r="S135" t="str" cm="1">
        <f t="array" ref="S135">_xlfn.TEXTJOIN(";", TRUE, IF($I135=$F$4:$F$1111, $G$4:$G$1111, ""))&amp;";"</f>
        <v>Src;EphB2;</v>
      </c>
      <c r="U135" s="9" t="str">
        <f t="shared" si="29"/>
        <v>Src;EphB2;</v>
      </c>
    </row>
    <row r="136" spans="1:21" x14ac:dyDescent="0.35">
      <c r="A136" t="s">
        <v>182</v>
      </c>
      <c r="B136" t="s">
        <v>162</v>
      </c>
      <c r="C136" t="str">
        <f t="shared" si="24"/>
        <v>Syk,FCGR2C</v>
      </c>
      <c r="E136" t="str">
        <v>Src,NR1H4</v>
      </c>
      <c r="F136" t="str">
        <f t="shared" si="25"/>
        <v>NR1H4</v>
      </c>
      <c r="G136" t="str">
        <f t="shared" si="26"/>
        <v>Src</v>
      </c>
      <c r="I136" t="str">
        <v>HRas</v>
      </c>
      <c r="L136" s="11" t="str">
        <f t="shared" si="27"/>
        <v>HRas</v>
      </c>
      <c r="M136">
        <f t="shared" si="22"/>
        <v>3</v>
      </c>
      <c r="R136" s="12" t="str">
        <f t="shared" si="28"/>
        <v>HRas</v>
      </c>
      <c r="S136" t="str" cm="1">
        <f t="array" ref="S136">_xlfn.TEXTJOIN(";", TRUE, IF($I136=$F$4:$F$1111, $G$4:$G$1111, ""))&amp;";"</f>
        <v>Src;Arg;Abl;</v>
      </c>
      <c r="U136" s="9" t="str">
        <f t="shared" si="29"/>
        <v>Src;Arg;Abl;</v>
      </c>
    </row>
    <row r="137" spans="1:21" x14ac:dyDescent="0.35">
      <c r="A137" t="s">
        <v>182</v>
      </c>
      <c r="B137" t="s">
        <v>232</v>
      </c>
      <c r="C137" t="str">
        <f t="shared" si="24"/>
        <v>Syk,PRDX2</v>
      </c>
      <c r="E137" t="str">
        <v>Src,SF3B2</v>
      </c>
      <c r="F137" t="str">
        <f t="shared" si="25"/>
        <v>SF3B2</v>
      </c>
      <c r="G137" t="str">
        <f t="shared" si="26"/>
        <v>Src</v>
      </c>
      <c r="I137" t="str">
        <v>NEDD4 iso4</v>
      </c>
      <c r="L137" s="11" t="str">
        <f t="shared" si="27"/>
        <v>NEDD4 iso4</v>
      </c>
      <c r="M137">
        <f t="shared" si="22"/>
        <v>1</v>
      </c>
      <c r="R137" s="12" t="str">
        <f t="shared" si="28"/>
        <v>NEDD4 iso4</v>
      </c>
      <c r="S137" t="str" cm="1">
        <f t="array" ref="S137">_xlfn.TEXTJOIN(";", TRUE, IF($I137=$F$4:$F$1111, $G$4:$G$1111, ""))&amp;";"</f>
        <v>Src;</v>
      </c>
      <c r="U137" s="9" t="str">
        <f t="shared" si="29"/>
        <v/>
      </c>
    </row>
    <row r="138" spans="1:21" x14ac:dyDescent="0.35">
      <c r="A138" t="s">
        <v>182</v>
      </c>
      <c r="B138" t="s">
        <v>229</v>
      </c>
      <c r="C138" t="str">
        <f t="shared" si="24"/>
        <v>Syk,SLC4A1</v>
      </c>
      <c r="E138" t="str">
        <v>Src,BCLAF1</v>
      </c>
      <c r="F138" t="str">
        <f t="shared" si="25"/>
        <v>BCLAF1</v>
      </c>
      <c r="G138" t="str">
        <f t="shared" si="26"/>
        <v>Src</v>
      </c>
      <c r="I138" t="str">
        <v>SHP-1</v>
      </c>
      <c r="L138" s="11" t="str">
        <f t="shared" si="27"/>
        <v>SHP-1</v>
      </c>
      <c r="M138">
        <f t="shared" si="22"/>
        <v>4</v>
      </c>
      <c r="R138" s="12" t="str">
        <f t="shared" si="28"/>
        <v>SHP-1</v>
      </c>
      <c r="S138" t="str" cm="1">
        <f t="array" ref="S138">_xlfn.TEXTJOIN(";", TRUE, IF($I138=$F$4:$F$1111, $G$4:$G$1111, ""))&amp;";"</f>
        <v>Src;LYN;Lck;INSR;</v>
      </c>
      <c r="U138" s="9" t="str">
        <f t="shared" si="29"/>
        <v>Src;LYN;Lck;INSR;</v>
      </c>
    </row>
    <row r="139" spans="1:21" x14ac:dyDescent="0.35">
      <c r="A139" t="s">
        <v>182</v>
      </c>
      <c r="B139" t="s">
        <v>233</v>
      </c>
      <c r="C139" t="str">
        <f t="shared" si="24"/>
        <v>Syk,LAX1</v>
      </c>
      <c r="E139" t="str">
        <v>Src,PDK1</v>
      </c>
      <c r="F139" t="str">
        <f t="shared" si="25"/>
        <v>PDK1</v>
      </c>
      <c r="G139" t="str">
        <f t="shared" si="26"/>
        <v>Src</v>
      </c>
      <c r="I139" t="str">
        <v>CDC25A</v>
      </c>
      <c r="L139" s="11" t="str">
        <f t="shared" si="27"/>
        <v>CDC25A</v>
      </c>
      <c r="M139">
        <f t="shared" si="22"/>
        <v>1</v>
      </c>
      <c r="R139" s="12" t="str">
        <f t="shared" si="28"/>
        <v>CDC25A</v>
      </c>
      <c r="S139" t="str" cm="1">
        <f t="array" ref="S139">_xlfn.TEXTJOIN(";", TRUE, IF($I139=$F$4:$F$1111, $G$4:$G$1111, ""))&amp;";"</f>
        <v>Src;</v>
      </c>
      <c r="U139" s="9" t="str">
        <f t="shared" si="29"/>
        <v/>
      </c>
    </row>
    <row r="140" spans="1:21" x14ac:dyDescent="0.35">
      <c r="A140" t="s">
        <v>182</v>
      </c>
      <c r="B140" t="s">
        <v>229</v>
      </c>
      <c r="C140" t="str">
        <f t="shared" si="24"/>
        <v>Syk,SLC4A1</v>
      </c>
      <c r="E140" t="str">
        <v>Src,FHOD1</v>
      </c>
      <c r="F140" t="str">
        <f t="shared" si="25"/>
        <v>FHOD1</v>
      </c>
      <c r="G140" t="str">
        <f t="shared" si="26"/>
        <v>Src</v>
      </c>
      <c r="I140" t="str">
        <v>ANXA2</v>
      </c>
      <c r="L140" s="11" t="str">
        <f t="shared" si="27"/>
        <v>ANXA2</v>
      </c>
      <c r="M140">
        <f t="shared" si="22"/>
        <v>2</v>
      </c>
      <c r="R140" s="12" t="str">
        <f t="shared" si="28"/>
        <v>ANXA2</v>
      </c>
      <c r="S140" t="str" cm="1">
        <f t="array" ref="S140">_xlfn.TEXTJOIN(";", TRUE, IF($I140=$F$4:$F$1111, $G$4:$G$1111, ""))&amp;";"</f>
        <v>Src;IGF1R;</v>
      </c>
      <c r="U140" s="9" t="str">
        <f t="shared" si="29"/>
        <v>Src;IGF1R;</v>
      </c>
    </row>
    <row r="141" spans="1:21" x14ac:dyDescent="0.35">
      <c r="A141" t="s">
        <v>182</v>
      </c>
      <c r="B141" t="s">
        <v>138</v>
      </c>
      <c r="C141" t="str">
        <f t="shared" si="24"/>
        <v>Syk,PLCG1</v>
      </c>
      <c r="E141" t="str">
        <v>Src,UGT2B7</v>
      </c>
      <c r="F141" t="str">
        <f t="shared" si="25"/>
        <v>UGT2B7</v>
      </c>
      <c r="G141" t="str">
        <f t="shared" si="26"/>
        <v>Src</v>
      </c>
      <c r="I141" t="str">
        <v>CD46 iso4</v>
      </c>
      <c r="L141" s="11" t="str">
        <f t="shared" si="27"/>
        <v>CD46 iso4</v>
      </c>
      <c r="M141">
        <f t="shared" si="22"/>
        <v>1</v>
      </c>
      <c r="R141" s="12" t="str">
        <f t="shared" si="28"/>
        <v>CD46 iso4</v>
      </c>
      <c r="S141" t="str" cm="1">
        <f t="array" ref="S141">_xlfn.TEXTJOIN(";", TRUE, IF($I141=$F$4:$F$1111, $G$4:$G$1111, ""))&amp;";"</f>
        <v>Src;</v>
      </c>
      <c r="U141" s="9" t="str">
        <f t="shared" si="29"/>
        <v/>
      </c>
    </row>
    <row r="142" spans="1:21" x14ac:dyDescent="0.35">
      <c r="A142" t="s">
        <v>182</v>
      </c>
      <c r="B142" t="s">
        <v>234</v>
      </c>
      <c r="C142" t="str">
        <f t="shared" si="24"/>
        <v>Syk,BLNK</v>
      </c>
      <c r="E142" t="str">
        <v>Src,IRTKS</v>
      </c>
      <c r="F142" t="str">
        <f t="shared" si="25"/>
        <v>IRTKS</v>
      </c>
      <c r="G142" t="str">
        <f t="shared" si="26"/>
        <v>Src</v>
      </c>
      <c r="I142" t="str">
        <v>iNOS</v>
      </c>
      <c r="L142" s="11" t="str">
        <f t="shared" si="27"/>
        <v>iNOS</v>
      </c>
      <c r="M142">
        <f t="shared" si="22"/>
        <v>1</v>
      </c>
      <c r="R142" s="12" t="str">
        <f t="shared" si="28"/>
        <v>iNOS</v>
      </c>
      <c r="S142" t="str" cm="1">
        <f t="array" ref="S142">_xlfn.TEXTJOIN(";", TRUE, IF($I142=$F$4:$F$1111, $G$4:$G$1111, ""))&amp;";"</f>
        <v>Src;</v>
      </c>
      <c r="U142" s="9" t="str">
        <f t="shared" si="29"/>
        <v/>
      </c>
    </row>
    <row r="143" spans="1:21" x14ac:dyDescent="0.35">
      <c r="A143" t="s">
        <v>182</v>
      </c>
      <c r="B143" t="s">
        <v>235</v>
      </c>
      <c r="C143" t="str">
        <f t="shared" si="24"/>
        <v>Syk,PLCG2</v>
      </c>
      <c r="E143" t="str">
        <v>Src,GLRB</v>
      </c>
      <c r="F143" t="str">
        <f t="shared" si="25"/>
        <v>GLRB</v>
      </c>
      <c r="G143" t="str">
        <f t="shared" si="26"/>
        <v>Src</v>
      </c>
      <c r="I143" t="str">
        <v>TLR3</v>
      </c>
      <c r="L143" s="11" t="str">
        <f t="shared" si="27"/>
        <v>TLR3</v>
      </c>
      <c r="M143">
        <f t="shared" si="22"/>
        <v>2</v>
      </c>
      <c r="R143" s="12" t="str">
        <f t="shared" si="28"/>
        <v>TLR3</v>
      </c>
      <c r="S143" t="str" cm="1">
        <f t="array" ref="S143">_xlfn.TEXTJOIN(";", TRUE, IF($I143=$F$4:$F$1111, $G$4:$G$1111, ""))&amp;";"</f>
        <v>Src;EGFR;</v>
      </c>
      <c r="U143" s="9" t="str">
        <f t="shared" si="29"/>
        <v>Src;EGFR;</v>
      </c>
    </row>
    <row r="144" spans="1:21" x14ac:dyDescent="0.35">
      <c r="A144" t="s">
        <v>182</v>
      </c>
      <c r="B144" t="s">
        <v>106</v>
      </c>
      <c r="C144" t="str">
        <f t="shared" si="24"/>
        <v>Syk,HS1</v>
      </c>
      <c r="E144" t="str">
        <v>Src,GluR6</v>
      </c>
      <c r="F144" t="str">
        <f t="shared" si="25"/>
        <v>GluR6</v>
      </c>
      <c r="G144" t="str">
        <f t="shared" si="26"/>
        <v>Src</v>
      </c>
      <c r="I144" t="str">
        <v>ITGB7</v>
      </c>
      <c r="L144" s="11" t="str">
        <f t="shared" si="27"/>
        <v>ITGB7</v>
      </c>
      <c r="M144">
        <f t="shared" si="22"/>
        <v>2</v>
      </c>
      <c r="R144" s="12" t="str">
        <f t="shared" si="28"/>
        <v>ITGB7</v>
      </c>
      <c r="S144" t="str" cm="1">
        <f t="array" ref="S144">_xlfn.TEXTJOIN(";", TRUE, IF($I144=$F$4:$F$1111, $G$4:$G$1111, ""))&amp;";"</f>
        <v>Src;FAK;</v>
      </c>
      <c r="U144" s="9" t="str">
        <f t="shared" si="29"/>
        <v>Src;FAK;</v>
      </c>
    </row>
    <row r="145" spans="1:21" x14ac:dyDescent="0.35">
      <c r="A145" t="s">
        <v>182</v>
      </c>
      <c r="B145" t="s">
        <v>34</v>
      </c>
      <c r="C145" t="str">
        <f t="shared" si="24"/>
        <v>Syk,SHC1 iso2</v>
      </c>
      <c r="E145" t="str">
        <v>Src,NCAM-L1</v>
      </c>
      <c r="F145" t="str">
        <f t="shared" si="25"/>
        <v>NCAM-L1</v>
      </c>
      <c r="G145" t="str">
        <f t="shared" si="26"/>
        <v>Src</v>
      </c>
      <c r="I145" t="str">
        <v>MYH9</v>
      </c>
      <c r="L145" s="11" t="str">
        <f t="shared" si="27"/>
        <v>MYH9</v>
      </c>
      <c r="M145">
        <f t="shared" si="22"/>
        <v>1</v>
      </c>
      <c r="R145" s="12" t="str">
        <f t="shared" si="28"/>
        <v>MYH9</v>
      </c>
      <c r="S145" t="str" cm="1">
        <f t="array" ref="S145">_xlfn.TEXTJOIN(";", TRUE, IF($I145=$F$4:$F$1111, $G$4:$G$1111, ""))&amp;";"</f>
        <v>Src;</v>
      </c>
      <c r="U145" s="9" t="str">
        <f t="shared" si="29"/>
        <v/>
      </c>
    </row>
    <row r="146" spans="1:21" x14ac:dyDescent="0.35">
      <c r="A146" t="s">
        <v>182</v>
      </c>
      <c r="B146" t="s">
        <v>165</v>
      </c>
      <c r="C146" t="str">
        <f t="shared" si="24"/>
        <v>Syk,FCGR2A</v>
      </c>
      <c r="E146" t="str">
        <v>Src,HRas</v>
      </c>
      <c r="F146" t="str">
        <f t="shared" si="25"/>
        <v>HRas</v>
      </c>
      <c r="G146" t="str">
        <f t="shared" si="26"/>
        <v>Src</v>
      </c>
      <c r="I146" t="str">
        <v>PRKD2</v>
      </c>
      <c r="L146" s="11" t="str">
        <f t="shared" si="27"/>
        <v>PRKD2</v>
      </c>
      <c r="M146">
        <f t="shared" si="22"/>
        <v>1</v>
      </c>
      <c r="R146" s="12" t="str">
        <f t="shared" si="28"/>
        <v>PRKD2</v>
      </c>
      <c r="S146" t="str" cm="1">
        <f t="array" ref="S146">_xlfn.TEXTJOIN(";", TRUE, IF($I146=$F$4:$F$1111, $G$4:$G$1111, ""))&amp;";"</f>
        <v>Src;</v>
      </c>
      <c r="U146" s="9" t="str">
        <f t="shared" si="29"/>
        <v/>
      </c>
    </row>
    <row r="147" spans="1:21" x14ac:dyDescent="0.35">
      <c r="A147" t="s">
        <v>182</v>
      </c>
      <c r="B147" t="s">
        <v>73</v>
      </c>
      <c r="C147" t="str">
        <f t="shared" si="24"/>
        <v>Syk,CFTR</v>
      </c>
      <c r="E147" t="str">
        <v>Src,NEDD4 iso4</v>
      </c>
      <c r="F147" t="str">
        <f t="shared" si="25"/>
        <v>NEDD4 iso4</v>
      </c>
      <c r="G147" t="str">
        <f t="shared" si="26"/>
        <v>Src</v>
      </c>
      <c r="I147" t="str">
        <v>PELP1</v>
      </c>
      <c r="L147" s="11" t="str">
        <f t="shared" si="27"/>
        <v>PELP1</v>
      </c>
      <c r="M147">
        <f t="shared" si="22"/>
        <v>1</v>
      </c>
      <c r="R147" s="12" t="str">
        <f t="shared" si="28"/>
        <v>PELP1</v>
      </c>
      <c r="S147" t="str" cm="1">
        <f t="array" ref="S147">_xlfn.TEXTJOIN(";", TRUE, IF($I147=$F$4:$F$1111, $G$4:$G$1111, ""))&amp;";"</f>
        <v>Src;</v>
      </c>
      <c r="U147" s="9" t="str">
        <f t="shared" si="29"/>
        <v/>
      </c>
    </row>
    <row r="148" spans="1:21" x14ac:dyDescent="0.35">
      <c r="A148" t="s">
        <v>182</v>
      </c>
      <c r="B148" t="s">
        <v>236</v>
      </c>
      <c r="C148" t="str">
        <f t="shared" si="24"/>
        <v>Syk,LAB</v>
      </c>
      <c r="E148" t="str">
        <v>Src,SHP-1</v>
      </c>
      <c r="F148" t="str">
        <f t="shared" si="25"/>
        <v>SHP-1</v>
      </c>
      <c r="G148" t="str">
        <f t="shared" si="26"/>
        <v>Src</v>
      </c>
      <c r="I148" t="str">
        <v>SRRT</v>
      </c>
      <c r="L148" s="11" t="str">
        <f t="shared" si="27"/>
        <v>SRRT</v>
      </c>
      <c r="M148">
        <f t="shared" si="22"/>
        <v>1</v>
      </c>
      <c r="R148" s="12" t="str">
        <f t="shared" si="28"/>
        <v>SRRT</v>
      </c>
      <c r="S148" t="str" cm="1">
        <f t="array" ref="S148">_xlfn.TEXTJOIN(";", TRUE, IF($I148=$F$4:$F$1111, $G$4:$G$1111, ""))&amp;";"</f>
        <v>Src;</v>
      </c>
      <c r="U148" s="9" t="str">
        <f t="shared" si="29"/>
        <v/>
      </c>
    </row>
    <row r="149" spans="1:21" x14ac:dyDescent="0.35">
      <c r="A149" t="s">
        <v>182</v>
      </c>
      <c r="B149" t="s">
        <v>24</v>
      </c>
      <c r="C149" t="str">
        <f t="shared" si="24"/>
        <v>Syk,Cortactin</v>
      </c>
      <c r="E149" t="str">
        <v>Src,FAK</v>
      </c>
      <c r="F149" t="str">
        <f t="shared" si="25"/>
        <v>FAK</v>
      </c>
      <c r="G149" t="str">
        <f t="shared" si="26"/>
        <v>Src</v>
      </c>
      <c r="I149" t="str">
        <v>AGO2</v>
      </c>
      <c r="L149" s="11" t="str">
        <f t="shared" si="27"/>
        <v>AGO2</v>
      </c>
      <c r="M149">
        <f t="shared" si="22"/>
        <v>2</v>
      </c>
      <c r="R149" s="12" t="str">
        <f t="shared" si="28"/>
        <v>AGO2</v>
      </c>
      <c r="S149" t="str" cm="1">
        <f t="array" ref="S149">_xlfn.TEXTJOIN(";", TRUE, IF($I149=$F$4:$F$1111, $G$4:$G$1111, ""))&amp;";"</f>
        <v>Src;EGFR;</v>
      </c>
      <c r="U149" s="9" t="str">
        <f t="shared" si="29"/>
        <v>Src;EGFR;</v>
      </c>
    </row>
    <row r="150" spans="1:21" x14ac:dyDescent="0.35">
      <c r="A150" t="s">
        <v>182</v>
      </c>
      <c r="B150" t="s">
        <v>237</v>
      </c>
      <c r="C150" t="str">
        <f t="shared" si="24"/>
        <v>Syk,RhoGDI beta</v>
      </c>
      <c r="E150" t="str">
        <v>Src,CDC25A</v>
      </c>
      <c r="F150" t="str">
        <f t="shared" si="25"/>
        <v>CDC25A</v>
      </c>
      <c r="G150" t="str">
        <f t="shared" si="26"/>
        <v>Src</v>
      </c>
      <c r="I150" t="str">
        <v>FAM82A2</v>
      </c>
      <c r="L150" s="11" t="str">
        <f t="shared" si="27"/>
        <v>FAM82A2</v>
      </c>
      <c r="M150">
        <f t="shared" si="22"/>
        <v>2</v>
      </c>
      <c r="R150" s="12" t="str">
        <f t="shared" si="28"/>
        <v>FAM82A2</v>
      </c>
      <c r="S150" t="str" cm="1">
        <f t="array" ref="S150">_xlfn.TEXTJOIN(";", TRUE, IF($I150=$F$4:$F$1111, $G$4:$G$1111, ""))&amp;";"</f>
        <v>Src;LYN;</v>
      </c>
      <c r="U150" s="9" t="str">
        <f t="shared" si="29"/>
        <v>Src;LYN;</v>
      </c>
    </row>
    <row r="151" spans="1:21" x14ac:dyDescent="0.35">
      <c r="A151" t="s">
        <v>182</v>
      </c>
      <c r="B151" t="s">
        <v>234</v>
      </c>
      <c r="C151" t="str">
        <f t="shared" si="24"/>
        <v>Syk,BLNK</v>
      </c>
      <c r="E151" t="str">
        <v>Src,ANXA2</v>
      </c>
      <c r="F151" t="str">
        <f t="shared" si="25"/>
        <v>ANXA2</v>
      </c>
      <c r="G151" t="str">
        <f t="shared" si="26"/>
        <v>Src</v>
      </c>
      <c r="I151" t="str">
        <v>ENG</v>
      </c>
      <c r="L151" s="11" t="str">
        <f t="shared" si="27"/>
        <v>ENG</v>
      </c>
      <c r="M151">
        <f t="shared" ref="M151:M214" si="30">COUNTIF($F$4:$F$1111, $I151)</f>
        <v>1</v>
      </c>
      <c r="R151" s="12" t="str">
        <f t="shared" si="28"/>
        <v>ENG</v>
      </c>
      <c r="S151" t="str" cm="1">
        <f t="array" ref="S151">_xlfn.TEXTJOIN(";", TRUE, IF($I151=$F$4:$F$1111, $G$4:$G$1111, ""))&amp;";"</f>
        <v>Src;</v>
      </c>
      <c r="U151" s="9" t="str">
        <f t="shared" si="29"/>
        <v/>
      </c>
    </row>
    <row r="152" spans="1:21" x14ac:dyDescent="0.35">
      <c r="A152" t="s">
        <v>182</v>
      </c>
      <c r="B152" t="s">
        <v>138</v>
      </c>
      <c r="C152" t="str">
        <f t="shared" si="24"/>
        <v>Syk,PLCG1</v>
      </c>
      <c r="E152" t="str">
        <v>Src,CD46 iso4</v>
      </c>
      <c r="F152" t="str">
        <f t="shared" si="25"/>
        <v>CD46 iso4</v>
      </c>
      <c r="G152" t="str">
        <f t="shared" si="26"/>
        <v>Src</v>
      </c>
      <c r="I152" t="str">
        <v>CDH1</v>
      </c>
      <c r="L152" s="11" t="str">
        <f t="shared" si="27"/>
        <v>CDH1</v>
      </c>
      <c r="M152">
        <f t="shared" si="30"/>
        <v>1</v>
      </c>
      <c r="R152" s="12" t="str">
        <f t="shared" si="28"/>
        <v>CDH1</v>
      </c>
      <c r="S152" t="str" cm="1">
        <f t="array" ref="S152">_xlfn.TEXTJOIN(";", TRUE, IF($I152=$F$4:$F$1111, $G$4:$G$1111, ""))&amp;";"</f>
        <v>Src;</v>
      </c>
      <c r="U152" s="9" t="str">
        <f t="shared" si="29"/>
        <v/>
      </c>
    </row>
    <row r="153" spans="1:21" x14ac:dyDescent="0.35">
      <c r="A153" t="s">
        <v>182</v>
      </c>
      <c r="B153" t="s">
        <v>228</v>
      </c>
      <c r="C153" t="str">
        <f t="shared" si="24"/>
        <v>Syk,STAT5A</v>
      </c>
      <c r="E153" t="str">
        <v>Src,iNOS</v>
      </c>
      <c r="F153" t="str">
        <f t="shared" si="25"/>
        <v>iNOS</v>
      </c>
      <c r="G153" t="str">
        <f t="shared" si="26"/>
        <v>Src</v>
      </c>
      <c r="I153" t="str">
        <v>STAP2</v>
      </c>
      <c r="L153" s="11" t="str">
        <f t="shared" si="27"/>
        <v>STAP2</v>
      </c>
      <c r="M153">
        <f t="shared" si="30"/>
        <v>3</v>
      </c>
      <c r="R153" s="12" t="str">
        <f t="shared" si="28"/>
        <v>STAP2</v>
      </c>
      <c r="S153" t="str" cm="1">
        <f t="array" ref="S153">_xlfn.TEXTJOIN(";", TRUE, IF($I153=$F$4:$F$1111, $G$4:$G$1111, ""))&amp;";"</f>
        <v>Src;JAK2;Brk;</v>
      </c>
      <c r="U153" s="9" t="str">
        <f t="shared" si="29"/>
        <v>Src;JAK2;Brk;</v>
      </c>
    </row>
    <row r="154" spans="1:21" x14ac:dyDescent="0.35">
      <c r="A154" t="s">
        <v>182</v>
      </c>
      <c r="B154" t="s">
        <v>236</v>
      </c>
      <c r="C154" t="str">
        <f t="shared" si="24"/>
        <v>Syk,LAB</v>
      </c>
      <c r="E154" t="str">
        <v>Src,TLR3</v>
      </c>
      <c r="F154" t="str">
        <f t="shared" si="25"/>
        <v>TLR3</v>
      </c>
      <c r="G154" t="str">
        <f t="shared" si="26"/>
        <v>Src</v>
      </c>
      <c r="I154" t="str">
        <v>FCRL3</v>
      </c>
      <c r="L154" s="11" t="str">
        <f t="shared" si="27"/>
        <v>FCRL3</v>
      </c>
      <c r="M154">
        <f t="shared" si="30"/>
        <v>1</v>
      </c>
      <c r="R154" s="12" t="str">
        <f t="shared" si="28"/>
        <v>FCRL3</v>
      </c>
      <c r="S154" t="str" cm="1">
        <f t="array" ref="S154">_xlfn.TEXTJOIN(";", TRUE, IF($I154=$F$4:$F$1111, $G$4:$G$1111, ""))&amp;";"</f>
        <v>Src;</v>
      </c>
      <c r="U154" s="9" t="str">
        <f t="shared" si="29"/>
        <v/>
      </c>
    </row>
    <row r="155" spans="1:21" x14ac:dyDescent="0.35">
      <c r="A155" t="s">
        <v>182</v>
      </c>
      <c r="B155" t="s">
        <v>159</v>
      </c>
      <c r="C155" t="str">
        <f t="shared" si="24"/>
        <v>Syk,CBL</v>
      </c>
      <c r="E155" t="str">
        <v>Src,ITGB7</v>
      </c>
      <c r="F155" t="str">
        <f t="shared" si="25"/>
        <v>ITGB7</v>
      </c>
      <c r="G155" t="str">
        <f t="shared" si="26"/>
        <v>Src</v>
      </c>
      <c r="I155" t="str">
        <v>PLSCR1</v>
      </c>
      <c r="L155" s="11" t="str">
        <f t="shared" si="27"/>
        <v>PLSCR1</v>
      </c>
      <c r="M155">
        <f t="shared" si="30"/>
        <v>2</v>
      </c>
      <c r="R155" s="12" t="str">
        <f t="shared" si="28"/>
        <v>PLSCR1</v>
      </c>
      <c r="S155" t="str" cm="1">
        <f t="array" ref="S155">_xlfn.TEXTJOIN(";", TRUE, IF($I155=$F$4:$F$1111, $G$4:$G$1111, ""))&amp;";"</f>
        <v>Src;Abl;</v>
      </c>
      <c r="U155" s="9" t="str">
        <f t="shared" si="29"/>
        <v>Src;Abl;</v>
      </c>
    </row>
    <row r="156" spans="1:21" x14ac:dyDescent="0.35">
      <c r="A156" t="s">
        <v>182</v>
      </c>
      <c r="B156" t="s">
        <v>230</v>
      </c>
      <c r="C156" t="str">
        <f t="shared" si="24"/>
        <v>Syk,GCET2</v>
      </c>
      <c r="E156" t="str">
        <v>Src,MYH9</v>
      </c>
      <c r="F156" t="str">
        <f t="shared" si="25"/>
        <v>MYH9</v>
      </c>
      <c r="G156" t="str">
        <f t="shared" si="26"/>
        <v>Src</v>
      </c>
      <c r="I156" t="str">
        <v>HLAB</v>
      </c>
      <c r="L156" s="11" t="str">
        <f t="shared" si="27"/>
        <v>HLAB</v>
      </c>
      <c r="M156">
        <f t="shared" si="30"/>
        <v>1</v>
      </c>
      <c r="R156" s="12" t="str">
        <f t="shared" si="28"/>
        <v>HLAB</v>
      </c>
      <c r="S156" t="str" cm="1">
        <f t="array" ref="S156">_xlfn.TEXTJOIN(";", TRUE, IF($I156=$F$4:$F$1111, $G$4:$G$1111, ""))&amp;";"</f>
        <v>Src;</v>
      </c>
      <c r="U156" s="9" t="str">
        <f t="shared" si="29"/>
        <v/>
      </c>
    </row>
    <row r="157" spans="1:21" x14ac:dyDescent="0.35">
      <c r="A157" t="s">
        <v>182</v>
      </c>
      <c r="B157" t="s">
        <v>162</v>
      </c>
      <c r="C157" t="str">
        <f t="shared" si="24"/>
        <v>Syk,FCGR2C</v>
      </c>
      <c r="E157" t="str">
        <v>Src,PRKD2</v>
      </c>
      <c r="F157" t="str">
        <f t="shared" si="25"/>
        <v>PRKD2</v>
      </c>
      <c r="G157" t="str">
        <f t="shared" si="26"/>
        <v>Src</v>
      </c>
      <c r="I157" t="str">
        <v>FMIP</v>
      </c>
      <c r="L157" s="11" t="str">
        <f t="shared" si="27"/>
        <v>FMIP</v>
      </c>
      <c r="M157">
        <f t="shared" si="30"/>
        <v>2</v>
      </c>
      <c r="R157" s="12" t="str">
        <f t="shared" si="28"/>
        <v>FMIP</v>
      </c>
      <c r="S157" t="str" cm="1">
        <f t="array" ref="S157">_xlfn.TEXTJOIN(";", TRUE, IF($I157=$F$4:$F$1111, $G$4:$G$1111, ""))&amp;";"</f>
        <v>Src;PDGFRB;</v>
      </c>
      <c r="U157" s="9" t="str">
        <f t="shared" si="29"/>
        <v>Src;PDGFRB;</v>
      </c>
    </row>
    <row r="158" spans="1:21" x14ac:dyDescent="0.35">
      <c r="A158" t="s">
        <v>182</v>
      </c>
      <c r="B158" t="s">
        <v>229</v>
      </c>
      <c r="C158" t="str">
        <f t="shared" si="24"/>
        <v>Syk,SLC4A1</v>
      </c>
      <c r="E158" t="str">
        <v>Src,PELP1</v>
      </c>
      <c r="F158" t="str">
        <f t="shared" si="25"/>
        <v>PELP1</v>
      </c>
      <c r="G158" t="str">
        <f t="shared" si="26"/>
        <v>Src</v>
      </c>
      <c r="I158" t="str">
        <v>ANXA1</v>
      </c>
      <c r="L158" s="11" t="str">
        <f t="shared" si="27"/>
        <v>ANXA1</v>
      </c>
      <c r="M158">
        <f t="shared" si="30"/>
        <v>3</v>
      </c>
      <c r="R158" s="12" t="str">
        <f t="shared" si="28"/>
        <v>ANXA1</v>
      </c>
      <c r="S158" t="str" cm="1">
        <f t="array" ref="S158">_xlfn.TEXTJOIN(";", TRUE, IF($I158=$F$4:$F$1111, $G$4:$G$1111, ""))&amp;";"</f>
        <v>Src;EGFR;Abl;</v>
      </c>
      <c r="U158" s="9" t="str">
        <f t="shared" si="29"/>
        <v>Src;EGFR;Abl;</v>
      </c>
    </row>
    <row r="159" spans="1:21" x14ac:dyDescent="0.35">
      <c r="A159" t="s">
        <v>182</v>
      </c>
      <c r="B159" t="s">
        <v>67</v>
      </c>
      <c r="C159" t="str">
        <f t="shared" si="24"/>
        <v>Syk,SNCA</v>
      </c>
      <c r="E159" t="str">
        <v>Src,SRRT</v>
      </c>
      <c r="F159" t="str">
        <f t="shared" si="25"/>
        <v>SRRT</v>
      </c>
      <c r="G159" t="str">
        <f t="shared" si="26"/>
        <v>Src</v>
      </c>
      <c r="I159" t="str">
        <v>CASP8</v>
      </c>
      <c r="L159" s="11" t="str">
        <f t="shared" si="27"/>
        <v>CASP8</v>
      </c>
      <c r="M159">
        <f t="shared" si="30"/>
        <v>2</v>
      </c>
      <c r="R159" s="12" t="str">
        <f t="shared" si="28"/>
        <v>CASP8</v>
      </c>
      <c r="S159" t="str" cm="1">
        <f t="array" ref="S159">_xlfn.TEXTJOIN(";", TRUE, IF($I159=$F$4:$F$1111, $G$4:$G$1111, ""))&amp;";"</f>
        <v>Src;LYN;</v>
      </c>
      <c r="U159" s="9" t="str">
        <f t="shared" si="29"/>
        <v>Src;LYN;</v>
      </c>
    </row>
    <row r="160" spans="1:21" x14ac:dyDescent="0.35">
      <c r="A160" t="s">
        <v>182</v>
      </c>
      <c r="B160" t="s">
        <v>34</v>
      </c>
      <c r="C160" t="str">
        <f t="shared" si="24"/>
        <v>Syk,SHC1 iso2</v>
      </c>
      <c r="E160" t="str">
        <v>Src,AGO2</v>
      </c>
      <c r="F160" t="str">
        <f t="shared" si="25"/>
        <v>AGO2</v>
      </c>
      <c r="G160" t="str">
        <f t="shared" si="26"/>
        <v>Src</v>
      </c>
      <c r="I160" t="str">
        <v>ROMK</v>
      </c>
      <c r="L160" s="11" t="str">
        <f t="shared" si="27"/>
        <v>ROMK</v>
      </c>
      <c r="M160">
        <f t="shared" si="30"/>
        <v>1</v>
      </c>
      <c r="R160" s="12" t="str">
        <f t="shared" si="28"/>
        <v>ROMK</v>
      </c>
      <c r="S160" t="str" cm="1">
        <f t="array" ref="S160">_xlfn.TEXTJOIN(";", TRUE, IF($I160=$F$4:$F$1111, $G$4:$G$1111, ""))&amp;";"</f>
        <v>Src;</v>
      </c>
      <c r="U160" s="9" t="str">
        <f t="shared" si="29"/>
        <v/>
      </c>
    </row>
    <row r="161" spans="1:21" x14ac:dyDescent="0.35">
      <c r="A161" t="s">
        <v>182</v>
      </c>
      <c r="B161" t="s">
        <v>236</v>
      </c>
      <c r="C161" t="str">
        <f t="shared" si="24"/>
        <v>Syk,LAB</v>
      </c>
      <c r="E161" t="str">
        <v>Src,FAM82A2</v>
      </c>
      <c r="F161" t="str">
        <f t="shared" si="25"/>
        <v>FAM82A2</v>
      </c>
      <c r="G161" t="str">
        <f t="shared" si="26"/>
        <v>Src</v>
      </c>
      <c r="I161" t="str">
        <v>NRas</v>
      </c>
      <c r="L161" s="11" t="str">
        <f t="shared" si="27"/>
        <v>NRas</v>
      </c>
      <c r="M161">
        <f t="shared" si="30"/>
        <v>1</v>
      </c>
      <c r="R161" s="12" t="str">
        <f t="shared" si="28"/>
        <v>NRas</v>
      </c>
      <c r="S161" t="str" cm="1">
        <f t="array" ref="S161">_xlfn.TEXTJOIN(";", TRUE, IF($I161=$F$4:$F$1111, $G$4:$G$1111, ""))&amp;";"</f>
        <v>Src;</v>
      </c>
      <c r="U161" s="9" t="str">
        <f t="shared" si="29"/>
        <v/>
      </c>
    </row>
    <row r="162" spans="1:21" x14ac:dyDescent="0.35">
      <c r="A162" t="s">
        <v>182</v>
      </c>
      <c r="B162" t="s">
        <v>67</v>
      </c>
      <c r="C162" t="str">
        <f t="shared" si="24"/>
        <v>Syk,SNCA</v>
      </c>
      <c r="E162" t="str">
        <v>Src,ENG</v>
      </c>
      <c r="F162" t="str">
        <f t="shared" si="25"/>
        <v>ENG</v>
      </c>
      <c r="G162" t="str">
        <f t="shared" si="26"/>
        <v>Src</v>
      </c>
      <c r="I162" t="str">
        <v>NCKIPSD</v>
      </c>
      <c r="L162" s="11" t="str">
        <f t="shared" si="27"/>
        <v>NCKIPSD</v>
      </c>
      <c r="M162">
        <f t="shared" si="30"/>
        <v>1</v>
      </c>
      <c r="R162" s="12" t="str">
        <f t="shared" si="28"/>
        <v>NCKIPSD</v>
      </c>
      <c r="S162" t="str" cm="1">
        <f t="array" ref="S162">_xlfn.TEXTJOIN(";", TRUE, IF($I162=$F$4:$F$1111, $G$4:$G$1111, ""))&amp;";"</f>
        <v>Src;</v>
      </c>
      <c r="U162" s="9" t="str">
        <f t="shared" si="29"/>
        <v/>
      </c>
    </row>
    <row r="163" spans="1:21" x14ac:dyDescent="0.35">
      <c r="A163" t="s">
        <v>182</v>
      </c>
      <c r="B163" t="s">
        <v>239</v>
      </c>
      <c r="C163" t="str">
        <f t="shared" si="24"/>
        <v>Syk,DUSP3</v>
      </c>
      <c r="E163" t="str">
        <v>Src,CDH1</v>
      </c>
      <c r="F163" t="str">
        <f t="shared" si="25"/>
        <v>CDH1</v>
      </c>
      <c r="G163" t="str">
        <f t="shared" si="26"/>
        <v>Src</v>
      </c>
      <c r="I163" t="str">
        <v>syntenin</v>
      </c>
      <c r="L163" s="11" t="str">
        <f t="shared" si="27"/>
        <v>syntenin</v>
      </c>
      <c r="M163">
        <f t="shared" si="30"/>
        <v>1</v>
      </c>
      <c r="R163" s="12" t="str">
        <f t="shared" si="28"/>
        <v>syntenin</v>
      </c>
      <c r="S163" t="str" cm="1">
        <f t="array" ref="S163">_xlfn.TEXTJOIN(";", TRUE, IF($I163=$F$4:$F$1111, $G$4:$G$1111, ""))&amp;";"</f>
        <v>Src;</v>
      </c>
      <c r="U163" s="9" t="str">
        <f t="shared" si="29"/>
        <v/>
      </c>
    </row>
    <row r="164" spans="1:21" x14ac:dyDescent="0.35">
      <c r="A164" t="s">
        <v>182</v>
      </c>
      <c r="B164" t="s">
        <v>182</v>
      </c>
      <c r="C164" t="str">
        <f t="shared" si="24"/>
        <v>Syk,Syk</v>
      </c>
      <c r="E164" t="str">
        <v>Src,STAP2</v>
      </c>
      <c r="F164" t="str">
        <f t="shared" si="25"/>
        <v>STAP2</v>
      </c>
      <c r="G164" t="str">
        <f t="shared" si="26"/>
        <v>Src</v>
      </c>
      <c r="I164" t="str">
        <v>FBX5</v>
      </c>
      <c r="L164" s="11" t="str">
        <f t="shared" si="27"/>
        <v>FBX5</v>
      </c>
      <c r="M164">
        <f t="shared" si="30"/>
        <v>1</v>
      </c>
      <c r="R164" s="12" t="str">
        <f t="shared" si="28"/>
        <v>FBX5</v>
      </c>
      <c r="S164" t="str" cm="1">
        <f t="array" ref="S164">_xlfn.TEXTJOIN(";", TRUE, IF($I164=$F$4:$F$1111, $G$4:$G$1111, ""))&amp;";"</f>
        <v>Src;</v>
      </c>
      <c r="U164" s="9" t="str">
        <f t="shared" si="29"/>
        <v/>
      </c>
    </row>
    <row r="165" spans="1:21" x14ac:dyDescent="0.35">
      <c r="A165" t="s">
        <v>182</v>
      </c>
      <c r="B165" t="s">
        <v>67</v>
      </c>
      <c r="C165" t="str">
        <f t="shared" si="24"/>
        <v>Syk,SNCA</v>
      </c>
      <c r="E165" t="str">
        <v>Src,FCRL3</v>
      </c>
      <c r="F165" t="str">
        <f t="shared" si="25"/>
        <v>FCRL3</v>
      </c>
      <c r="G165" t="str">
        <f t="shared" si="26"/>
        <v>Src</v>
      </c>
      <c r="I165" t="str">
        <v>HSP90B</v>
      </c>
      <c r="L165" s="11" t="str">
        <f t="shared" si="27"/>
        <v>HSP90B</v>
      </c>
      <c r="M165">
        <f t="shared" si="30"/>
        <v>1</v>
      </c>
      <c r="R165" s="12" t="str">
        <f t="shared" si="28"/>
        <v>HSP90B</v>
      </c>
      <c r="S165" t="str" cm="1">
        <f t="array" ref="S165">_xlfn.TEXTJOIN(";", TRUE, IF($I165=$F$4:$F$1111, $G$4:$G$1111, ""))&amp;";"</f>
        <v>Src;</v>
      </c>
      <c r="U165" s="9" t="str">
        <f t="shared" si="29"/>
        <v/>
      </c>
    </row>
    <row r="166" spans="1:21" x14ac:dyDescent="0.35">
      <c r="A166" t="s">
        <v>182</v>
      </c>
      <c r="B166" t="s">
        <v>234</v>
      </c>
      <c r="C166" t="str">
        <f t="shared" si="24"/>
        <v>Syk,BLNK</v>
      </c>
      <c r="E166" t="str">
        <v>Src,EGFR</v>
      </c>
      <c r="F166" t="str">
        <f t="shared" si="25"/>
        <v>EGFR</v>
      </c>
      <c r="G166" t="str">
        <f t="shared" si="26"/>
        <v>Src</v>
      </c>
      <c r="I166" t="str">
        <v>ARAF</v>
      </c>
      <c r="L166" s="11" t="str">
        <f t="shared" si="27"/>
        <v>ARAF</v>
      </c>
      <c r="M166">
        <f t="shared" si="30"/>
        <v>1</v>
      </c>
      <c r="R166" s="12" t="str">
        <f t="shared" si="28"/>
        <v>ARAF</v>
      </c>
      <c r="S166" t="str" cm="1">
        <f t="array" ref="S166">_xlfn.TEXTJOIN(";", TRUE, IF($I166=$F$4:$F$1111, $G$4:$G$1111, ""))&amp;";"</f>
        <v>Src;</v>
      </c>
      <c r="U166" s="9" t="str">
        <f t="shared" si="29"/>
        <v/>
      </c>
    </row>
    <row r="167" spans="1:21" x14ac:dyDescent="0.35">
      <c r="A167" t="s">
        <v>182</v>
      </c>
      <c r="B167" t="s">
        <v>165</v>
      </c>
      <c r="C167" t="str">
        <f t="shared" si="24"/>
        <v>Syk,FCGR2A</v>
      </c>
      <c r="E167" t="str">
        <v>Src,PLSCR1</v>
      </c>
      <c r="F167" t="str">
        <f t="shared" si="25"/>
        <v>PLSCR1</v>
      </c>
      <c r="G167" t="str">
        <f t="shared" si="26"/>
        <v>Src</v>
      </c>
      <c r="I167" t="str">
        <v>TRIP10 iso3</v>
      </c>
      <c r="L167" s="11" t="str">
        <f t="shared" si="27"/>
        <v>TRIP10 iso3</v>
      </c>
      <c r="M167">
        <f t="shared" si="30"/>
        <v>1</v>
      </c>
      <c r="R167" s="12" t="str">
        <f t="shared" si="28"/>
        <v>TRIP10 iso3</v>
      </c>
      <c r="S167" t="str" cm="1">
        <f t="array" ref="S167">_xlfn.TEXTJOIN(";", TRUE, IF($I167=$F$4:$F$1111, $G$4:$G$1111, ""))&amp;";"</f>
        <v>Src;</v>
      </c>
      <c r="U167" s="9" t="str">
        <f t="shared" si="29"/>
        <v/>
      </c>
    </row>
    <row r="168" spans="1:21" x14ac:dyDescent="0.35">
      <c r="A168" t="s">
        <v>182</v>
      </c>
      <c r="B168" t="s">
        <v>240</v>
      </c>
      <c r="C168" t="str">
        <f t="shared" si="24"/>
        <v>Syk,Btk</v>
      </c>
      <c r="E168" t="str">
        <v>Src,HLAB</v>
      </c>
      <c r="F168" t="str">
        <f t="shared" si="25"/>
        <v>HLAB</v>
      </c>
      <c r="G168" t="str">
        <f t="shared" si="26"/>
        <v>Src</v>
      </c>
      <c r="I168" t="str">
        <v>RhoGDI alpha</v>
      </c>
      <c r="L168" s="11" t="str">
        <f t="shared" si="27"/>
        <v>RhoGDI alpha</v>
      </c>
      <c r="M168">
        <f t="shared" si="30"/>
        <v>1</v>
      </c>
      <c r="R168" s="12" t="str">
        <f t="shared" si="28"/>
        <v>RhoGDI alpha</v>
      </c>
      <c r="S168" t="str" cm="1">
        <f t="array" ref="S168">_xlfn.TEXTJOIN(";", TRUE, IF($I168=$F$4:$F$1111, $G$4:$G$1111, ""))&amp;";"</f>
        <v>Src;</v>
      </c>
      <c r="U168" s="9" t="str">
        <f t="shared" si="29"/>
        <v/>
      </c>
    </row>
    <row r="169" spans="1:21" x14ac:dyDescent="0.35">
      <c r="A169" t="s">
        <v>182</v>
      </c>
      <c r="B169" t="s">
        <v>233</v>
      </c>
      <c r="C169" t="str">
        <f t="shared" si="24"/>
        <v>Syk,LAX1</v>
      </c>
      <c r="E169" t="str">
        <v>Src,FMIP</v>
      </c>
      <c r="F169" t="str">
        <f t="shared" si="25"/>
        <v>FMIP</v>
      </c>
      <c r="G169" t="str">
        <f t="shared" si="26"/>
        <v>Src</v>
      </c>
      <c r="I169" t="str">
        <v>YAP1 iso3</v>
      </c>
      <c r="L169" s="11" t="str">
        <f t="shared" si="27"/>
        <v>YAP1 iso3</v>
      </c>
      <c r="M169">
        <f t="shared" si="30"/>
        <v>1</v>
      </c>
      <c r="R169" s="12" t="str">
        <f t="shared" si="28"/>
        <v>YAP1 iso3</v>
      </c>
      <c r="S169" t="str" cm="1">
        <f t="array" ref="S169">_xlfn.TEXTJOIN(";", TRUE, IF($I169=$F$4:$F$1111, $G$4:$G$1111, ""))&amp;";"</f>
        <v>Src;</v>
      </c>
      <c r="U169" s="9" t="str">
        <f t="shared" si="29"/>
        <v/>
      </c>
    </row>
    <row r="170" spans="1:21" x14ac:dyDescent="0.35">
      <c r="A170" t="s">
        <v>182</v>
      </c>
      <c r="B170" t="s">
        <v>230</v>
      </c>
      <c r="C170" t="str">
        <f t="shared" si="24"/>
        <v>Syk,GCET2</v>
      </c>
      <c r="E170" t="str">
        <v>Src,ANXA1</v>
      </c>
      <c r="F170" t="str">
        <f t="shared" si="25"/>
        <v>ANXA1</v>
      </c>
      <c r="G170" t="str">
        <f t="shared" si="26"/>
        <v>Src</v>
      </c>
      <c r="I170" t="str">
        <v>FHIT</v>
      </c>
      <c r="L170" s="11" t="str">
        <f t="shared" si="27"/>
        <v>FHIT</v>
      </c>
      <c r="M170">
        <f t="shared" si="30"/>
        <v>1</v>
      </c>
      <c r="R170" s="12" t="str">
        <f t="shared" si="28"/>
        <v>FHIT</v>
      </c>
      <c r="S170" t="str" cm="1">
        <f t="array" ref="S170">_xlfn.TEXTJOIN(";", TRUE, IF($I170=$F$4:$F$1111, $G$4:$G$1111, ""))&amp;";"</f>
        <v>Src;</v>
      </c>
      <c r="U170" s="9" t="str">
        <f t="shared" si="29"/>
        <v/>
      </c>
    </row>
    <row r="171" spans="1:21" x14ac:dyDescent="0.35">
      <c r="A171" t="s">
        <v>182</v>
      </c>
      <c r="B171" t="s">
        <v>182</v>
      </c>
      <c r="C171" t="str">
        <f t="shared" si="24"/>
        <v>Syk,Syk</v>
      </c>
      <c r="E171" t="str">
        <v>Src,CASP8</v>
      </c>
      <c r="F171" t="str">
        <f t="shared" si="25"/>
        <v>CASP8</v>
      </c>
      <c r="G171" t="str">
        <f t="shared" si="26"/>
        <v>Src</v>
      </c>
      <c r="I171" t="str">
        <v>SIRT2</v>
      </c>
      <c r="L171" s="11" t="str">
        <f t="shared" si="27"/>
        <v>SIRT2</v>
      </c>
      <c r="M171">
        <f t="shared" si="30"/>
        <v>1</v>
      </c>
      <c r="R171" s="12" t="str">
        <f t="shared" si="28"/>
        <v>SIRT2</v>
      </c>
      <c r="S171" t="str" cm="1">
        <f t="array" ref="S171">_xlfn.TEXTJOIN(";", TRUE, IF($I171=$F$4:$F$1111, $G$4:$G$1111, ""))&amp;";"</f>
        <v>Src;</v>
      </c>
      <c r="U171" s="9" t="str">
        <f t="shared" si="29"/>
        <v/>
      </c>
    </row>
    <row r="172" spans="1:21" x14ac:dyDescent="0.35">
      <c r="A172" t="s">
        <v>182</v>
      </c>
      <c r="B172" t="s">
        <v>159</v>
      </c>
      <c r="C172" t="str">
        <f t="shared" si="24"/>
        <v>Syk,CBL</v>
      </c>
      <c r="E172" t="str">
        <v>Src,ROMK</v>
      </c>
      <c r="F172" t="str">
        <f t="shared" si="25"/>
        <v>ROMK</v>
      </c>
      <c r="G172" t="str">
        <f t="shared" si="26"/>
        <v>Src</v>
      </c>
      <c r="I172" t="str">
        <v>SERT</v>
      </c>
      <c r="L172" s="11" t="str">
        <f t="shared" si="27"/>
        <v>SERT</v>
      </c>
      <c r="M172">
        <f t="shared" si="30"/>
        <v>1</v>
      </c>
      <c r="R172" s="12" t="str">
        <f t="shared" si="28"/>
        <v>SERT</v>
      </c>
      <c r="S172" t="str" cm="1">
        <f t="array" ref="S172">_xlfn.TEXTJOIN(";", TRUE, IF($I172=$F$4:$F$1111, $G$4:$G$1111, ""))&amp;";"</f>
        <v>Src;</v>
      </c>
      <c r="U172" s="9" t="str">
        <f t="shared" si="29"/>
        <v/>
      </c>
    </row>
    <row r="173" spans="1:21" x14ac:dyDescent="0.35">
      <c r="A173" t="s">
        <v>182</v>
      </c>
      <c r="B173" t="s">
        <v>239</v>
      </c>
      <c r="C173" t="str">
        <f t="shared" si="24"/>
        <v>Syk,DUSP3</v>
      </c>
      <c r="E173" t="str">
        <v>Src,NRas</v>
      </c>
      <c r="F173" t="str">
        <f t="shared" si="25"/>
        <v>NRas</v>
      </c>
      <c r="G173" t="str">
        <f t="shared" si="26"/>
        <v>Src</v>
      </c>
      <c r="I173" t="str">
        <v>FXN</v>
      </c>
      <c r="L173" s="11" t="str">
        <f t="shared" si="27"/>
        <v>FXN</v>
      </c>
      <c r="M173">
        <f t="shared" si="30"/>
        <v>1</v>
      </c>
      <c r="R173" s="12" t="str">
        <f t="shared" si="28"/>
        <v>FXN</v>
      </c>
      <c r="S173" t="str" cm="1">
        <f t="array" ref="S173">_xlfn.TEXTJOIN(";", TRUE, IF($I173=$F$4:$F$1111, $G$4:$G$1111, ""))&amp;";"</f>
        <v>Src;</v>
      </c>
      <c r="U173" s="9" t="str">
        <f t="shared" si="29"/>
        <v/>
      </c>
    </row>
    <row r="174" spans="1:21" x14ac:dyDescent="0.35">
      <c r="A174" t="s">
        <v>182</v>
      </c>
      <c r="B174" t="s">
        <v>230</v>
      </c>
      <c r="C174" t="str">
        <f t="shared" si="24"/>
        <v>Syk,GCET2</v>
      </c>
      <c r="E174" t="str">
        <v>Src,NCKIPSD</v>
      </c>
      <c r="F174" t="str">
        <f t="shared" si="25"/>
        <v>NCKIPSD</v>
      </c>
      <c r="G174" t="str">
        <f t="shared" si="26"/>
        <v>Src</v>
      </c>
      <c r="I174" t="str">
        <v>SHC1</v>
      </c>
      <c r="L174" s="11" t="str">
        <f t="shared" si="27"/>
        <v>SHC1</v>
      </c>
      <c r="M174">
        <f t="shared" si="30"/>
        <v>2</v>
      </c>
      <c r="R174" s="12" t="str">
        <f t="shared" si="28"/>
        <v>SHC1</v>
      </c>
      <c r="S174" t="str" cm="1">
        <f t="array" ref="S174">_xlfn.TEXTJOIN(";", TRUE, IF($I174=$F$4:$F$1111, $G$4:$G$1111, ""))&amp;";"</f>
        <v>Src;Met;</v>
      </c>
      <c r="U174" s="9" t="str">
        <f t="shared" si="29"/>
        <v>Src;Met;</v>
      </c>
    </row>
    <row r="175" spans="1:21" x14ac:dyDescent="0.35">
      <c r="A175" t="s">
        <v>182</v>
      </c>
      <c r="B175" t="s">
        <v>159</v>
      </c>
      <c r="C175" t="str">
        <f t="shared" si="24"/>
        <v>Syk,CBL</v>
      </c>
      <c r="E175" t="str">
        <v>Src,syntenin</v>
      </c>
      <c r="F175" t="str">
        <f t="shared" si="25"/>
        <v>syntenin</v>
      </c>
      <c r="G175" t="str">
        <f t="shared" si="26"/>
        <v>Src</v>
      </c>
      <c r="I175" t="str">
        <v>G6PD</v>
      </c>
      <c r="L175" s="11" t="str">
        <f t="shared" si="27"/>
        <v>G6PD</v>
      </c>
      <c r="M175">
        <f t="shared" si="30"/>
        <v>1</v>
      </c>
      <c r="R175" s="12" t="str">
        <f t="shared" si="28"/>
        <v>G6PD</v>
      </c>
      <c r="S175" t="str" cm="1">
        <f t="array" ref="S175">_xlfn.TEXTJOIN(";", TRUE, IF($I175=$F$4:$F$1111, $G$4:$G$1111, ""))&amp;";"</f>
        <v>Src;</v>
      </c>
      <c r="U175" s="9" t="str">
        <f t="shared" si="29"/>
        <v/>
      </c>
    </row>
    <row r="176" spans="1:21" x14ac:dyDescent="0.35">
      <c r="A176" t="s">
        <v>182</v>
      </c>
      <c r="B176" t="s">
        <v>234</v>
      </c>
      <c r="C176" t="str">
        <f t="shared" si="24"/>
        <v>Syk,BLNK</v>
      </c>
      <c r="E176" t="str">
        <v>Src,FBX5</v>
      </c>
      <c r="F176" t="str">
        <f t="shared" si="25"/>
        <v>FBX5</v>
      </c>
      <c r="G176" t="str">
        <f t="shared" si="26"/>
        <v>Src</v>
      </c>
      <c r="I176" t="str">
        <v>PKCD</v>
      </c>
      <c r="L176" s="11" t="str">
        <f t="shared" si="27"/>
        <v>PKCD</v>
      </c>
      <c r="M176">
        <f t="shared" si="30"/>
        <v>2</v>
      </c>
      <c r="R176" s="12" t="str">
        <f t="shared" si="28"/>
        <v>PKCD</v>
      </c>
      <c r="S176" t="str" cm="1">
        <f t="array" ref="S176">_xlfn.TEXTJOIN(";", TRUE, IF($I176=$F$4:$F$1111, $G$4:$G$1111, ""))&amp;";"</f>
        <v>Src;Fer;</v>
      </c>
      <c r="U176" s="9" t="str">
        <f t="shared" si="29"/>
        <v>Src;Fer;</v>
      </c>
    </row>
    <row r="177" spans="1:21" x14ac:dyDescent="0.35">
      <c r="A177" t="s">
        <v>182</v>
      </c>
      <c r="B177" t="s">
        <v>233</v>
      </c>
      <c r="C177" t="str">
        <f t="shared" si="24"/>
        <v>Syk,LAX1</v>
      </c>
      <c r="E177" t="str">
        <v>Src,HSP90B</v>
      </c>
      <c r="F177" t="str">
        <f t="shared" si="25"/>
        <v>HSP90B</v>
      </c>
      <c r="G177" t="str">
        <f t="shared" si="26"/>
        <v>Src</v>
      </c>
      <c r="I177" t="str">
        <v>kindlin-2</v>
      </c>
      <c r="L177" s="11" t="str">
        <f t="shared" si="27"/>
        <v>kindlin-2</v>
      </c>
      <c r="M177">
        <f t="shared" si="30"/>
        <v>1</v>
      </c>
      <c r="R177" s="12" t="str">
        <f t="shared" si="28"/>
        <v>kindlin-2</v>
      </c>
      <c r="S177" t="str" cm="1">
        <f t="array" ref="S177">_xlfn.TEXTJOIN(";", TRUE, IF($I177=$F$4:$F$1111, $G$4:$G$1111, ""))&amp;";"</f>
        <v>Src;</v>
      </c>
      <c r="U177" s="9" t="str">
        <f t="shared" si="29"/>
        <v/>
      </c>
    </row>
    <row r="178" spans="1:21" x14ac:dyDescent="0.35">
      <c r="A178" t="s">
        <v>182</v>
      </c>
      <c r="B178" t="s">
        <v>66</v>
      </c>
      <c r="C178" t="str">
        <f t="shared" si="24"/>
        <v>Syk,Tau</v>
      </c>
      <c r="E178" t="str">
        <v>Src,WBP2</v>
      </c>
      <c r="F178" t="str">
        <f t="shared" si="25"/>
        <v>WBP2</v>
      </c>
      <c r="G178" t="str">
        <f t="shared" si="26"/>
        <v>Src</v>
      </c>
      <c r="I178" t="str">
        <v>CASP9</v>
      </c>
      <c r="L178" s="11" t="str">
        <f t="shared" si="27"/>
        <v>CASP9</v>
      </c>
      <c r="M178">
        <f t="shared" si="30"/>
        <v>2</v>
      </c>
      <c r="R178" s="12" t="str">
        <f t="shared" si="28"/>
        <v>CASP9</v>
      </c>
      <c r="S178" t="str" cm="1">
        <f t="array" ref="S178">_xlfn.TEXTJOIN(";", TRUE, IF($I178=$F$4:$F$1111, $G$4:$G$1111, ""))&amp;";"</f>
        <v>Src;Abl;</v>
      </c>
      <c r="U178" s="9" t="str">
        <f t="shared" si="29"/>
        <v>Src;Abl;</v>
      </c>
    </row>
    <row r="179" spans="1:21" x14ac:dyDescent="0.35">
      <c r="A179" t="s">
        <v>182</v>
      </c>
      <c r="B179" t="s">
        <v>230</v>
      </c>
      <c r="C179" t="str">
        <f t="shared" si="24"/>
        <v>Syk,GCET2</v>
      </c>
      <c r="E179" t="str">
        <v>Src,Cortactin</v>
      </c>
      <c r="F179" t="str">
        <f t="shared" si="25"/>
        <v>Cortactin</v>
      </c>
      <c r="G179" t="str">
        <f t="shared" si="26"/>
        <v>Src</v>
      </c>
      <c r="I179" t="str">
        <v>FBP1</v>
      </c>
      <c r="L179" s="11" t="str">
        <f t="shared" si="27"/>
        <v>FBP1</v>
      </c>
      <c r="M179">
        <f t="shared" si="30"/>
        <v>1</v>
      </c>
      <c r="R179" s="12" t="str">
        <f t="shared" si="28"/>
        <v>FBP1</v>
      </c>
      <c r="S179" t="str" cm="1">
        <f t="array" ref="S179">_xlfn.TEXTJOIN(";", TRUE, IF($I179=$F$4:$F$1111, $G$4:$G$1111, ""))&amp;";"</f>
        <v>Src;</v>
      </c>
      <c r="U179" s="9" t="str">
        <f t="shared" si="29"/>
        <v/>
      </c>
    </row>
    <row r="180" spans="1:21" x14ac:dyDescent="0.35">
      <c r="A180" t="s">
        <v>182</v>
      </c>
      <c r="B180" t="s">
        <v>182</v>
      </c>
      <c r="C180" t="str">
        <f t="shared" si="24"/>
        <v>Syk,Syk</v>
      </c>
      <c r="E180" t="str">
        <v>Src,ARAF</v>
      </c>
      <c r="F180" t="str">
        <f t="shared" si="25"/>
        <v>ARAF</v>
      </c>
      <c r="G180" t="str">
        <f t="shared" si="26"/>
        <v>Src</v>
      </c>
      <c r="I180" t="str">
        <v>PZR</v>
      </c>
      <c r="L180" s="11" t="str">
        <f t="shared" si="27"/>
        <v>PZR</v>
      </c>
      <c r="M180">
        <f t="shared" si="30"/>
        <v>1</v>
      </c>
      <c r="R180" s="12" t="str">
        <f t="shared" si="28"/>
        <v>PZR</v>
      </c>
      <c r="S180" t="str" cm="1">
        <f t="array" ref="S180">_xlfn.TEXTJOIN(";", TRUE, IF($I180=$F$4:$F$1111, $G$4:$G$1111, ""))&amp;";"</f>
        <v>Src;</v>
      </c>
      <c r="U180" s="9" t="str">
        <f t="shared" si="29"/>
        <v/>
      </c>
    </row>
    <row r="181" spans="1:21" x14ac:dyDescent="0.35">
      <c r="A181" t="s">
        <v>182</v>
      </c>
      <c r="B181" t="s">
        <v>241</v>
      </c>
      <c r="C181" t="str">
        <f t="shared" si="24"/>
        <v>Syk,RHBG iso6</v>
      </c>
      <c r="E181" t="str">
        <v>Src,TRIP10 iso3</v>
      </c>
      <c r="F181" t="str">
        <f t="shared" si="25"/>
        <v>TRIP10 iso3</v>
      </c>
      <c r="G181" t="str">
        <f t="shared" si="26"/>
        <v>Src</v>
      </c>
      <c r="I181" t="str">
        <v>RBM10 iso2</v>
      </c>
      <c r="L181" s="11" t="str">
        <f t="shared" si="27"/>
        <v>RBM10 iso2</v>
      </c>
      <c r="M181">
        <f t="shared" si="30"/>
        <v>1</v>
      </c>
      <c r="R181" s="12" t="str">
        <f t="shared" si="28"/>
        <v>RBM10 iso2</v>
      </c>
      <c r="S181" t="str" cm="1">
        <f t="array" ref="S181">_xlfn.TEXTJOIN(";", TRUE, IF($I181=$F$4:$F$1111, $G$4:$G$1111, ""))&amp;";"</f>
        <v>Src;</v>
      </c>
      <c r="U181" s="9" t="str">
        <f t="shared" si="29"/>
        <v/>
      </c>
    </row>
    <row r="182" spans="1:21" x14ac:dyDescent="0.35">
      <c r="A182" t="s">
        <v>182</v>
      </c>
      <c r="B182" t="s">
        <v>242</v>
      </c>
      <c r="C182" t="str">
        <f t="shared" si="24"/>
        <v>Syk,SLP76</v>
      </c>
      <c r="E182" t="str">
        <v>Src,RhoGDI alpha</v>
      </c>
      <c r="F182" t="str">
        <f t="shared" si="25"/>
        <v>RhoGDI alpha</v>
      </c>
      <c r="G182" t="str">
        <f t="shared" si="26"/>
        <v>Src</v>
      </c>
      <c r="I182" t="str">
        <v>CD93</v>
      </c>
      <c r="L182" s="11" t="str">
        <f t="shared" si="27"/>
        <v>CD93</v>
      </c>
      <c r="M182">
        <f t="shared" si="30"/>
        <v>1</v>
      </c>
      <c r="R182" s="12" t="str">
        <f t="shared" si="28"/>
        <v>CD93</v>
      </c>
      <c r="S182" t="str" cm="1">
        <f t="array" ref="S182">_xlfn.TEXTJOIN(";", TRUE, IF($I182=$F$4:$F$1111, $G$4:$G$1111, ""))&amp;";"</f>
        <v>Src;</v>
      </c>
      <c r="U182" s="9" t="str">
        <f t="shared" si="29"/>
        <v/>
      </c>
    </row>
    <row r="183" spans="1:21" x14ac:dyDescent="0.35">
      <c r="A183" t="s">
        <v>182</v>
      </c>
      <c r="B183" t="s">
        <v>182</v>
      </c>
      <c r="C183" t="str">
        <f t="shared" si="24"/>
        <v>Syk,Syk</v>
      </c>
      <c r="E183" t="str">
        <v>Src,YAP1 iso3</v>
      </c>
      <c r="F183" t="str">
        <f t="shared" si="25"/>
        <v>YAP1 iso3</v>
      </c>
      <c r="G183" t="str">
        <f t="shared" si="26"/>
        <v>Src</v>
      </c>
      <c r="I183" t="str">
        <v>DOK1</v>
      </c>
      <c r="L183" s="11" t="str">
        <f t="shared" si="27"/>
        <v>DOK1</v>
      </c>
      <c r="M183">
        <f t="shared" si="30"/>
        <v>3</v>
      </c>
      <c r="R183" s="12" t="str">
        <f t="shared" si="28"/>
        <v>DOK1</v>
      </c>
      <c r="S183" t="str" cm="1">
        <f t="array" ref="S183">_xlfn.TEXTJOIN(";", TRUE, IF($I183=$F$4:$F$1111, $G$4:$G$1111, ""))&amp;";"</f>
        <v>Src;Ret;INSR;</v>
      </c>
      <c r="U183" s="9" t="str">
        <f t="shared" si="29"/>
        <v>Src;Ret;INSR;</v>
      </c>
    </row>
    <row r="184" spans="1:21" x14ac:dyDescent="0.35">
      <c r="A184" t="s">
        <v>182</v>
      </c>
      <c r="B184" t="s">
        <v>234</v>
      </c>
      <c r="C184" t="str">
        <f t="shared" si="24"/>
        <v>Syk,BLNK</v>
      </c>
      <c r="E184" t="str">
        <v>Src,HSP90A</v>
      </c>
      <c r="F184" t="str">
        <f t="shared" si="25"/>
        <v>HSP90A</v>
      </c>
      <c r="G184" t="str">
        <f t="shared" si="26"/>
        <v>Src</v>
      </c>
      <c r="I184" t="str">
        <v>P70S6KB</v>
      </c>
      <c r="L184" s="11" t="str">
        <f t="shared" si="27"/>
        <v>P70S6KB</v>
      </c>
      <c r="M184">
        <f t="shared" si="30"/>
        <v>1</v>
      </c>
      <c r="R184" s="12" t="str">
        <f t="shared" si="28"/>
        <v>P70S6KB</v>
      </c>
      <c r="S184" t="str" cm="1">
        <f t="array" ref="S184">_xlfn.TEXTJOIN(";", TRUE, IF($I184=$F$4:$F$1111, $G$4:$G$1111, ""))&amp;";"</f>
        <v>Src;</v>
      </c>
      <c r="U184" s="9" t="str">
        <f t="shared" si="29"/>
        <v/>
      </c>
    </row>
    <row r="185" spans="1:21" x14ac:dyDescent="0.35">
      <c r="A185" t="s">
        <v>182</v>
      </c>
      <c r="B185" t="s">
        <v>106</v>
      </c>
      <c r="C185" t="str">
        <f t="shared" si="24"/>
        <v>Syk,HS1</v>
      </c>
      <c r="E185" t="str">
        <v>Src,FHIT</v>
      </c>
      <c r="F185" t="str">
        <f t="shared" si="25"/>
        <v>FHIT</v>
      </c>
      <c r="G185" t="str">
        <f t="shared" si="26"/>
        <v>Src</v>
      </c>
      <c r="I185" t="str">
        <v>RAPGEF1</v>
      </c>
      <c r="L185" s="11" t="str">
        <f t="shared" si="27"/>
        <v>RAPGEF1</v>
      </c>
      <c r="M185">
        <f t="shared" si="30"/>
        <v>3</v>
      </c>
      <c r="R185" s="12" t="str">
        <f t="shared" si="28"/>
        <v>RAPGEF1</v>
      </c>
      <c r="S185" t="str" cm="1">
        <f t="array" ref="S185">_xlfn.TEXTJOIN(";", TRUE, IF($I185=$F$4:$F$1111, $G$4:$G$1111, ""))&amp;";"</f>
        <v>Src;Hck;Abl;</v>
      </c>
      <c r="U185" s="9" t="str">
        <f t="shared" si="29"/>
        <v>Src;Hck;Abl;</v>
      </c>
    </row>
    <row r="186" spans="1:21" x14ac:dyDescent="0.35">
      <c r="A186" t="s">
        <v>182</v>
      </c>
      <c r="B186" t="s">
        <v>22</v>
      </c>
      <c r="C186" t="str">
        <f t="shared" si="24"/>
        <v>Syk,STAT1</v>
      </c>
      <c r="E186" t="str">
        <v>Src,SIRT2</v>
      </c>
      <c r="F186" t="str">
        <f t="shared" si="25"/>
        <v>SIRT2</v>
      </c>
      <c r="G186" t="str">
        <f t="shared" si="26"/>
        <v>Src</v>
      </c>
      <c r="I186" t="str">
        <v>AP2B1</v>
      </c>
      <c r="L186" s="11" t="str">
        <f t="shared" si="27"/>
        <v>AP2B1</v>
      </c>
      <c r="M186">
        <f t="shared" si="30"/>
        <v>2</v>
      </c>
      <c r="R186" s="12" t="str">
        <f t="shared" si="28"/>
        <v>AP2B1</v>
      </c>
      <c r="S186" t="str" cm="1">
        <f t="array" ref="S186">_xlfn.TEXTJOIN(";", TRUE, IF($I186=$F$4:$F$1111, $G$4:$G$1111, ""))&amp;";"</f>
        <v>Src;PRKD1;</v>
      </c>
      <c r="U186" s="9" t="str">
        <f t="shared" si="29"/>
        <v>Src;PRKD1;</v>
      </c>
    </row>
    <row r="187" spans="1:21" x14ac:dyDescent="0.35">
      <c r="A187" t="s">
        <v>182</v>
      </c>
      <c r="B187" t="s">
        <v>32</v>
      </c>
      <c r="C187" t="str">
        <f t="shared" si="24"/>
        <v>Syk,PIP5K1B</v>
      </c>
      <c r="E187" t="str">
        <v>Src,LPIN1</v>
      </c>
      <c r="F187" t="str">
        <f t="shared" si="25"/>
        <v>LPIN1</v>
      </c>
      <c r="G187" t="str">
        <f t="shared" si="26"/>
        <v>Src</v>
      </c>
      <c r="I187" t="str">
        <v>Villin</v>
      </c>
      <c r="L187" s="11" t="str">
        <f t="shared" si="27"/>
        <v>Villin</v>
      </c>
      <c r="M187">
        <f t="shared" si="30"/>
        <v>1</v>
      </c>
      <c r="R187" s="12" t="str">
        <f t="shared" si="28"/>
        <v>Villin</v>
      </c>
      <c r="S187" t="str" cm="1">
        <f t="array" ref="S187">_xlfn.TEXTJOIN(";", TRUE, IF($I187=$F$4:$F$1111, $G$4:$G$1111, ""))&amp;";"</f>
        <v>Src;</v>
      </c>
      <c r="U187" s="9" t="str">
        <f t="shared" si="29"/>
        <v/>
      </c>
    </row>
    <row r="188" spans="1:21" x14ac:dyDescent="0.35">
      <c r="A188" t="s">
        <v>182</v>
      </c>
      <c r="B188" t="s">
        <v>242</v>
      </c>
      <c r="C188" t="str">
        <f t="shared" si="24"/>
        <v>Syk,SLP76</v>
      </c>
      <c r="E188" t="str">
        <v>Src,SERT</v>
      </c>
      <c r="F188" t="str">
        <f t="shared" si="25"/>
        <v>SERT</v>
      </c>
      <c r="G188" t="str">
        <f t="shared" si="26"/>
        <v>Src</v>
      </c>
      <c r="I188" t="str">
        <v>PTPRJ</v>
      </c>
      <c r="L188" s="11" t="str">
        <f t="shared" si="27"/>
        <v>PTPRJ</v>
      </c>
      <c r="M188">
        <f t="shared" si="30"/>
        <v>2</v>
      </c>
      <c r="R188" s="12" t="str">
        <f t="shared" si="28"/>
        <v>PTPRJ</v>
      </c>
      <c r="S188" t="str" cm="1">
        <f t="array" ref="S188">_xlfn.TEXTJOIN(";", TRUE, IF($I188=$F$4:$F$1111, $G$4:$G$1111, ""))&amp;";"</f>
        <v>Src;Fyn;</v>
      </c>
      <c r="U188" s="9" t="str">
        <f t="shared" si="29"/>
        <v>Src;Fyn;</v>
      </c>
    </row>
    <row r="189" spans="1:21" x14ac:dyDescent="0.35">
      <c r="A189" t="s">
        <v>182</v>
      </c>
      <c r="B189" t="s">
        <v>233</v>
      </c>
      <c r="C189" t="str">
        <f t="shared" si="24"/>
        <v>Syk,LAX1</v>
      </c>
      <c r="E189" t="str">
        <v>Src,FXN</v>
      </c>
      <c r="F189" t="str">
        <f t="shared" si="25"/>
        <v>FXN</v>
      </c>
      <c r="G189" t="str">
        <f t="shared" si="26"/>
        <v>Src</v>
      </c>
      <c r="I189" t="str">
        <v>p73</v>
      </c>
      <c r="L189" s="11" t="str">
        <f t="shared" si="27"/>
        <v>p73</v>
      </c>
      <c r="M189">
        <f t="shared" si="30"/>
        <v>3</v>
      </c>
      <c r="R189" s="12" t="str">
        <f t="shared" si="28"/>
        <v>p73</v>
      </c>
      <c r="S189" t="str" cm="1">
        <f t="array" ref="S189">_xlfn.TEXTJOIN(";", TRUE, IF($I189=$F$4:$F$1111, $G$4:$G$1111, ""))&amp;";"</f>
        <v>Src;Hck;Abl;</v>
      </c>
      <c r="U189" s="9" t="str">
        <f t="shared" si="29"/>
        <v>Src;Hck;Abl;</v>
      </c>
    </row>
    <row r="190" spans="1:21" x14ac:dyDescent="0.35">
      <c r="A190" t="s">
        <v>661</v>
      </c>
      <c r="B190" t="s">
        <v>513</v>
      </c>
      <c r="C190" t="str">
        <f t="shared" si="24"/>
        <v>SRMS,Brk</v>
      </c>
      <c r="E190" t="str">
        <v>Src,SHC1</v>
      </c>
      <c r="F190" t="str">
        <f t="shared" si="25"/>
        <v>SHC1</v>
      </c>
      <c r="G190" t="str">
        <f t="shared" si="26"/>
        <v>Src</v>
      </c>
      <c r="I190" t="str">
        <v>GSK3B</v>
      </c>
      <c r="L190" s="11" t="str">
        <f t="shared" si="27"/>
        <v>GSK3B</v>
      </c>
      <c r="M190">
        <f t="shared" si="30"/>
        <v>4</v>
      </c>
      <c r="R190" s="12" t="str">
        <f t="shared" si="28"/>
        <v>GSK3B</v>
      </c>
      <c r="S190" t="str" cm="1">
        <f t="array" ref="S190">_xlfn.TEXTJOIN(";", TRUE, IF($I190=$F$4:$F$1111, $G$4:$G$1111, ""))&amp;";"</f>
        <v>Src;Met;MEK1;GSK3B;</v>
      </c>
      <c r="U190" s="9" t="str">
        <f t="shared" si="29"/>
        <v>Src;Met;MEK1;GSK3B;</v>
      </c>
    </row>
    <row r="191" spans="1:21" x14ac:dyDescent="0.35">
      <c r="A191" t="s">
        <v>380</v>
      </c>
      <c r="B191" t="s">
        <v>262</v>
      </c>
      <c r="C191" t="str">
        <f t="shared" si="24"/>
        <v>Src iso1,LPIN1</v>
      </c>
      <c r="E191" t="str">
        <v>Src,G6PD</v>
      </c>
      <c r="F191" t="str">
        <f t="shared" si="25"/>
        <v>G6PD</v>
      </c>
      <c r="G191" t="str">
        <f t="shared" si="26"/>
        <v>Src</v>
      </c>
      <c r="I191" t="str">
        <v>HK2</v>
      </c>
      <c r="L191" s="11" t="str">
        <f t="shared" si="27"/>
        <v>HK2</v>
      </c>
      <c r="M191">
        <f t="shared" si="30"/>
        <v>1</v>
      </c>
      <c r="R191" s="12" t="str">
        <f t="shared" si="28"/>
        <v>HK2</v>
      </c>
      <c r="S191" t="str" cm="1">
        <f t="array" ref="S191">_xlfn.TEXTJOIN(";", TRUE, IF($I191=$F$4:$F$1111, $G$4:$G$1111, ""))&amp;";"</f>
        <v>Src;</v>
      </c>
      <c r="U191" s="9" t="str">
        <f t="shared" si="29"/>
        <v/>
      </c>
    </row>
    <row r="192" spans="1:21" x14ac:dyDescent="0.35">
      <c r="A192" t="s">
        <v>380</v>
      </c>
      <c r="B192" t="s">
        <v>262</v>
      </c>
      <c r="C192" t="str">
        <f t="shared" si="24"/>
        <v>Src iso1,LPIN1</v>
      </c>
      <c r="E192" t="str">
        <v>Src,PKCD</v>
      </c>
      <c r="F192" t="str">
        <f t="shared" si="25"/>
        <v>PKCD</v>
      </c>
      <c r="G192" t="str">
        <f t="shared" si="26"/>
        <v>Src</v>
      </c>
      <c r="I192" t="str">
        <v>CACNA1C</v>
      </c>
      <c r="L192" s="11" t="str">
        <f t="shared" si="27"/>
        <v>CACNA1C</v>
      </c>
      <c r="M192">
        <f t="shared" si="30"/>
        <v>1</v>
      </c>
      <c r="R192" s="12" t="str">
        <f t="shared" si="28"/>
        <v>CACNA1C</v>
      </c>
      <c r="S192" t="str" cm="1">
        <f t="array" ref="S192">_xlfn.TEXTJOIN(";", TRUE, IF($I192=$F$4:$F$1111, $G$4:$G$1111, ""))&amp;";"</f>
        <v>Src;</v>
      </c>
      <c r="U192" s="9" t="str">
        <f t="shared" si="29"/>
        <v/>
      </c>
    </row>
    <row r="193" spans="1:21" x14ac:dyDescent="0.35">
      <c r="A193" t="s">
        <v>380</v>
      </c>
      <c r="B193" t="s">
        <v>35</v>
      </c>
      <c r="C193" t="str">
        <f t="shared" si="24"/>
        <v>Src iso1,EGFR</v>
      </c>
      <c r="E193" t="str">
        <v>Src,STAT5A</v>
      </c>
      <c r="F193" t="str">
        <f t="shared" si="25"/>
        <v>STAT5A</v>
      </c>
      <c r="G193" t="str">
        <f t="shared" si="26"/>
        <v>Src</v>
      </c>
      <c r="I193" t="str">
        <v>DGKA</v>
      </c>
      <c r="L193" s="11" t="str">
        <f t="shared" si="27"/>
        <v>DGKA</v>
      </c>
      <c r="M193">
        <f t="shared" si="30"/>
        <v>2</v>
      </c>
      <c r="R193" s="12" t="str">
        <f t="shared" si="28"/>
        <v>DGKA</v>
      </c>
      <c r="S193" t="str" cm="1">
        <f t="array" ref="S193">_xlfn.TEXTJOIN(";", TRUE, IF($I193=$F$4:$F$1111, $G$4:$G$1111, ""))&amp;";"</f>
        <v>Src;Lck;</v>
      </c>
      <c r="U193" s="9" t="str">
        <f t="shared" si="29"/>
        <v>Src;Lck;</v>
      </c>
    </row>
    <row r="194" spans="1:21" x14ac:dyDescent="0.35">
      <c r="A194" t="s">
        <v>380</v>
      </c>
      <c r="B194" t="s">
        <v>417</v>
      </c>
      <c r="C194" t="str">
        <f t="shared" si="24"/>
        <v>Src iso1,TGFBR2</v>
      </c>
      <c r="E194" t="str">
        <v>Src,profilin 1</v>
      </c>
      <c r="F194" t="str">
        <f t="shared" si="25"/>
        <v>profilin 1</v>
      </c>
      <c r="G194" t="str">
        <f t="shared" si="26"/>
        <v>Src</v>
      </c>
      <c r="I194" t="str">
        <v>FLOT1</v>
      </c>
      <c r="L194" s="11" t="str">
        <f t="shared" si="27"/>
        <v>FLOT1</v>
      </c>
      <c r="M194">
        <f t="shared" si="30"/>
        <v>2</v>
      </c>
      <c r="R194" s="12" t="str">
        <f t="shared" si="28"/>
        <v>FLOT1</v>
      </c>
      <c r="S194" t="str" cm="1">
        <f t="array" ref="S194">_xlfn.TEXTJOIN(";", TRUE, IF($I194=$F$4:$F$1111, $G$4:$G$1111, ""))&amp;";"</f>
        <v>Src;Fyn;</v>
      </c>
      <c r="U194" s="9" t="str">
        <f t="shared" si="29"/>
        <v>Src;Fyn;</v>
      </c>
    </row>
    <row r="195" spans="1:21" x14ac:dyDescent="0.35">
      <c r="A195" t="s">
        <v>380</v>
      </c>
      <c r="B195" t="s">
        <v>213</v>
      </c>
      <c r="C195" t="str">
        <f t="shared" si="24"/>
        <v>Src iso1,TBK1</v>
      </c>
      <c r="E195" t="str">
        <v>Src,kindlin-2</v>
      </c>
      <c r="F195" t="str">
        <f t="shared" si="25"/>
        <v>kindlin-2</v>
      </c>
      <c r="G195" t="str">
        <f t="shared" si="26"/>
        <v>Src</v>
      </c>
      <c r="I195" t="str">
        <v>MDM2</v>
      </c>
      <c r="L195" s="11" t="str">
        <f t="shared" si="27"/>
        <v>MDM2</v>
      </c>
      <c r="M195">
        <f t="shared" si="30"/>
        <v>2</v>
      </c>
      <c r="R195" s="12" t="str">
        <f t="shared" si="28"/>
        <v>MDM2</v>
      </c>
      <c r="S195" t="str" cm="1">
        <f t="array" ref="S195">_xlfn.TEXTJOIN(";", TRUE, IF($I195=$F$4:$F$1111, $G$4:$G$1111, ""))&amp;";"</f>
        <v>Src;Abl;</v>
      </c>
      <c r="U195" s="9" t="str">
        <f t="shared" si="29"/>
        <v>Src;Abl;</v>
      </c>
    </row>
    <row r="196" spans="1:21" x14ac:dyDescent="0.35">
      <c r="A196" t="s">
        <v>380</v>
      </c>
      <c r="B196" t="s">
        <v>259</v>
      </c>
      <c r="C196" t="str">
        <f t="shared" si="24"/>
        <v>Src iso1,Ezrin</v>
      </c>
      <c r="E196" t="str">
        <v>Src,CASP9</v>
      </c>
      <c r="F196" t="str">
        <f t="shared" si="25"/>
        <v>CASP9</v>
      </c>
      <c r="G196" t="str">
        <f t="shared" si="26"/>
        <v>Src</v>
      </c>
      <c r="I196" t="str">
        <v>PRKD1</v>
      </c>
      <c r="L196" s="11" t="str">
        <f t="shared" si="27"/>
        <v>PRKD1</v>
      </c>
      <c r="M196">
        <f t="shared" si="30"/>
        <v>2</v>
      </c>
      <c r="R196" s="12" t="str">
        <f t="shared" si="28"/>
        <v>PRKD1</v>
      </c>
      <c r="S196" t="str" cm="1">
        <f t="array" ref="S196">_xlfn.TEXTJOIN(";", TRUE, IF($I196=$F$4:$F$1111, $G$4:$G$1111, ""))&amp;";"</f>
        <v>Src;Abl;</v>
      </c>
      <c r="U196" s="9" t="str">
        <f t="shared" si="29"/>
        <v>Src;Abl;</v>
      </c>
    </row>
    <row r="197" spans="1:21" x14ac:dyDescent="0.35">
      <c r="A197" t="s">
        <v>380</v>
      </c>
      <c r="B197" t="s">
        <v>35</v>
      </c>
      <c r="C197" t="str">
        <f t="shared" ref="C197:C260" si="31">A197&amp;","&amp;B197</f>
        <v>Src iso1,EGFR</v>
      </c>
      <c r="E197" t="str">
        <v>Src,FBP1</v>
      </c>
      <c r="F197" t="str">
        <f t="shared" ref="F197:F260" si="32">RIGHT(E197,LEN(E197)-FIND(",",E197))</f>
        <v>FBP1</v>
      </c>
      <c r="G197" t="str">
        <f t="shared" ref="G197:G260" si="33">LEFT(E197,FIND(",",E197)-1)</f>
        <v>Src</v>
      </c>
      <c r="I197" t="str">
        <v>ELMO1</v>
      </c>
      <c r="L197" s="11" t="str">
        <f t="shared" ref="L197:L260" si="34">I197</f>
        <v>ELMO1</v>
      </c>
      <c r="M197">
        <f t="shared" si="30"/>
        <v>3</v>
      </c>
      <c r="R197" s="12" t="str">
        <f t="shared" ref="R197:R260" si="35">I197</f>
        <v>ELMO1</v>
      </c>
      <c r="S197" t="str" cm="1">
        <f t="array" ref="S197">_xlfn.TEXTJOIN(";", TRUE, IF($I197=$F$4:$F$1111, $G$4:$G$1111, ""))&amp;";"</f>
        <v>Src;Hck;AXL;</v>
      </c>
      <c r="U197" s="9" t="str">
        <f t="shared" ref="U197:U260" si="36">IF(M197&gt;1, S197, "")</f>
        <v>Src;Hck;AXL;</v>
      </c>
    </row>
    <row r="198" spans="1:21" x14ac:dyDescent="0.35">
      <c r="A198" t="s">
        <v>380</v>
      </c>
      <c r="B198" t="s">
        <v>537</v>
      </c>
      <c r="C198" t="str">
        <f t="shared" si="31"/>
        <v>Src iso1,Kit</v>
      </c>
      <c r="E198" t="str">
        <v>Src,PZR</v>
      </c>
      <c r="F198" t="str">
        <f t="shared" si="32"/>
        <v>PZR</v>
      </c>
      <c r="G198" t="str">
        <f t="shared" si="33"/>
        <v>Src</v>
      </c>
      <c r="I198" t="str">
        <v>emerin</v>
      </c>
      <c r="L198" s="11" t="str">
        <f t="shared" si="34"/>
        <v>emerin</v>
      </c>
      <c r="M198">
        <f t="shared" si="30"/>
        <v>2</v>
      </c>
      <c r="R198" s="12" t="str">
        <f t="shared" si="35"/>
        <v>emerin</v>
      </c>
      <c r="S198" t="str" cm="1">
        <f t="array" ref="S198">_xlfn.TEXTJOIN(";", TRUE, IF($I198=$F$4:$F$1111, $G$4:$G$1111, ""))&amp;";"</f>
        <v>Src;Abl;</v>
      </c>
      <c r="U198" s="9" t="str">
        <f t="shared" si="36"/>
        <v>Src;Abl;</v>
      </c>
    </row>
    <row r="199" spans="1:21" x14ac:dyDescent="0.35">
      <c r="A199" t="s">
        <v>380</v>
      </c>
      <c r="B199" t="s">
        <v>247</v>
      </c>
      <c r="C199" t="str">
        <f t="shared" si="31"/>
        <v>Src iso1,Ret</v>
      </c>
      <c r="E199" t="str">
        <v>Src,RBM10 iso2</v>
      </c>
      <c r="F199" t="str">
        <f t="shared" si="32"/>
        <v>RBM10 iso2</v>
      </c>
      <c r="G199" t="str">
        <f t="shared" si="33"/>
        <v>Src</v>
      </c>
      <c r="I199" t="str">
        <v>GRK2</v>
      </c>
      <c r="L199" s="11" t="str">
        <f t="shared" si="34"/>
        <v>GRK2</v>
      </c>
      <c r="M199">
        <f t="shared" si="30"/>
        <v>1</v>
      </c>
      <c r="R199" s="12" t="str">
        <f t="shared" si="35"/>
        <v>GRK2</v>
      </c>
      <c r="S199" t="str" cm="1">
        <f t="array" ref="S199">_xlfn.TEXTJOIN(";", TRUE, IF($I199=$F$4:$F$1111, $G$4:$G$1111, ""))&amp;";"</f>
        <v>Src;</v>
      </c>
      <c r="U199" s="9" t="str">
        <f t="shared" si="36"/>
        <v/>
      </c>
    </row>
    <row r="200" spans="1:21" x14ac:dyDescent="0.35">
      <c r="A200" t="s">
        <v>380</v>
      </c>
      <c r="B200" t="s">
        <v>89</v>
      </c>
      <c r="C200" t="str">
        <f t="shared" si="31"/>
        <v>Src iso1,IkB-alpha</v>
      </c>
      <c r="E200" t="str">
        <v>Src,CD93</v>
      </c>
      <c r="F200" t="str">
        <f t="shared" si="32"/>
        <v>CD93</v>
      </c>
      <c r="G200" t="str">
        <f t="shared" si="33"/>
        <v>Src</v>
      </c>
      <c r="I200" t="str">
        <v>NOXA1</v>
      </c>
      <c r="L200" s="11" t="str">
        <f t="shared" si="34"/>
        <v>NOXA1</v>
      </c>
      <c r="M200">
        <f t="shared" si="30"/>
        <v>1</v>
      </c>
      <c r="R200" s="12" t="str">
        <f t="shared" si="35"/>
        <v>NOXA1</v>
      </c>
      <c r="S200" t="str" cm="1">
        <f t="array" ref="S200">_xlfn.TEXTJOIN(";", TRUE, IF($I200=$F$4:$F$1111, $G$4:$G$1111, ""))&amp;";"</f>
        <v>Src;</v>
      </c>
      <c r="U200" s="9" t="str">
        <f t="shared" si="36"/>
        <v/>
      </c>
    </row>
    <row r="201" spans="1:21" x14ac:dyDescent="0.35">
      <c r="A201" t="s">
        <v>380</v>
      </c>
      <c r="B201" t="s">
        <v>262</v>
      </c>
      <c r="C201" t="str">
        <f t="shared" si="31"/>
        <v>Src iso1,LPIN1</v>
      </c>
      <c r="E201" t="str">
        <v>Src,DOK1</v>
      </c>
      <c r="F201" t="str">
        <f t="shared" si="32"/>
        <v>DOK1</v>
      </c>
      <c r="G201" t="str">
        <f t="shared" si="33"/>
        <v>Src</v>
      </c>
      <c r="I201" t="str">
        <v>NMDAR2A</v>
      </c>
      <c r="L201" s="11" t="str">
        <f t="shared" si="34"/>
        <v>NMDAR2A</v>
      </c>
      <c r="M201">
        <f t="shared" si="30"/>
        <v>2</v>
      </c>
      <c r="R201" s="12" t="str">
        <f t="shared" si="35"/>
        <v>NMDAR2A</v>
      </c>
      <c r="S201" t="str" cm="1">
        <f t="array" ref="S201">_xlfn.TEXTJOIN(";", TRUE, IF($I201=$F$4:$F$1111, $G$4:$G$1111, ""))&amp;";"</f>
        <v>Src;Fyn;</v>
      </c>
      <c r="U201" s="9" t="str">
        <f t="shared" si="36"/>
        <v>Src;Fyn;</v>
      </c>
    </row>
    <row r="202" spans="1:21" x14ac:dyDescent="0.35">
      <c r="A202" t="s">
        <v>380</v>
      </c>
      <c r="B202" t="s">
        <v>44</v>
      </c>
      <c r="C202" t="str">
        <f t="shared" si="31"/>
        <v>Src iso1,Src</v>
      </c>
      <c r="E202" t="str">
        <v>Src,P70S6KB</v>
      </c>
      <c r="F202" t="str">
        <f t="shared" si="32"/>
        <v>P70S6KB</v>
      </c>
      <c r="G202" t="str">
        <f t="shared" si="33"/>
        <v>Src</v>
      </c>
      <c r="I202" t="str">
        <v>plakophilin 3</v>
      </c>
      <c r="L202" s="11" t="str">
        <f t="shared" si="34"/>
        <v>plakophilin 3</v>
      </c>
      <c r="M202">
        <f t="shared" si="30"/>
        <v>1</v>
      </c>
      <c r="R202" s="12" t="str">
        <f t="shared" si="35"/>
        <v>plakophilin 3</v>
      </c>
      <c r="S202" t="str" cm="1">
        <f t="array" ref="S202">_xlfn.TEXTJOIN(";", TRUE, IF($I202=$F$4:$F$1111, $G$4:$G$1111, ""))&amp;";"</f>
        <v>Src;</v>
      </c>
      <c r="U202" s="9" t="str">
        <f t="shared" si="36"/>
        <v/>
      </c>
    </row>
    <row r="203" spans="1:21" x14ac:dyDescent="0.35">
      <c r="A203" t="s">
        <v>44</v>
      </c>
      <c r="B203" t="s">
        <v>72</v>
      </c>
      <c r="C203" t="str">
        <f t="shared" si="31"/>
        <v>Src,PTEN</v>
      </c>
      <c r="E203" t="str">
        <v>Src,RAPGEF1</v>
      </c>
      <c r="F203" t="str">
        <f t="shared" si="32"/>
        <v>RAPGEF1</v>
      </c>
      <c r="G203" t="str">
        <f t="shared" si="33"/>
        <v>Src</v>
      </c>
      <c r="I203" t="str">
        <v>AFAP</v>
      </c>
      <c r="L203" s="11" t="str">
        <f t="shared" si="34"/>
        <v>AFAP</v>
      </c>
      <c r="M203">
        <f t="shared" si="30"/>
        <v>1</v>
      </c>
      <c r="R203" s="12" t="str">
        <f t="shared" si="35"/>
        <v>AFAP</v>
      </c>
      <c r="S203" t="str" cm="1">
        <f t="array" ref="S203">_xlfn.TEXTJOIN(";", TRUE, IF($I203=$F$4:$F$1111, $G$4:$G$1111, ""))&amp;";"</f>
        <v>Src;</v>
      </c>
      <c r="U203" s="9" t="str">
        <f t="shared" si="36"/>
        <v/>
      </c>
    </row>
    <row r="204" spans="1:21" x14ac:dyDescent="0.35">
      <c r="A204" t="s">
        <v>44</v>
      </c>
      <c r="B204" t="s">
        <v>52</v>
      </c>
      <c r="C204" t="str">
        <f t="shared" si="31"/>
        <v>Src,GJA1</v>
      </c>
      <c r="E204" t="str">
        <v>Src,AP2B1</v>
      </c>
      <c r="F204" t="str">
        <f t="shared" si="32"/>
        <v>AP2B1</v>
      </c>
      <c r="G204" t="str">
        <f t="shared" si="33"/>
        <v>Src</v>
      </c>
      <c r="I204" t="str">
        <v>SDHA</v>
      </c>
      <c r="L204" s="11" t="str">
        <f t="shared" si="34"/>
        <v>SDHA</v>
      </c>
      <c r="M204">
        <f t="shared" si="30"/>
        <v>1</v>
      </c>
      <c r="R204" s="12" t="str">
        <f t="shared" si="35"/>
        <v>SDHA</v>
      </c>
      <c r="S204" t="str" cm="1">
        <f t="array" ref="S204">_xlfn.TEXTJOIN(";", TRUE, IF($I204=$F$4:$F$1111, $G$4:$G$1111, ""))&amp;";"</f>
        <v>Src;</v>
      </c>
      <c r="U204" s="9" t="str">
        <f t="shared" si="36"/>
        <v/>
      </c>
    </row>
    <row r="205" spans="1:21" x14ac:dyDescent="0.35">
      <c r="A205" t="s">
        <v>44</v>
      </c>
      <c r="B205" t="s">
        <v>99</v>
      </c>
      <c r="C205" t="str">
        <f t="shared" si="31"/>
        <v>Src,SPTAN1</v>
      </c>
      <c r="E205" t="str">
        <v>Src,Villin</v>
      </c>
      <c r="F205" t="str">
        <f t="shared" si="32"/>
        <v>Villin</v>
      </c>
      <c r="G205" t="str">
        <f t="shared" si="33"/>
        <v>Src</v>
      </c>
      <c r="I205" t="str">
        <v>TERT</v>
      </c>
      <c r="L205" s="11" t="str">
        <f t="shared" si="34"/>
        <v>TERT</v>
      </c>
      <c r="M205">
        <f t="shared" si="30"/>
        <v>1</v>
      </c>
      <c r="R205" s="12" t="str">
        <f t="shared" si="35"/>
        <v>TERT</v>
      </c>
      <c r="S205" t="str" cm="1">
        <f t="array" ref="S205">_xlfn.TEXTJOIN(";", TRUE, IF($I205=$F$4:$F$1111, $G$4:$G$1111, ""))&amp;";"</f>
        <v>Src;</v>
      </c>
      <c r="U205" s="9" t="str">
        <f t="shared" si="36"/>
        <v/>
      </c>
    </row>
    <row r="206" spans="1:21" x14ac:dyDescent="0.35">
      <c r="A206" t="s">
        <v>44</v>
      </c>
      <c r="B206" t="s">
        <v>358</v>
      </c>
      <c r="C206" t="str">
        <f t="shared" si="31"/>
        <v>Src,TIMP2</v>
      </c>
      <c r="E206" t="str">
        <v>Src,PTPRJ</v>
      </c>
      <c r="F206" t="str">
        <f t="shared" si="32"/>
        <v>PTPRJ</v>
      </c>
      <c r="G206" t="str">
        <f t="shared" si="33"/>
        <v>Src</v>
      </c>
      <c r="I206" t="str">
        <v>RSK2</v>
      </c>
      <c r="L206" s="11" t="str">
        <f t="shared" si="34"/>
        <v>RSK2</v>
      </c>
      <c r="M206">
        <f t="shared" si="30"/>
        <v>4</v>
      </c>
      <c r="R206" s="12" t="str">
        <f t="shared" si="35"/>
        <v>RSK2</v>
      </c>
      <c r="S206" t="str" cm="1">
        <f t="array" ref="S206">_xlfn.TEXTJOIN(";", TRUE, IF($I206=$F$4:$F$1111, $G$4:$G$1111, ""))&amp;";"</f>
        <v>Src;Fyn;FGFR3;ERK2;</v>
      </c>
      <c r="U206" s="9" t="str">
        <f t="shared" si="36"/>
        <v>Src;Fyn;FGFR3;ERK2;</v>
      </c>
    </row>
    <row r="207" spans="1:21" x14ac:dyDescent="0.35">
      <c r="A207" t="s">
        <v>44</v>
      </c>
      <c r="B207" t="s">
        <v>249</v>
      </c>
      <c r="C207" t="str">
        <f t="shared" si="31"/>
        <v>Src,VEGFR3</v>
      </c>
      <c r="E207" t="str">
        <v>Src,p73</v>
      </c>
      <c r="F207" t="str">
        <f t="shared" si="32"/>
        <v>p73</v>
      </c>
      <c r="G207" t="str">
        <f t="shared" si="33"/>
        <v>Src</v>
      </c>
      <c r="I207" t="str">
        <v>smMLCK</v>
      </c>
      <c r="L207" s="11" t="str">
        <f t="shared" si="34"/>
        <v>smMLCK</v>
      </c>
      <c r="M207">
        <f t="shared" si="30"/>
        <v>2</v>
      </c>
      <c r="R207" s="12" t="str">
        <f t="shared" si="35"/>
        <v>smMLCK</v>
      </c>
      <c r="S207" t="str" cm="1">
        <f t="array" ref="S207">_xlfn.TEXTJOIN(";", TRUE, IF($I207=$F$4:$F$1111, $G$4:$G$1111, ""))&amp;";"</f>
        <v>Src;Abl;</v>
      </c>
      <c r="U207" s="9" t="str">
        <f t="shared" si="36"/>
        <v>Src;Abl;</v>
      </c>
    </row>
    <row r="208" spans="1:21" x14ac:dyDescent="0.35">
      <c r="A208" t="s">
        <v>44</v>
      </c>
      <c r="B208" t="s">
        <v>359</v>
      </c>
      <c r="C208" t="str">
        <f t="shared" si="31"/>
        <v>Src,Trap150</v>
      </c>
      <c r="E208" t="str">
        <v>Src,GSK3B</v>
      </c>
      <c r="F208" t="str">
        <f t="shared" si="32"/>
        <v>GSK3B</v>
      </c>
      <c r="G208" t="str">
        <f t="shared" si="33"/>
        <v>Src</v>
      </c>
      <c r="I208" t="str">
        <v>PPP2CA</v>
      </c>
      <c r="L208" s="11" t="str">
        <f t="shared" si="34"/>
        <v>PPP2CA</v>
      </c>
      <c r="M208">
        <f t="shared" si="30"/>
        <v>4</v>
      </c>
      <c r="R208" s="12" t="str">
        <f t="shared" si="35"/>
        <v>PPP2CA</v>
      </c>
      <c r="S208" t="str" cm="1">
        <f t="array" ref="S208">_xlfn.TEXTJOIN(";", TRUE, IF($I208=$F$4:$F$1111, $G$4:$G$1111, ""))&amp;";"</f>
        <v>Src;Lck;INSR;EGFR;</v>
      </c>
      <c r="U208" s="9" t="str">
        <f t="shared" si="36"/>
        <v>Src;Lck;INSR;EGFR;</v>
      </c>
    </row>
    <row r="209" spans="1:21" x14ac:dyDescent="0.35">
      <c r="A209" t="s">
        <v>44</v>
      </c>
      <c r="B209" t="s">
        <v>360</v>
      </c>
      <c r="C209" t="str">
        <f t="shared" si="31"/>
        <v>Src,CDCP1</v>
      </c>
      <c r="E209" t="str">
        <v>Src,ZAP70</v>
      </c>
      <c r="F209" t="str">
        <f t="shared" si="32"/>
        <v>ZAP70</v>
      </c>
      <c r="G209" t="str">
        <f t="shared" si="33"/>
        <v>Src</v>
      </c>
      <c r="I209" t="str">
        <v>RAF1</v>
      </c>
      <c r="L209" s="11" t="str">
        <f t="shared" si="34"/>
        <v>RAF1</v>
      </c>
      <c r="M209">
        <f t="shared" si="30"/>
        <v>1</v>
      </c>
      <c r="R209" s="12" t="str">
        <f t="shared" si="35"/>
        <v>RAF1</v>
      </c>
      <c r="S209" t="str" cm="1">
        <f t="array" ref="S209">_xlfn.TEXTJOIN(";", TRUE, IF($I209=$F$4:$F$1111, $G$4:$G$1111, ""))&amp;";"</f>
        <v>Src;</v>
      </c>
      <c r="U209" s="9" t="str">
        <f t="shared" si="36"/>
        <v/>
      </c>
    </row>
    <row r="210" spans="1:21" x14ac:dyDescent="0.35">
      <c r="A210" t="s">
        <v>44</v>
      </c>
      <c r="B210" t="s">
        <v>175</v>
      </c>
      <c r="C210" t="str">
        <f t="shared" si="31"/>
        <v>Src,HNF4 alpha</v>
      </c>
      <c r="E210" t="str">
        <v>Src,HK2</v>
      </c>
      <c r="F210" t="str">
        <f t="shared" si="32"/>
        <v>HK2</v>
      </c>
      <c r="G210" t="str">
        <f t="shared" si="33"/>
        <v>Src</v>
      </c>
      <c r="I210" t="str">
        <v>coronin 7</v>
      </c>
      <c r="L210" s="11" t="str">
        <f t="shared" si="34"/>
        <v>coronin 7</v>
      </c>
      <c r="M210">
        <f t="shared" si="30"/>
        <v>1</v>
      </c>
      <c r="R210" s="12" t="str">
        <f t="shared" si="35"/>
        <v>coronin 7</v>
      </c>
      <c r="S210" t="str" cm="1">
        <f t="array" ref="S210">_xlfn.TEXTJOIN(";", TRUE, IF($I210=$F$4:$F$1111, $G$4:$G$1111, ""))&amp;";"</f>
        <v>Src;</v>
      </c>
      <c r="U210" s="9" t="str">
        <f t="shared" si="36"/>
        <v/>
      </c>
    </row>
    <row r="211" spans="1:21" x14ac:dyDescent="0.35">
      <c r="A211" t="s">
        <v>44</v>
      </c>
      <c r="B211" t="s">
        <v>362</v>
      </c>
      <c r="C211" t="str">
        <f t="shared" si="31"/>
        <v>Src,SHC1 iso3</v>
      </c>
      <c r="E211" t="str">
        <v>Src,CACNA1C</v>
      </c>
      <c r="F211" t="str">
        <f t="shared" si="32"/>
        <v>CACNA1C</v>
      </c>
      <c r="G211" t="str">
        <f t="shared" si="33"/>
        <v>Src</v>
      </c>
      <c r="I211" t="str">
        <v>FHL1 iso1</v>
      </c>
      <c r="L211" s="11" t="str">
        <f t="shared" si="34"/>
        <v>FHL1 iso1</v>
      </c>
      <c r="M211">
        <f t="shared" si="30"/>
        <v>1</v>
      </c>
      <c r="R211" s="12" t="str">
        <f t="shared" si="35"/>
        <v>FHL1 iso1</v>
      </c>
      <c r="S211" t="str" cm="1">
        <f t="array" ref="S211">_xlfn.TEXTJOIN(";", TRUE, IF($I211=$F$4:$F$1111, $G$4:$G$1111, ""))&amp;";"</f>
        <v>Src;</v>
      </c>
      <c r="U211" s="9" t="str">
        <f t="shared" si="36"/>
        <v/>
      </c>
    </row>
    <row r="212" spans="1:21" x14ac:dyDescent="0.35">
      <c r="A212" t="s">
        <v>44</v>
      </c>
      <c r="B212" t="s">
        <v>361</v>
      </c>
      <c r="C212" t="str">
        <f t="shared" si="31"/>
        <v>Src,EYA3</v>
      </c>
      <c r="E212" t="str">
        <v>Src,Ets-1</v>
      </c>
      <c r="F212" t="str">
        <f t="shared" si="32"/>
        <v>Ets-1</v>
      </c>
      <c r="G212" t="str">
        <f t="shared" si="33"/>
        <v>Src</v>
      </c>
      <c r="I212" t="str">
        <v>LPP</v>
      </c>
      <c r="L212" s="11" t="str">
        <f t="shared" si="34"/>
        <v>LPP</v>
      </c>
      <c r="M212">
        <f t="shared" si="30"/>
        <v>1</v>
      </c>
      <c r="R212" s="12" t="str">
        <f t="shared" si="35"/>
        <v>LPP</v>
      </c>
      <c r="S212" t="str" cm="1">
        <f t="array" ref="S212">_xlfn.TEXTJOIN(";", TRUE, IF($I212=$F$4:$F$1111, $G$4:$G$1111, ""))&amp;";"</f>
        <v>Src;</v>
      </c>
      <c r="U212" s="9" t="str">
        <f t="shared" si="36"/>
        <v/>
      </c>
    </row>
    <row r="213" spans="1:21" x14ac:dyDescent="0.35">
      <c r="A213" t="s">
        <v>44</v>
      </c>
      <c r="B213" t="s">
        <v>107</v>
      </c>
      <c r="C213" t="str">
        <f t="shared" si="31"/>
        <v>Src,HDAC3</v>
      </c>
      <c r="E213" t="str">
        <v>Src,DGKA</v>
      </c>
      <c r="F213" t="str">
        <f t="shared" si="32"/>
        <v>DGKA</v>
      </c>
      <c r="G213" t="str">
        <f t="shared" si="33"/>
        <v>Src</v>
      </c>
      <c r="I213" t="str">
        <v>Gelsolin</v>
      </c>
      <c r="L213" s="11" t="str">
        <f t="shared" si="34"/>
        <v>Gelsolin</v>
      </c>
      <c r="M213">
        <f t="shared" si="30"/>
        <v>1</v>
      </c>
      <c r="R213" s="12" t="str">
        <f t="shared" si="35"/>
        <v>Gelsolin</v>
      </c>
      <c r="S213" t="str" cm="1">
        <f t="array" ref="S213">_xlfn.TEXTJOIN(";", TRUE, IF($I213=$F$4:$F$1111, $G$4:$G$1111, ""))&amp;";"</f>
        <v>Src;</v>
      </c>
      <c r="U213" s="9" t="str">
        <f t="shared" si="36"/>
        <v/>
      </c>
    </row>
    <row r="214" spans="1:21" x14ac:dyDescent="0.35">
      <c r="A214" t="s">
        <v>44</v>
      </c>
      <c r="B214" t="s">
        <v>363</v>
      </c>
      <c r="C214" t="str">
        <f t="shared" si="31"/>
        <v>Src,KIF11</v>
      </c>
      <c r="E214" t="str">
        <v>Src,FLOT1</v>
      </c>
      <c r="F214" t="str">
        <f t="shared" si="32"/>
        <v>FLOT1</v>
      </c>
      <c r="G214" t="str">
        <f t="shared" si="33"/>
        <v>Src</v>
      </c>
      <c r="I214" t="str">
        <v>PIP5K1C</v>
      </c>
      <c r="L214" s="11" t="str">
        <f t="shared" si="34"/>
        <v>PIP5K1C</v>
      </c>
      <c r="M214">
        <f t="shared" si="30"/>
        <v>1</v>
      </c>
      <c r="R214" s="12" t="str">
        <f t="shared" si="35"/>
        <v>PIP5K1C</v>
      </c>
      <c r="S214" t="str" cm="1">
        <f t="array" ref="S214">_xlfn.TEXTJOIN(";", TRUE, IF($I214=$F$4:$F$1111, $G$4:$G$1111, ""))&amp;";"</f>
        <v>Src;</v>
      </c>
      <c r="U214" s="9" t="str">
        <f t="shared" si="36"/>
        <v/>
      </c>
    </row>
    <row r="215" spans="1:21" x14ac:dyDescent="0.35">
      <c r="A215" t="s">
        <v>44</v>
      </c>
      <c r="B215" t="s">
        <v>166</v>
      </c>
      <c r="C215" t="str">
        <f t="shared" si="31"/>
        <v>Src,ATG9A</v>
      </c>
      <c r="E215" t="str">
        <v>Src,MDM2</v>
      </c>
      <c r="F215" t="str">
        <f t="shared" si="32"/>
        <v>MDM2</v>
      </c>
      <c r="G215" t="str">
        <f t="shared" si="33"/>
        <v>Src</v>
      </c>
      <c r="I215" t="str">
        <v>syndecan-2</v>
      </c>
      <c r="L215" s="11" t="str">
        <f t="shared" si="34"/>
        <v>syndecan-2</v>
      </c>
      <c r="M215">
        <f t="shared" ref="M215:M278" si="37">COUNTIF($F$4:$F$1111, $I215)</f>
        <v>1</v>
      </c>
      <c r="R215" s="12" t="str">
        <f t="shared" si="35"/>
        <v>syndecan-2</v>
      </c>
      <c r="S215" t="str" cm="1">
        <f t="array" ref="S215">_xlfn.TEXTJOIN(";", TRUE, IF($I215=$F$4:$F$1111, $G$4:$G$1111, ""))&amp;";"</f>
        <v>Src;</v>
      </c>
      <c r="U215" s="9" t="str">
        <f t="shared" si="36"/>
        <v/>
      </c>
    </row>
    <row r="216" spans="1:21" x14ac:dyDescent="0.35">
      <c r="A216" t="s">
        <v>44</v>
      </c>
      <c r="B216" t="s">
        <v>322</v>
      </c>
      <c r="C216" t="str">
        <f t="shared" si="31"/>
        <v>Src,GTF2I iso2</v>
      </c>
      <c r="E216" t="str">
        <v>Src,PRKD1</v>
      </c>
      <c r="F216" t="str">
        <f t="shared" si="32"/>
        <v>PRKD1</v>
      </c>
      <c r="G216" t="str">
        <f t="shared" si="33"/>
        <v>Src</v>
      </c>
      <c r="I216" t="str">
        <v>SH3PXD2B</v>
      </c>
      <c r="L216" s="11" t="str">
        <f t="shared" si="34"/>
        <v>SH3PXD2B</v>
      </c>
      <c r="M216">
        <f t="shared" si="37"/>
        <v>1</v>
      </c>
      <c r="R216" s="12" t="str">
        <f t="shared" si="35"/>
        <v>SH3PXD2B</v>
      </c>
      <c r="S216" t="str" cm="1">
        <f t="array" ref="S216">_xlfn.TEXTJOIN(";", TRUE, IF($I216=$F$4:$F$1111, $G$4:$G$1111, ""))&amp;";"</f>
        <v>Src;</v>
      </c>
      <c r="U216" s="9" t="str">
        <f t="shared" si="36"/>
        <v/>
      </c>
    </row>
    <row r="217" spans="1:21" x14ac:dyDescent="0.35">
      <c r="A217" t="s">
        <v>44</v>
      </c>
      <c r="B217" t="s">
        <v>57</v>
      </c>
      <c r="C217" t="str">
        <f t="shared" si="31"/>
        <v>Src,TRPV1</v>
      </c>
      <c r="E217" t="str">
        <v>Src,SHC3 iso2</v>
      </c>
      <c r="F217" t="str">
        <f t="shared" si="32"/>
        <v>SHC3 iso2</v>
      </c>
      <c r="G217" t="str">
        <f t="shared" si="33"/>
        <v>Src</v>
      </c>
      <c r="I217" t="str">
        <v>IQGAP1</v>
      </c>
      <c r="L217" s="11" t="str">
        <f t="shared" si="34"/>
        <v>IQGAP1</v>
      </c>
      <c r="M217">
        <f t="shared" si="37"/>
        <v>2</v>
      </c>
      <c r="R217" s="12" t="str">
        <f t="shared" si="35"/>
        <v>IQGAP1</v>
      </c>
      <c r="S217" t="str" cm="1">
        <f t="array" ref="S217">_xlfn.TEXTJOIN(";", TRUE, IF($I217=$F$4:$F$1111, $G$4:$G$1111, ""))&amp;";"</f>
        <v>Src;Met;</v>
      </c>
      <c r="U217" s="9" t="str">
        <f t="shared" si="36"/>
        <v>Src;Met;</v>
      </c>
    </row>
    <row r="218" spans="1:21" x14ac:dyDescent="0.35">
      <c r="A218" t="s">
        <v>44</v>
      </c>
      <c r="B218" t="s">
        <v>364</v>
      </c>
      <c r="C218" t="str">
        <f t="shared" si="31"/>
        <v>Src,BCKDK</v>
      </c>
      <c r="E218" t="str">
        <v>Src,ELMO1</v>
      </c>
      <c r="F218" t="str">
        <f t="shared" si="32"/>
        <v>ELMO1</v>
      </c>
      <c r="G218" t="str">
        <f t="shared" si="33"/>
        <v>Src</v>
      </c>
      <c r="I218" t="str">
        <v>CHKA</v>
      </c>
      <c r="L218" s="11" t="str">
        <f t="shared" si="34"/>
        <v>CHKA</v>
      </c>
      <c r="M218">
        <f t="shared" si="37"/>
        <v>1</v>
      </c>
      <c r="R218" s="12" t="str">
        <f t="shared" si="35"/>
        <v>CHKA</v>
      </c>
      <c r="S218" t="str" cm="1">
        <f t="array" ref="S218">_xlfn.TEXTJOIN(";", TRUE, IF($I218=$F$4:$F$1111, $G$4:$G$1111, ""))&amp;";"</f>
        <v>Src;</v>
      </c>
      <c r="U218" s="9" t="str">
        <f t="shared" si="36"/>
        <v/>
      </c>
    </row>
    <row r="219" spans="1:21" x14ac:dyDescent="0.35">
      <c r="A219" t="s">
        <v>44</v>
      </c>
      <c r="B219" t="s">
        <v>235</v>
      </c>
      <c r="C219" t="str">
        <f t="shared" si="31"/>
        <v>Src,PLCG2</v>
      </c>
      <c r="E219" t="str">
        <v>Src,emerin</v>
      </c>
      <c r="F219" t="str">
        <f t="shared" si="32"/>
        <v>emerin</v>
      </c>
      <c r="G219" t="str">
        <f t="shared" si="33"/>
        <v>Src</v>
      </c>
      <c r="I219" t="str">
        <v>DAAM1</v>
      </c>
      <c r="L219" s="11" t="str">
        <f t="shared" si="34"/>
        <v>DAAM1</v>
      </c>
      <c r="M219">
        <f t="shared" si="37"/>
        <v>1</v>
      </c>
      <c r="R219" s="12" t="str">
        <f t="shared" si="35"/>
        <v>DAAM1</v>
      </c>
      <c r="S219" t="str" cm="1">
        <f t="array" ref="S219">_xlfn.TEXTJOIN(";", TRUE, IF($I219=$F$4:$F$1111, $G$4:$G$1111, ""))&amp;";"</f>
        <v>Src;</v>
      </c>
      <c r="U219" s="9" t="str">
        <f t="shared" si="36"/>
        <v/>
      </c>
    </row>
    <row r="220" spans="1:21" x14ac:dyDescent="0.35">
      <c r="A220" t="s">
        <v>44</v>
      </c>
      <c r="B220" t="s">
        <v>365</v>
      </c>
      <c r="C220" t="str">
        <f t="shared" si="31"/>
        <v>Src,BKR2</v>
      </c>
      <c r="E220" t="str">
        <v>Src,TGFBR2</v>
      </c>
      <c r="F220" t="str">
        <f t="shared" si="32"/>
        <v>TGFBR2</v>
      </c>
      <c r="G220" t="str">
        <f t="shared" si="33"/>
        <v>Src</v>
      </c>
      <c r="I220" t="str">
        <v>KLF16</v>
      </c>
      <c r="L220" s="11" t="str">
        <f t="shared" si="34"/>
        <v>KLF16</v>
      </c>
      <c r="M220">
        <f t="shared" si="37"/>
        <v>1</v>
      </c>
      <c r="R220" s="12" t="str">
        <f t="shared" si="35"/>
        <v>KLF16</v>
      </c>
      <c r="S220" t="str" cm="1">
        <f t="array" ref="S220">_xlfn.TEXTJOIN(";", TRUE, IF($I220=$F$4:$F$1111, $G$4:$G$1111, ""))&amp;";"</f>
        <v>Src;</v>
      </c>
      <c r="U220" s="9" t="str">
        <f t="shared" si="36"/>
        <v/>
      </c>
    </row>
    <row r="221" spans="1:21" x14ac:dyDescent="0.35">
      <c r="A221" t="s">
        <v>44</v>
      </c>
      <c r="B221" t="s">
        <v>366</v>
      </c>
      <c r="C221" t="str">
        <f t="shared" si="31"/>
        <v>Src,CDH2</v>
      </c>
      <c r="E221" t="str">
        <v>Src,GRK2</v>
      </c>
      <c r="F221" t="str">
        <f t="shared" si="32"/>
        <v>GRK2</v>
      </c>
      <c r="G221" t="str">
        <f t="shared" si="33"/>
        <v>Src</v>
      </c>
      <c r="I221" t="str">
        <v>IKKB</v>
      </c>
      <c r="L221" s="11" t="str">
        <f t="shared" si="34"/>
        <v>IKKB</v>
      </c>
      <c r="M221">
        <f t="shared" si="37"/>
        <v>2</v>
      </c>
      <c r="R221" s="12" t="str">
        <f t="shared" si="35"/>
        <v>IKKB</v>
      </c>
      <c r="S221" t="str" cm="1">
        <f t="array" ref="S221">_xlfn.TEXTJOIN(";", TRUE, IF($I221=$F$4:$F$1111, $G$4:$G$1111, ""))&amp;";"</f>
        <v>Src;LYN;</v>
      </c>
      <c r="U221" s="9" t="str">
        <f t="shared" si="36"/>
        <v>Src;LYN;</v>
      </c>
    </row>
    <row r="222" spans="1:21" x14ac:dyDescent="0.35">
      <c r="A222" t="s">
        <v>44</v>
      </c>
      <c r="B222" t="s">
        <v>253</v>
      </c>
      <c r="C222" t="str">
        <f t="shared" si="31"/>
        <v>Src,WNK4</v>
      </c>
      <c r="E222" t="str">
        <v>Src,NOXA1</v>
      </c>
      <c r="F222" t="str">
        <f t="shared" si="32"/>
        <v>NOXA1</v>
      </c>
      <c r="G222" t="str">
        <f t="shared" si="33"/>
        <v>Src</v>
      </c>
      <c r="I222" t="str">
        <v>LRP1</v>
      </c>
      <c r="L222" s="11" t="str">
        <f t="shared" si="34"/>
        <v>LRP1</v>
      </c>
      <c r="M222">
        <f t="shared" si="37"/>
        <v>1</v>
      </c>
      <c r="R222" s="12" t="str">
        <f t="shared" si="35"/>
        <v>LRP1</v>
      </c>
      <c r="S222" t="str" cm="1">
        <f t="array" ref="S222">_xlfn.TEXTJOIN(";", TRUE, IF($I222=$F$4:$F$1111, $G$4:$G$1111, ""))&amp;";"</f>
        <v>Src;</v>
      </c>
      <c r="U222" s="9" t="str">
        <f t="shared" si="36"/>
        <v/>
      </c>
    </row>
    <row r="223" spans="1:21" x14ac:dyDescent="0.35">
      <c r="A223" t="s">
        <v>44</v>
      </c>
      <c r="B223" t="s">
        <v>225</v>
      </c>
      <c r="C223" t="str">
        <f t="shared" si="31"/>
        <v>Src,GIT1</v>
      </c>
      <c r="E223" t="str">
        <v>Src,p27Kip1</v>
      </c>
      <c r="F223" t="str">
        <f t="shared" si="32"/>
        <v>p27Kip1</v>
      </c>
      <c r="G223" t="str">
        <f t="shared" si="33"/>
        <v>Src</v>
      </c>
      <c r="I223" t="str">
        <v>occludin</v>
      </c>
      <c r="L223" s="11" t="str">
        <f t="shared" si="34"/>
        <v>occludin</v>
      </c>
      <c r="M223">
        <f t="shared" si="37"/>
        <v>1</v>
      </c>
      <c r="R223" s="12" t="str">
        <f t="shared" si="35"/>
        <v>occludin</v>
      </c>
      <c r="S223" t="str" cm="1">
        <f t="array" ref="S223">_xlfn.TEXTJOIN(";", TRUE, IF($I223=$F$4:$F$1111, $G$4:$G$1111, ""))&amp;";"</f>
        <v>Src;</v>
      </c>
      <c r="U223" s="9" t="str">
        <f t="shared" si="36"/>
        <v/>
      </c>
    </row>
    <row r="224" spans="1:21" x14ac:dyDescent="0.35">
      <c r="A224" t="s">
        <v>44</v>
      </c>
      <c r="B224" t="s">
        <v>155</v>
      </c>
      <c r="C224" t="str">
        <f t="shared" si="31"/>
        <v>Src,GAB1</v>
      </c>
      <c r="E224" t="str">
        <v>Src,NMDAR2A</v>
      </c>
      <c r="F224" t="str">
        <f t="shared" si="32"/>
        <v>NMDAR2A</v>
      </c>
      <c r="G224" t="str">
        <f t="shared" si="33"/>
        <v>Src</v>
      </c>
      <c r="I224" t="str">
        <v>ARHGEF2</v>
      </c>
      <c r="L224" s="11" t="str">
        <f t="shared" si="34"/>
        <v>ARHGEF2</v>
      </c>
      <c r="M224">
        <f t="shared" si="37"/>
        <v>1</v>
      </c>
      <c r="R224" s="12" t="str">
        <f t="shared" si="35"/>
        <v>ARHGEF2</v>
      </c>
      <c r="S224" t="str" cm="1">
        <f t="array" ref="S224">_xlfn.TEXTJOIN(";", TRUE, IF($I224=$F$4:$F$1111, $G$4:$G$1111, ""))&amp;";"</f>
        <v>Src;</v>
      </c>
      <c r="U224" s="9" t="str">
        <f t="shared" si="36"/>
        <v/>
      </c>
    </row>
    <row r="225" spans="1:21" x14ac:dyDescent="0.35">
      <c r="A225" t="s">
        <v>44</v>
      </c>
      <c r="B225" t="s">
        <v>367</v>
      </c>
      <c r="C225" t="str">
        <f t="shared" si="31"/>
        <v>Src,AKAP8</v>
      </c>
      <c r="E225" t="str">
        <v>Src,HIPK2</v>
      </c>
      <c r="F225" t="str">
        <f t="shared" si="32"/>
        <v>HIPK2</v>
      </c>
      <c r="G225" t="str">
        <f t="shared" si="33"/>
        <v>Src</v>
      </c>
      <c r="I225" t="str">
        <v>WWOX</v>
      </c>
      <c r="L225" s="11" t="str">
        <f t="shared" si="34"/>
        <v>WWOX</v>
      </c>
      <c r="M225">
        <f t="shared" si="37"/>
        <v>2</v>
      </c>
      <c r="R225" s="12" t="str">
        <f t="shared" si="35"/>
        <v>WWOX</v>
      </c>
      <c r="S225" t="str" cm="1">
        <f t="array" ref="S225">_xlfn.TEXTJOIN(";", TRUE, IF($I225=$F$4:$F$1111, $G$4:$G$1111, ""))&amp;";"</f>
        <v>Src;Ack;</v>
      </c>
      <c r="U225" s="9" t="str">
        <f t="shared" si="36"/>
        <v>Src;Ack;</v>
      </c>
    </row>
    <row r="226" spans="1:21" x14ac:dyDescent="0.35">
      <c r="A226" t="s">
        <v>44</v>
      </c>
      <c r="B226" t="s">
        <v>45</v>
      </c>
      <c r="C226" t="str">
        <f t="shared" si="31"/>
        <v>Src,ARHGAP3</v>
      </c>
      <c r="E226" t="str">
        <v>Src,plakophilin 3</v>
      </c>
      <c r="F226" t="str">
        <f t="shared" si="32"/>
        <v>plakophilin 3</v>
      </c>
      <c r="G226" t="str">
        <f t="shared" si="33"/>
        <v>Src</v>
      </c>
      <c r="I226" t="str">
        <v>NMDAR1</v>
      </c>
      <c r="L226" s="11" t="str">
        <f t="shared" si="34"/>
        <v>NMDAR1</v>
      </c>
      <c r="M226">
        <f t="shared" si="37"/>
        <v>1</v>
      </c>
      <c r="R226" s="12" t="str">
        <f t="shared" si="35"/>
        <v>NMDAR1</v>
      </c>
      <c r="S226" t="str" cm="1">
        <f t="array" ref="S226">_xlfn.TEXTJOIN(";", TRUE, IF($I226=$F$4:$F$1111, $G$4:$G$1111, ""))&amp;";"</f>
        <v>Src;</v>
      </c>
      <c r="U226" s="9" t="str">
        <f t="shared" si="36"/>
        <v/>
      </c>
    </row>
    <row r="227" spans="1:21" x14ac:dyDescent="0.35">
      <c r="A227" t="s">
        <v>44</v>
      </c>
      <c r="B227" t="s">
        <v>13</v>
      </c>
      <c r="C227" t="str">
        <f t="shared" si="31"/>
        <v>Src,hnRNP K</v>
      </c>
      <c r="E227" t="str">
        <v>Src,AFAP</v>
      </c>
      <c r="F227" t="str">
        <f t="shared" si="32"/>
        <v>AFAP</v>
      </c>
      <c r="G227" t="str">
        <f t="shared" si="33"/>
        <v>Src</v>
      </c>
      <c r="I227" t="str">
        <v>CNK1</v>
      </c>
      <c r="L227" s="11" t="str">
        <f t="shared" si="34"/>
        <v>CNK1</v>
      </c>
      <c r="M227">
        <f t="shared" si="37"/>
        <v>1</v>
      </c>
      <c r="R227" s="12" t="str">
        <f t="shared" si="35"/>
        <v>CNK1</v>
      </c>
      <c r="S227" t="str" cm="1">
        <f t="array" ref="S227">_xlfn.TEXTJOIN(";", TRUE, IF($I227=$F$4:$F$1111, $G$4:$G$1111, ""))&amp;";"</f>
        <v>Src;</v>
      </c>
      <c r="U227" s="9" t="str">
        <f t="shared" si="36"/>
        <v/>
      </c>
    </row>
    <row r="228" spans="1:21" x14ac:dyDescent="0.35">
      <c r="A228" t="s">
        <v>44</v>
      </c>
      <c r="B228" t="s">
        <v>206</v>
      </c>
      <c r="C228" t="str">
        <f t="shared" si="31"/>
        <v>Src,ACLY</v>
      </c>
      <c r="E228" t="str">
        <v>Src,SDHA</v>
      </c>
      <c r="F228" t="str">
        <f t="shared" si="32"/>
        <v>SDHA</v>
      </c>
      <c r="G228" t="str">
        <f t="shared" si="33"/>
        <v>Src</v>
      </c>
      <c r="I228" t="str">
        <v>p53</v>
      </c>
      <c r="L228" s="11" t="str">
        <f t="shared" si="34"/>
        <v>p53</v>
      </c>
      <c r="M228">
        <f t="shared" si="37"/>
        <v>1</v>
      </c>
      <c r="R228" s="12" t="str">
        <f t="shared" si="35"/>
        <v>p53</v>
      </c>
      <c r="S228" t="str" cm="1">
        <f t="array" ref="S228">_xlfn.TEXTJOIN(";", TRUE, IF($I228=$F$4:$F$1111, $G$4:$G$1111, ""))&amp;";"</f>
        <v>Src;</v>
      </c>
      <c r="U228" s="9" t="str">
        <f t="shared" si="36"/>
        <v/>
      </c>
    </row>
    <row r="229" spans="1:21" x14ac:dyDescent="0.35">
      <c r="A229" t="s">
        <v>44</v>
      </c>
      <c r="B229" t="s">
        <v>368</v>
      </c>
      <c r="C229" t="str">
        <f t="shared" si="31"/>
        <v>Src,PSF</v>
      </c>
      <c r="E229" t="str">
        <v>Src,TERT</v>
      </c>
      <c r="F229" t="str">
        <f t="shared" si="32"/>
        <v>TERT</v>
      </c>
      <c r="G229" t="str">
        <f t="shared" si="33"/>
        <v>Src</v>
      </c>
      <c r="I229" t="str">
        <v>RHOU</v>
      </c>
      <c r="L229" s="11" t="str">
        <f t="shared" si="34"/>
        <v>RHOU</v>
      </c>
      <c r="M229">
        <f t="shared" si="37"/>
        <v>1</v>
      </c>
      <c r="R229" s="12" t="str">
        <f t="shared" si="35"/>
        <v>RHOU</v>
      </c>
      <c r="S229" t="str" cm="1">
        <f t="array" ref="S229">_xlfn.TEXTJOIN(";", TRUE, IF($I229=$F$4:$F$1111, $G$4:$G$1111, ""))&amp;";"</f>
        <v>Src;</v>
      </c>
      <c r="U229" s="9" t="str">
        <f t="shared" si="36"/>
        <v/>
      </c>
    </row>
    <row r="230" spans="1:21" x14ac:dyDescent="0.35">
      <c r="A230" t="s">
        <v>44</v>
      </c>
      <c r="B230" t="s">
        <v>188</v>
      </c>
      <c r="C230" t="str">
        <f t="shared" si="31"/>
        <v>Src,DVL2</v>
      </c>
      <c r="E230" t="str">
        <v>Src,RSK2</v>
      </c>
      <c r="F230" t="str">
        <f t="shared" si="32"/>
        <v>RSK2</v>
      </c>
      <c r="G230" t="str">
        <f t="shared" si="33"/>
        <v>Src</v>
      </c>
      <c r="I230" t="str">
        <v>CD133</v>
      </c>
      <c r="L230" s="11" t="str">
        <f t="shared" si="34"/>
        <v>CD133</v>
      </c>
      <c r="M230">
        <f t="shared" si="37"/>
        <v>2</v>
      </c>
      <c r="R230" s="12" t="str">
        <f t="shared" si="35"/>
        <v>CD133</v>
      </c>
      <c r="S230" t="str" cm="1">
        <f t="array" ref="S230">_xlfn.TEXTJOIN(";", TRUE, IF($I230=$F$4:$F$1111, $G$4:$G$1111, ""))&amp;";"</f>
        <v>Src;Fyn;</v>
      </c>
      <c r="U230" s="9" t="str">
        <f t="shared" si="36"/>
        <v>Src;Fyn;</v>
      </c>
    </row>
    <row r="231" spans="1:21" x14ac:dyDescent="0.35">
      <c r="A231" t="s">
        <v>44</v>
      </c>
      <c r="B231" t="s">
        <v>369</v>
      </c>
      <c r="C231" t="str">
        <f t="shared" si="31"/>
        <v>Src,GTF2I</v>
      </c>
      <c r="E231" t="str">
        <v>Src,smMLCK</v>
      </c>
      <c r="F231" t="str">
        <f t="shared" si="32"/>
        <v>smMLCK</v>
      </c>
      <c r="G231" t="str">
        <f t="shared" si="33"/>
        <v>Src</v>
      </c>
      <c r="I231" t="str">
        <v>Abl iso2</v>
      </c>
      <c r="L231" s="11" t="str">
        <f t="shared" si="34"/>
        <v>Abl iso2</v>
      </c>
      <c r="M231">
        <f t="shared" si="37"/>
        <v>2</v>
      </c>
      <c r="R231" s="12" t="str">
        <f t="shared" si="35"/>
        <v>Abl iso2</v>
      </c>
      <c r="S231" t="str" cm="1">
        <f t="array" ref="S231">_xlfn.TEXTJOIN(";", TRUE, IF($I231=$F$4:$F$1111, $G$4:$G$1111, ""))&amp;";"</f>
        <v>Src;Abl;</v>
      </c>
      <c r="U231" s="9" t="str">
        <f t="shared" si="36"/>
        <v>Src;Abl;</v>
      </c>
    </row>
    <row r="232" spans="1:21" x14ac:dyDescent="0.35">
      <c r="A232" t="s">
        <v>44</v>
      </c>
      <c r="B232" t="s">
        <v>308</v>
      </c>
      <c r="C232" t="str">
        <f t="shared" si="31"/>
        <v>Src,HLAA</v>
      </c>
      <c r="E232" t="str">
        <v>Src,PPP2CA</v>
      </c>
      <c r="F232" t="str">
        <f t="shared" si="32"/>
        <v>PPP2CA</v>
      </c>
      <c r="G232" t="str">
        <f t="shared" si="33"/>
        <v>Src</v>
      </c>
      <c r="I232" t="str">
        <v>ataxin-2L</v>
      </c>
      <c r="L232" s="11" t="str">
        <f t="shared" si="34"/>
        <v>ataxin-2L</v>
      </c>
      <c r="M232">
        <f t="shared" si="37"/>
        <v>1</v>
      </c>
      <c r="R232" s="12" t="str">
        <f t="shared" si="35"/>
        <v>ataxin-2L</v>
      </c>
      <c r="S232" t="str" cm="1">
        <f t="array" ref="S232">_xlfn.TEXTJOIN(";", TRUE, IF($I232=$F$4:$F$1111, $G$4:$G$1111, ""))&amp;";"</f>
        <v>Src;</v>
      </c>
      <c r="U232" s="9" t="str">
        <f t="shared" si="36"/>
        <v/>
      </c>
    </row>
    <row r="233" spans="1:21" x14ac:dyDescent="0.35">
      <c r="A233" t="s">
        <v>44</v>
      </c>
      <c r="B233" t="s">
        <v>325</v>
      </c>
      <c r="C233" t="str">
        <f t="shared" si="31"/>
        <v>Src,EPS8</v>
      </c>
      <c r="E233" t="str">
        <v>Src,RAF1</v>
      </c>
      <c r="F233" t="str">
        <f t="shared" si="32"/>
        <v>RAF1</v>
      </c>
      <c r="G233" t="str">
        <f t="shared" si="33"/>
        <v>Src</v>
      </c>
      <c r="I233" t="str">
        <v>ARHGAP5</v>
      </c>
      <c r="L233" s="11" t="str">
        <f t="shared" si="34"/>
        <v>ARHGAP5</v>
      </c>
      <c r="M233">
        <f t="shared" si="37"/>
        <v>3</v>
      </c>
      <c r="R233" s="12" t="str">
        <f t="shared" si="35"/>
        <v>ARHGAP5</v>
      </c>
      <c r="S233" t="str" cm="1">
        <f t="array" ref="S233">_xlfn.TEXTJOIN(";", TRUE, IF($I233=$F$4:$F$1111, $G$4:$G$1111, ""))&amp;";"</f>
        <v>Src;INSR;Brk;</v>
      </c>
      <c r="U233" s="9" t="str">
        <f t="shared" si="36"/>
        <v>Src;INSR;Brk;</v>
      </c>
    </row>
    <row r="234" spans="1:21" x14ac:dyDescent="0.35">
      <c r="A234" t="s">
        <v>44</v>
      </c>
      <c r="B234" t="s">
        <v>334</v>
      </c>
      <c r="C234" t="str">
        <f t="shared" si="31"/>
        <v>Src,DAPK1</v>
      </c>
      <c r="E234" t="str">
        <v>Src,SNCA</v>
      </c>
      <c r="F234" t="str">
        <f t="shared" si="32"/>
        <v>SNCA</v>
      </c>
      <c r="G234" t="str">
        <f t="shared" si="33"/>
        <v>Src</v>
      </c>
      <c r="I234" t="str">
        <v>girdin</v>
      </c>
      <c r="L234" s="11" t="str">
        <f t="shared" si="34"/>
        <v>girdin</v>
      </c>
      <c r="M234">
        <f t="shared" si="37"/>
        <v>2</v>
      </c>
      <c r="R234" s="12" t="str">
        <f t="shared" si="35"/>
        <v>girdin</v>
      </c>
      <c r="S234" t="str" cm="1">
        <f t="array" ref="S234">_xlfn.TEXTJOIN(";", TRUE, IF($I234=$F$4:$F$1111, $G$4:$G$1111, ""))&amp;";"</f>
        <v>Src;EGFR;</v>
      </c>
      <c r="U234" s="9" t="str">
        <f t="shared" si="36"/>
        <v>Src;EGFR;</v>
      </c>
    </row>
    <row r="235" spans="1:21" x14ac:dyDescent="0.35">
      <c r="A235" t="s">
        <v>44</v>
      </c>
      <c r="B235" t="s">
        <v>370</v>
      </c>
      <c r="C235" t="str">
        <f t="shared" si="31"/>
        <v>Src,RGS16</v>
      </c>
      <c r="E235" t="str">
        <v>Src,coronin 7</v>
      </c>
      <c r="F235" t="str">
        <f t="shared" si="32"/>
        <v>coronin 7</v>
      </c>
      <c r="G235" t="str">
        <f t="shared" si="33"/>
        <v>Src</v>
      </c>
      <c r="I235" t="str">
        <v>PDHA1</v>
      </c>
      <c r="L235" s="11" t="str">
        <f t="shared" si="34"/>
        <v>PDHA1</v>
      </c>
      <c r="M235">
        <f t="shared" si="37"/>
        <v>1</v>
      </c>
      <c r="R235" s="12" t="str">
        <f t="shared" si="35"/>
        <v>PDHA1</v>
      </c>
      <c r="S235" t="str" cm="1">
        <f t="array" ref="S235">_xlfn.TEXTJOIN(";", TRUE, IF($I235=$F$4:$F$1111, $G$4:$G$1111, ""))&amp;";"</f>
        <v>Src;</v>
      </c>
      <c r="U235" s="9" t="str">
        <f t="shared" si="36"/>
        <v/>
      </c>
    </row>
    <row r="236" spans="1:21" x14ac:dyDescent="0.35">
      <c r="A236" t="s">
        <v>44</v>
      </c>
      <c r="B236" t="s">
        <v>371</v>
      </c>
      <c r="C236" t="str">
        <f t="shared" si="31"/>
        <v>Src,ZC3H4</v>
      </c>
      <c r="E236" t="str">
        <v>Src,FHL1 iso1</v>
      </c>
      <c r="F236" t="str">
        <f t="shared" si="32"/>
        <v>FHL1 iso1</v>
      </c>
      <c r="G236" t="str">
        <f t="shared" si="33"/>
        <v>Src</v>
      </c>
      <c r="I236" t="str">
        <v>K19</v>
      </c>
      <c r="L236" s="11" t="str">
        <f t="shared" si="34"/>
        <v>K19</v>
      </c>
      <c r="M236">
        <f t="shared" si="37"/>
        <v>1</v>
      </c>
      <c r="R236" s="12" t="str">
        <f t="shared" si="35"/>
        <v>K19</v>
      </c>
      <c r="S236" t="str" cm="1">
        <f t="array" ref="S236">_xlfn.TEXTJOIN(";", TRUE, IF($I236=$F$4:$F$1111, $G$4:$G$1111, ""))&amp;";"</f>
        <v>Src;</v>
      </c>
      <c r="U236" s="9" t="str">
        <f t="shared" si="36"/>
        <v/>
      </c>
    </row>
    <row r="237" spans="1:21" x14ac:dyDescent="0.35">
      <c r="A237" t="s">
        <v>44</v>
      </c>
      <c r="B237" t="s">
        <v>372</v>
      </c>
      <c r="C237" t="str">
        <f t="shared" si="31"/>
        <v>Src,PAG</v>
      </c>
      <c r="E237" t="str">
        <v>Src,LPP</v>
      </c>
      <c r="F237" t="str">
        <f t="shared" si="32"/>
        <v>LPP</v>
      </c>
      <c r="G237" t="str">
        <f t="shared" si="33"/>
        <v>Src</v>
      </c>
      <c r="I237" t="str">
        <v>Kv2.1</v>
      </c>
      <c r="L237" s="11" t="str">
        <f t="shared" si="34"/>
        <v>Kv2.1</v>
      </c>
      <c r="M237">
        <f t="shared" si="37"/>
        <v>1</v>
      </c>
      <c r="R237" s="12" t="str">
        <f t="shared" si="35"/>
        <v>Kv2.1</v>
      </c>
      <c r="S237" t="str" cm="1">
        <f t="array" ref="S237">_xlfn.TEXTJOIN(";", TRUE, IF($I237=$F$4:$F$1111, $G$4:$G$1111, ""))&amp;";"</f>
        <v>Src;</v>
      </c>
      <c r="U237" s="9" t="str">
        <f t="shared" si="36"/>
        <v/>
      </c>
    </row>
    <row r="238" spans="1:21" x14ac:dyDescent="0.35">
      <c r="A238" t="s">
        <v>44</v>
      </c>
      <c r="B238" t="s">
        <v>373</v>
      </c>
      <c r="C238" t="str">
        <f t="shared" si="31"/>
        <v>Src,DDR2</v>
      </c>
      <c r="E238" t="str">
        <v>Src,Gelsolin</v>
      </c>
      <c r="F238" t="str">
        <f t="shared" si="32"/>
        <v>Gelsolin</v>
      </c>
      <c r="G238" t="str">
        <f t="shared" si="33"/>
        <v>Src</v>
      </c>
      <c r="I238" t="str">
        <v>RHOA</v>
      </c>
      <c r="L238" s="11" t="str">
        <f t="shared" si="34"/>
        <v>RHOA</v>
      </c>
      <c r="M238">
        <f t="shared" si="37"/>
        <v>3</v>
      </c>
      <c r="R238" s="12" t="str">
        <f t="shared" si="35"/>
        <v>RHOA</v>
      </c>
      <c r="S238" t="str" cm="1">
        <f t="array" ref="S238">_xlfn.TEXTJOIN(";", TRUE, IF($I238=$F$4:$F$1111, $G$4:$G$1111, ""))&amp;";"</f>
        <v>Src;Met;BCR-ABL1;</v>
      </c>
      <c r="U238" s="9" t="str">
        <f t="shared" si="36"/>
        <v>Src;Met;BCR-ABL1;</v>
      </c>
    </row>
    <row r="239" spans="1:21" x14ac:dyDescent="0.35">
      <c r="A239" t="s">
        <v>44</v>
      </c>
      <c r="B239" t="s">
        <v>374</v>
      </c>
      <c r="C239" t="str">
        <f t="shared" si="31"/>
        <v>Src,NR1H4</v>
      </c>
      <c r="E239" t="str">
        <v>Src,PIP5K1C</v>
      </c>
      <c r="F239" t="str">
        <f t="shared" si="32"/>
        <v>PIP5K1C</v>
      </c>
      <c r="G239" t="str">
        <f t="shared" si="33"/>
        <v>Src</v>
      </c>
      <c r="I239" t="str">
        <v>CYP19A1</v>
      </c>
      <c r="L239" s="11" t="str">
        <f t="shared" si="34"/>
        <v>CYP19A1</v>
      </c>
      <c r="M239">
        <f t="shared" si="37"/>
        <v>1</v>
      </c>
      <c r="R239" s="12" t="str">
        <f t="shared" si="35"/>
        <v>CYP19A1</v>
      </c>
      <c r="S239" t="str" cm="1">
        <f t="array" ref="S239">_xlfn.TEXTJOIN(";", TRUE, IF($I239=$F$4:$F$1111, $G$4:$G$1111, ""))&amp;";"</f>
        <v>Src;</v>
      </c>
      <c r="U239" s="9" t="str">
        <f t="shared" si="36"/>
        <v/>
      </c>
    </row>
    <row r="240" spans="1:21" x14ac:dyDescent="0.35">
      <c r="A240" t="s">
        <v>44</v>
      </c>
      <c r="B240" t="s">
        <v>375</v>
      </c>
      <c r="C240" t="str">
        <f t="shared" si="31"/>
        <v>Src,SF3B2</v>
      </c>
      <c r="E240" t="str">
        <v>Src,syndecan-2</v>
      </c>
      <c r="F240" t="str">
        <f t="shared" si="32"/>
        <v>syndecan-2</v>
      </c>
      <c r="G240" t="str">
        <f t="shared" si="33"/>
        <v>Src</v>
      </c>
      <c r="I240" t="str">
        <v>PSD-95</v>
      </c>
      <c r="L240" s="11" t="str">
        <f t="shared" si="34"/>
        <v>PSD-95</v>
      </c>
      <c r="M240">
        <f t="shared" si="37"/>
        <v>2</v>
      </c>
      <c r="R240" s="12" t="str">
        <f t="shared" si="35"/>
        <v>PSD-95</v>
      </c>
      <c r="S240" t="str" cm="1">
        <f t="array" ref="S240">_xlfn.TEXTJOIN(";", TRUE, IF($I240=$F$4:$F$1111, $G$4:$G$1111, ""))&amp;";"</f>
        <v>Src;Fyn;</v>
      </c>
      <c r="U240" s="9" t="str">
        <f t="shared" si="36"/>
        <v>Src;Fyn;</v>
      </c>
    </row>
    <row r="241" spans="1:21" x14ac:dyDescent="0.35">
      <c r="A241" t="s">
        <v>44</v>
      </c>
      <c r="B241" t="s">
        <v>376</v>
      </c>
      <c r="C241" t="str">
        <f t="shared" si="31"/>
        <v>Src,BCLAF1</v>
      </c>
      <c r="E241" t="str">
        <v>Src,Kv1.3</v>
      </c>
      <c r="F241" t="str">
        <f t="shared" si="32"/>
        <v>Kv1.3</v>
      </c>
      <c r="G241" t="str">
        <f t="shared" si="33"/>
        <v>Src</v>
      </c>
      <c r="I241" t="str">
        <v>HCRTR1</v>
      </c>
      <c r="L241" s="11" t="str">
        <f t="shared" si="34"/>
        <v>HCRTR1</v>
      </c>
      <c r="M241">
        <f t="shared" si="37"/>
        <v>1</v>
      </c>
      <c r="R241" s="12" t="str">
        <f t="shared" si="35"/>
        <v>HCRTR1</v>
      </c>
      <c r="S241" t="str" cm="1">
        <f t="array" ref="S241">_xlfn.TEXTJOIN(";", TRUE, IF($I241=$F$4:$F$1111, $G$4:$G$1111, ""))&amp;";"</f>
        <v>Src;</v>
      </c>
      <c r="U241" s="9" t="str">
        <f t="shared" si="36"/>
        <v/>
      </c>
    </row>
    <row r="242" spans="1:21" x14ac:dyDescent="0.35">
      <c r="A242" t="s">
        <v>44</v>
      </c>
      <c r="B242" t="s">
        <v>258</v>
      </c>
      <c r="C242" t="str">
        <f t="shared" si="31"/>
        <v>Src,PDK1</v>
      </c>
      <c r="E242" t="str">
        <v>Src,SH3PXD2B</v>
      </c>
      <c r="F242" t="str">
        <f t="shared" si="32"/>
        <v>SH3PXD2B</v>
      </c>
      <c r="G242" t="str">
        <f t="shared" si="33"/>
        <v>Src</v>
      </c>
      <c r="I242" t="str">
        <v>SLC25A4</v>
      </c>
      <c r="L242" s="11" t="str">
        <f t="shared" si="34"/>
        <v>SLC25A4</v>
      </c>
      <c r="M242">
        <f t="shared" si="37"/>
        <v>2</v>
      </c>
      <c r="R242" s="12" t="str">
        <f t="shared" si="35"/>
        <v>SLC25A4</v>
      </c>
      <c r="S242" t="str" cm="1">
        <f t="array" ref="S242">_xlfn.TEXTJOIN(";", TRUE, IF($I242=$F$4:$F$1111, $G$4:$G$1111, ""))&amp;";"</f>
        <v>Src;Lck;</v>
      </c>
      <c r="U242" s="9" t="str">
        <f t="shared" si="36"/>
        <v>Src;Lck;</v>
      </c>
    </row>
    <row r="243" spans="1:21" x14ac:dyDescent="0.35">
      <c r="A243" t="s">
        <v>44</v>
      </c>
      <c r="B243" t="s">
        <v>320</v>
      </c>
      <c r="C243" t="str">
        <f t="shared" si="31"/>
        <v>Src,FHOD1</v>
      </c>
      <c r="E243" t="str">
        <v>Src,IQGAP1</v>
      </c>
      <c r="F243" t="str">
        <f t="shared" si="32"/>
        <v>IQGAP1</v>
      </c>
      <c r="G243" t="str">
        <f t="shared" si="33"/>
        <v>Src</v>
      </c>
      <c r="I243" t="str">
        <v>CASP8 iso4</v>
      </c>
      <c r="L243" s="11" t="str">
        <f t="shared" si="34"/>
        <v>CASP8 iso4</v>
      </c>
      <c r="M243">
        <f t="shared" si="37"/>
        <v>1</v>
      </c>
      <c r="R243" s="12" t="str">
        <f t="shared" si="35"/>
        <v>CASP8 iso4</v>
      </c>
      <c r="S243" t="str" cm="1">
        <f t="array" ref="S243">_xlfn.TEXTJOIN(";", TRUE, IF($I243=$F$4:$F$1111, $G$4:$G$1111, ""))&amp;";"</f>
        <v>Src;</v>
      </c>
      <c r="U243" s="9" t="str">
        <f t="shared" si="36"/>
        <v/>
      </c>
    </row>
    <row r="244" spans="1:21" x14ac:dyDescent="0.35">
      <c r="A244" t="s">
        <v>44</v>
      </c>
      <c r="B244" t="s">
        <v>362</v>
      </c>
      <c r="C244" t="str">
        <f t="shared" si="31"/>
        <v>Src,SHC1 iso3</v>
      </c>
      <c r="E244" t="str">
        <v>Src,CHKA</v>
      </c>
      <c r="F244" t="str">
        <f t="shared" si="32"/>
        <v>CHKA</v>
      </c>
      <c r="G244" t="str">
        <f t="shared" si="33"/>
        <v>Src</v>
      </c>
      <c r="I244" t="str">
        <v>GAPDH</v>
      </c>
      <c r="L244" s="11" t="str">
        <f t="shared" si="34"/>
        <v>GAPDH</v>
      </c>
      <c r="M244">
        <f t="shared" si="37"/>
        <v>1</v>
      </c>
      <c r="R244" s="12" t="str">
        <f t="shared" si="35"/>
        <v>GAPDH</v>
      </c>
      <c r="S244" t="str" cm="1">
        <f t="array" ref="S244">_xlfn.TEXTJOIN(";", TRUE, IF($I244=$F$4:$F$1111, $G$4:$G$1111, ""))&amp;";"</f>
        <v>Src;</v>
      </c>
      <c r="U244" s="9" t="str">
        <f t="shared" si="36"/>
        <v/>
      </c>
    </row>
    <row r="245" spans="1:21" x14ac:dyDescent="0.35">
      <c r="A245" t="s">
        <v>44</v>
      </c>
      <c r="B245" t="s">
        <v>377</v>
      </c>
      <c r="C245" t="str">
        <f t="shared" si="31"/>
        <v>Src,UGT2B7</v>
      </c>
      <c r="E245" t="str">
        <v>Src,DAAM1</v>
      </c>
      <c r="F245" t="str">
        <f t="shared" si="32"/>
        <v>DAAM1</v>
      </c>
      <c r="G245" t="str">
        <f t="shared" si="33"/>
        <v>Src</v>
      </c>
      <c r="I245" t="str">
        <v>caveolin-1</v>
      </c>
      <c r="L245" s="11" t="str">
        <f t="shared" si="34"/>
        <v>caveolin-1</v>
      </c>
      <c r="M245">
        <f t="shared" si="37"/>
        <v>3</v>
      </c>
      <c r="R245" s="12" t="str">
        <f t="shared" si="35"/>
        <v>caveolin-1</v>
      </c>
      <c r="S245" t="str" cm="1">
        <f t="array" ref="S245">_xlfn.TEXTJOIN(";", TRUE, IF($I245=$F$4:$F$1111, $G$4:$G$1111, ""))&amp;";"</f>
        <v>Src;Fyn;Abl;</v>
      </c>
      <c r="U245" s="9" t="str">
        <f t="shared" si="36"/>
        <v>Src;Fyn;Abl;</v>
      </c>
    </row>
    <row r="246" spans="1:21" x14ac:dyDescent="0.35">
      <c r="A246" t="s">
        <v>44</v>
      </c>
      <c r="B246" t="s">
        <v>378</v>
      </c>
      <c r="C246" t="str">
        <f t="shared" si="31"/>
        <v>Src,IRTKS</v>
      </c>
      <c r="E246" t="str">
        <v>Src,KLF16</v>
      </c>
      <c r="F246" t="str">
        <f t="shared" si="32"/>
        <v>KLF16</v>
      </c>
      <c r="G246" t="str">
        <f t="shared" si="33"/>
        <v>Src</v>
      </c>
      <c r="I246" t="str">
        <v>MUC1</v>
      </c>
      <c r="L246" s="11" t="str">
        <f t="shared" si="34"/>
        <v>MUC1</v>
      </c>
      <c r="M246">
        <f t="shared" si="37"/>
        <v>3</v>
      </c>
      <c r="R246" s="12" t="str">
        <f t="shared" si="35"/>
        <v>MUC1</v>
      </c>
      <c r="S246" t="str" cm="1">
        <f t="array" ref="S246">_xlfn.TEXTJOIN(";", TRUE, IF($I246=$F$4:$F$1111, $G$4:$G$1111, ""))&amp;";"</f>
        <v>Src;PDGFRB;Abl;</v>
      </c>
      <c r="U246" s="9" t="str">
        <f t="shared" si="36"/>
        <v>Src;PDGFRB;Abl;</v>
      </c>
    </row>
    <row r="247" spans="1:21" x14ac:dyDescent="0.35">
      <c r="A247" t="s">
        <v>44</v>
      </c>
      <c r="B247" t="s">
        <v>361</v>
      </c>
      <c r="C247" t="str">
        <f t="shared" si="31"/>
        <v>Src,EYA3</v>
      </c>
      <c r="E247" t="str">
        <v>Src,STAT3</v>
      </c>
      <c r="F247" t="str">
        <f t="shared" si="32"/>
        <v>STAT3</v>
      </c>
      <c r="G247" t="str">
        <f t="shared" si="33"/>
        <v>Src</v>
      </c>
      <c r="I247" t="str">
        <v>CCR7</v>
      </c>
      <c r="L247" s="11" t="str">
        <f t="shared" si="34"/>
        <v>CCR7</v>
      </c>
      <c r="M247">
        <f t="shared" si="37"/>
        <v>1</v>
      </c>
      <c r="R247" s="12" t="str">
        <f t="shared" si="35"/>
        <v>CCR7</v>
      </c>
      <c r="S247" t="str" cm="1">
        <f t="array" ref="S247">_xlfn.TEXTJOIN(";", TRUE, IF($I247=$F$4:$F$1111, $G$4:$G$1111, ""))&amp;";"</f>
        <v>Src;</v>
      </c>
      <c r="U247" s="9" t="str">
        <f t="shared" si="36"/>
        <v/>
      </c>
    </row>
    <row r="248" spans="1:21" x14ac:dyDescent="0.35">
      <c r="A248" t="s">
        <v>44</v>
      </c>
      <c r="B248" t="s">
        <v>31</v>
      </c>
      <c r="C248" t="str">
        <f t="shared" si="31"/>
        <v>Src,GLRB</v>
      </c>
      <c r="E248" t="str">
        <v>Src,CBL</v>
      </c>
      <c r="F248" t="str">
        <f t="shared" si="32"/>
        <v>CBL</v>
      </c>
      <c r="G248" t="str">
        <f t="shared" si="33"/>
        <v>Src</v>
      </c>
      <c r="I248" t="str">
        <v>KHSRP</v>
      </c>
      <c r="L248" s="11" t="str">
        <f t="shared" si="34"/>
        <v>KHSRP</v>
      </c>
      <c r="M248">
        <f t="shared" si="37"/>
        <v>1</v>
      </c>
      <c r="R248" s="12" t="str">
        <f t="shared" si="35"/>
        <v>KHSRP</v>
      </c>
      <c r="S248" t="str" cm="1">
        <f t="array" ref="S248">_xlfn.TEXTJOIN(";", TRUE, IF($I248=$F$4:$F$1111, $G$4:$G$1111, ""))&amp;";"</f>
        <v>Src;</v>
      </c>
      <c r="U248" s="9" t="str">
        <f t="shared" si="36"/>
        <v/>
      </c>
    </row>
    <row r="249" spans="1:21" x14ac:dyDescent="0.35">
      <c r="A249" t="s">
        <v>44</v>
      </c>
      <c r="B249" t="s">
        <v>309</v>
      </c>
      <c r="C249" t="str">
        <f t="shared" si="31"/>
        <v>Src,GluR6</v>
      </c>
      <c r="E249" t="str">
        <v>Src,IKKB</v>
      </c>
      <c r="F249" t="str">
        <f t="shared" si="32"/>
        <v>IKKB</v>
      </c>
      <c r="G249" t="str">
        <f t="shared" si="33"/>
        <v>Src</v>
      </c>
      <c r="I249" t="str">
        <v>AurA</v>
      </c>
      <c r="L249" s="11" t="str">
        <f t="shared" si="34"/>
        <v>AurA</v>
      </c>
      <c r="M249">
        <f t="shared" si="37"/>
        <v>2</v>
      </c>
      <c r="R249" s="12" t="str">
        <f t="shared" si="35"/>
        <v>AurA</v>
      </c>
      <c r="S249" t="str" cm="1">
        <f t="array" ref="S249">_xlfn.TEXTJOIN(";", TRUE, IF($I249=$F$4:$F$1111, $G$4:$G$1111, ""))&amp;";"</f>
        <v>Src;AurA;</v>
      </c>
      <c r="U249" s="9" t="str">
        <f t="shared" si="36"/>
        <v>Src;AurA;</v>
      </c>
    </row>
    <row r="250" spans="1:21" x14ac:dyDescent="0.35">
      <c r="A250" t="s">
        <v>44</v>
      </c>
      <c r="B250" t="s">
        <v>77</v>
      </c>
      <c r="C250" t="str">
        <f t="shared" si="31"/>
        <v>Src,NCAM-L1</v>
      </c>
      <c r="E250" t="str">
        <v>Src,LRP1</v>
      </c>
      <c r="F250" t="str">
        <f t="shared" si="32"/>
        <v>LRP1</v>
      </c>
      <c r="G250" t="str">
        <f t="shared" si="33"/>
        <v>Src</v>
      </c>
      <c r="I250" t="str">
        <v>STING</v>
      </c>
      <c r="L250" s="11" t="str">
        <f t="shared" si="34"/>
        <v>STING</v>
      </c>
      <c r="M250">
        <f t="shared" si="37"/>
        <v>2</v>
      </c>
      <c r="R250" s="12" t="str">
        <f t="shared" si="35"/>
        <v>STING</v>
      </c>
      <c r="S250" t="str" cm="1">
        <f t="array" ref="S250">_xlfn.TEXTJOIN(";", TRUE, IF($I250=$F$4:$F$1111, $G$4:$G$1111, ""))&amp;";"</f>
        <v>Src;EGFR;</v>
      </c>
      <c r="U250" s="9" t="str">
        <f t="shared" si="36"/>
        <v>Src;EGFR;</v>
      </c>
    </row>
    <row r="251" spans="1:21" x14ac:dyDescent="0.35">
      <c r="A251" t="s">
        <v>44</v>
      </c>
      <c r="B251" t="s">
        <v>379</v>
      </c>
      <c r="C251" t="str">
        <f t="shared" si="31"/>
        <v>Src,HRas</v>
      </c>
      <c r="E251" t="str">
        <v>Src,occludin</v>
      </c>
      <c r="F251" t="str">
        <f t="shared" si="32"/>
        <v>occludin</v>
      </c>
      <c r="G251" t="str">
        <f t="shared" si="33"/>
        <v>Src</v>
      </c>
      <c r="I251" t="str">
        <v>TRAF4AF1</v>
      </c>
      <c r="L251" s="11" t="str">
        <f t="shared" si="34"/>
        <v>TRAF4AF1</v>
      </c>
      <c r="M251">
        <f t="shared" si="37"/>
        <v>1</v>
      </c>
      <c r="R251" s="12" t="str">
        <f t="shared" si="35"/>
        <v>TRAF4AF1</v>
      </c>
      <c r="S251" t="str" cm="1">
        <f t="array" ref="S251">_xlfn.TEXTJOIN(";", TRUE, IF($I251=$F$4:$F$1111, $G$4:$G$1111, ""))&amp;";"</f>
        <v>Src;</v>
      </c>
      <c r="U251" s="9" t="str">
        <f t="shared" si="36"/>
        <v/>
      </c>
    </row>
    <row r="252" spans="1:21" x14ac:dyDescent="0.35">
      <c r="A252" t="s">
        <v>44</v>
      </c>
      <c r="B252" t="s">
        <v>381</v>
      </c>
      <c r="C252" t="str">
        <f t="shared" si="31"/>
        <v>Src,NEDD4 iso4</v>
      </c>
      <c r="E252" t="str">
        <v>Src,ARHGEF2</v>
      </c>
      <c r="F252" t="str">
        <f t="shared" si="32"/>
        <v>ARHGEF2</v>
      </c>
      <c r="G252" t="str">
        <f t="shared" si="33"/>
        <v>Src</v>
      </c>
      <c r="I252" t="str">
        <v>endophilin B1</v>
      </c>
      <c r="L252" s="11" t="str">
        <f t="shared" si="34"/>
        <v>endophilin B1</v>
      </c>
      <c r="M252">
        <f t="shared" si="37"/>
        <v>1</v>
      </c>
      <c r="R252" s="12" t="str">
        <f t="shared" si="35"/>
        <v>endophilin B1</v>
      </c>
      <c r="S252" t="str" cm="1">
        <f t="array" ref="S252">_xlfn.TEXTJOIN(";", TRUE, IF($I252=$F$4:$F$1111, $G$4:$G$1111, ""))&amp;";"</f>
        <v>Src;</v>
      </c>
      <c r="U252" s="9" t="str">
        <f t="shared" si="36"/>
        <v/>
      </c>
    </row>
    <row r="253" spans="1:21" x14ac:dyDescent="0.35">
      <c r="A253" t="s">
        <v>44</v>
      </c>
      <c r="B253" t="s">
        <v>205</v>
      </c>
      <c r="C253" t="str">
        <f t="shared" si="31"/>
        <v>Src,SHP-1</v>
      </c>
      <c r="E253" t="str">
        <v>Src,WWOX</v>
      </c>
      <c r="F253" t="str">
        <f t="shared" si="32"/>
        <v>WWOX</v>
      </c>
      <c r="G253" t="str">
        <f t="shared" si="33"/>
        <v>Src</v>
      </c>
      <c r="I253" t="str">
        <v>GRB10</v>
      </c>
      <c r="L253" s="11" t="str">
        <f t="shared" si="34"/>
        <v>GRB10</v>
      </c>
      <c r="M253">
        <f t="shared" si="37"/>
        <v>2</v>
      </c>
      <c r="R253" s="12" t="str">
        <f t="shared" si="35"/>
        <v>GRB10</v>
      </c>
      <c r="S253" t="str" cm="1">
        <f t="array" ref="S253">_xlfn.TEXTJOIN(";", TRUE, IF($I253=$F$4:$F$1111, $G$4:$G$1111, ""))&amp;";"</f>
        <v>Src;Fyn;</v>
      </c>
      <c r="U253" s="9" t="str">
        <f t="shared" si="36"/>
        <v>Src;Fyn;</v>
      </c>
    </row>
    <row r="254" spans="1:21" x14ac:dyDescent="0.35">
      <c r="A254" t="s">
        <v>44</v>
      </c>
      <c r="B254" t="s">
        <v>69</v>
      </c>
      <c r="C254" t="str">
        <f t="shared" si="31"/>
        <v>Src,FAK</v>
      </c>
      <c r="E254" t="str">
        <v>Src,NMDAR1</v>
      </c>
      <c r="F254" t="str">
        <f t="shared" si="32"/>
        <v>NMDAR1</v>
      </c>
      <c r="G254" t="str">
        <f t="shared" si="33"/>
        <v>Src</v>
      </c>
      <c r="I254" t="str">
        <v>TRIP6</v>
      </c>
      <c r="L254" s="11" t="str">
        <f t="shared" si="34"/>
        <v>TRIP6</v>
      </c>
      <c r="M254">
        <f t="shared" si="37"/>
        <v>1</v>
      </c>
      <c r="R254" s="12" t="str">
        <f t="shared" si="35"/>
        <v>TRIP6</v>
      </c>
      <c r="S254" t="str" cm="1">
        <f t="array" ref="S254">_xlfn.TEXTJOIN(";", TRUE, IF($I254=$F$4:$F$1111, $G$4:$G$1111, ""))&amp;";"</f>
        <v>Src;</v>
      </c>
      <c r="U254" s="9" t="str">
        <f t="shared" si="36"/>
        <v/>
      </c>
    </row>
    <row r="255" spans="1:21" x14ac:dyDescent="0.35">
      <c r="A255" t="s">
        <v>44</v>
      </c>
      <c r="B255" t="s">
        <v>272</v>
      </c>
      <c r="C255" t="str">
        <f t="shared" si="31"/>
        <v>Src,CDC25A</v>
      </c>
      <c r="E255" t="str">
        <v>Src,CNK1</v>
      </c>
      <c r="F255" t="str">
        <f t="shared" si="32"/>
        <v>CNK1</v>
      </c>
      <c r="G255" t="str">
        <f t="shared" si="33"/>
        <v>Src</v>
      </c>
      <c r="I255" t="str">
        <v>PANX1</v>
      </c>
      <c r="L255" s="11" t="str">
        <f t="shared" si="34"/>
        <v>PANX1</v>
      </c>
      <c r="M255">
        <f t="shared" si="37"/>
        <v>1</v>
      </c>
      <c r="R255" s="12" t="str">
        <f t="shared" si="35"/>
        <v>PANX1</v>
      </c>
      <c r="S255" t="str" cm="1">
        <f t="array" ref="S255">_xlfn.TEXTJOIN(";", TRUE, IF($I255=$F$4:$F$1111, $G$4:$G$1111, ""))&amp;";"</f>
        <v>Src;</v>
      </c>
      <c r="U255" s="9" t="str">
        <f t="shared" si="36"/>
        <v/>
      </c>
    </row>
    <row r="256" spans="1:21" x14ac:dyDescent="0.35">
      <c r="A256" t="s">
        <v>44</v>
      </c>
      <c r="B256" t="s">
        <v>382</v>
      </c>
      <c r="C256" t="str">
        <f t="shared" si="31"/>
        <v>Src,ANXA2</v>
      </c>
      <c r="E256" t="str">
        <v>Src,RACK1</v>
      </c>
      <c r="F256" t="str">
        <f t="shared" si="32"/>
        <v>RACK1</v>
      </c>
      <c r="G256" t="str">
        <f t="shared" si="33"/>
        <v>Src</v>
      </c>
      <c r="I256" t="str">
        <v>EB1</v>
      </c>
      <c r="L256" s="11" t="str">
        <f t="shared" si="34"/>
        <v>EB1</v>
      </c>
      <c r="M256">
        <f t="shared" si="37"/>
        <v>1</v>
      </c>
      <c r="R256" s="12" t="str">
        <f t="shared" si="35"/>
        <v>EB1</v>
      </c>
      <c r="S256" t="str" cm="1">
        <f t="array" ref="S256">_xlfn.TEXTJOIN(";", TRUE, IF($I256=$F$4:$F$1111, $G$4:$G$1111, ""))&amp;";"</f>
        <v>Src;</v>
      </c>
      <c r="U256" s="9" t="str">
        <f t="shared" si="36"/>
        <v/>
      </c>
    </row>
    <row r="257" spans="1:21" x14ac:dyDescent="0.35">
      <c r="A257" t="s">
        <v>44</v>
      </c>
      <c r="B257" t="s">
        <v>383</v>
      </c>
      <c r="C257" t="str">
        <f t="shared" si="31"/>
        <v>Src,CD46 iso4</v>
      </c>
      <c r="E257" t="str">
        <v>Src,p53</v>
      </c>
      <c r="F257" t="str">
        <f t="shared" si="32"/>
        <v>p53</v>
      </c>
      <c r="G257" t="str">
        <f t="shared" si="33"/>
        <v>Src</v>
      </c>
      <c r="I257" t="str">
        <v>CDH5</v>
      </c>
      <c r="L257" s="11" t="str">
        <f t="shared" si="34"/>
        <v>CDH5</v>
      </c>
      <c r="M257">
        <f t="shared" si="37"/>
        <v>1</v>
      </c>
      <c r="R257" s="12" t="str">
        <f t="shared" si="35"/>
        <v>CDH5</v>
      </c>
      <c r="S257" t="str" cm="1">
        <f t="array" ref="S257">_xlfn.TEXTJOIN(";", TRUE, IF($I257=$F$4:$F$1111, $G$4:$G$1111, ""))&amp;";"</f>
        <v>Src;</v>
      </c>
      <c r="U257" s="9" t="str">
        <f t="shared" si="36"/>
        <v/>
      </c>
    </row>
    <row r="258" spans="1:21" x14ac:dyDescent="0.35">
      <c r="A258" t="s">
        <v>44</v>
      </c>
      <c r="B258" t="s">
        <v>331</v>
      </c>
      <c r="C258" t="str">
        <f t="shared" si="31"/>
        <v>Src,iNOS</v>
      </c>
      <c r="E258" t="str">
        <v>Src,RHOU</v>
      </c>
      <c r="F258" t="str">
        <f t="shared" si="32"/>
        <v>RHOU</v>
      </c>
      <c r="G258" t="str">
        <f t="shared" si="33"/>
        <v>Src</v>
      </c>
      <c r="I258" t="str">
        <v>KRas</v>
      </c>
      <c r="L258" s="11" t="str">
        <f t="shared" si="34"/>
        <v>KRas</v>
      </c>
      <c r="M258">
        <f t="shared" si="37"/>
        <v>1</v>
      </c>
      <c r="R258" s="12" t="str">
        <f t="shared" si="35"/>
        <v>KRas</v>
      </c>
      <c r="S258" t="str" cm="1">
        <f t="array" ref="S258">_xlfn.TEXTJOIN(";", TRUE, IF($I258=$F$4:$F$1111, $G$4:$G$1111, ""))&amp;";"</f>
        <v>Src;</v>
      </c>
      <c r="U258" s="9" t="str">
        <f t="shared" si="36"/>
        <v/>
      </c>
    </row>
    <row r="259" spans="1:21" x14ac:dyDescent="0.35">
      <c r="A259" t="s">
        <v>44</v>
      </c>
      <c r="B259" t="s">
        <v>384</v>
      </c>
      <c r="C259" t="str">
        <f t="shared" si="31"/>
        <v>Src,TLR3</v>
      </c>
      <c r="E259" t="str">
        <v>Src,CDK4</v>
      </c>
      <c r="F259" t="str">
        <f t="shared" si="32"/>
        <v>CDK4</v>
      </c>
      <c r="G259" t="str">
        <f t="shared" si="33"/>
        <v>Src</v>
      </c>
      <c r="I259" t="str">
        <v>Cbl-c</v>
      </c>
      <c r="L259" s="11" t="str">
        <f t="shared" si="34"/>
        <v>Cbl-c</v>
      </c>
      <c r="M259">
        <f t="shared" si="37"/>
        <v>1</v>
      </c>
      <c r="R259" s="12" t="str">
        <f t="shared" si="35"/>
        <v>Cbl-c</v>
      </c>
      <c r="S259" t="str" cm="1">
        <f t="array" ref="S259">_xlfn.TEXTJOIN(";", TRUE, IF($I259=$F$4:$F$1111, $G$4:$G$1111, ""))&amp;";"</f>
        <v>Src;</v>
      </c>
      <c r="U259" s="9" t="str">
        <f t="shared" si="36"/>
        <v/>
      </c>
    </row>
    <row r="260" spans="1:21" x14ac:dyDescent="0.35">
      <c r="A260" t="s">
        <v>44</v>
      </c>
      <c r="B260" t="s">
        <v>385</v>
      </c>
      <c r="C260" t="str">
        <f t="shared" si="31"/>
        <v>Src,ITGB7</v>
      </c>
      <c r="E260" t="str">
        <v>Src,CD133</v>
      </c>
      <c r="F260" t="str">
        <f t="shared" si="32"/>
        <v>CD133</v>
      </c>
      <c r="G260" t="str">
        <f t="shared" si="33"/>
        <v>Src</v>
      </c>
      <c r="I260" t="str">
        <v>TFG</v>
      </c>
      <c r="L260" s="11" t="str">
        <f t="shared" si="34"/>
        <v>TFG</v>
      </c>
      <c r="M260">
        <f t="shared" si="37"/>
        <v>1</v>
      </c>
      <c r="R260" s="12" t="str">
        <f t="shared" si="35"/>
        <v>TFG</v>
      </c>
      <c r="S260" t="str" cm="1">
        <f t="array" ref="S260">_xlfn.TEXTJOIN(";", TRUE, IF($I260=$F$4:$F$1111, $G$4:$G$1111, ""))&amp;";"</f>
        <v>Src;</v>
      </c>
      <c r="U260" s="9" t="str">
        <f t="shared" si="36"/>
        <v/>
      </c>
    </row>
    <row r="261" spans="1:21" x14ac:dyDescent="0.35">
      <c r="A261" t="s">
        <v>44</v>
      </c>
      <c r="B261" t="s">
        <v>376</v>
      </c>
      <c r="C261" t="str">
        <f t="shared" ref="C261:C324" si="38">A261&amp;","&amp;B261</f>
        <v>Src,BCLAF1</v>
      </c>
      <c r="E261" t="str">
        <v>Src,VEGFR2</v>
      </c>
      <c r="F261" t="str">
        <f t="shared" ref="F261:F324" si="39">RIGHT(E261,LEN(E261)-FIND(",",E261))</f>
        <v>VEGFR2</v>
      </c>
      <c r="G261" t="str">
        <f t="shared" ref="G261:G324" si="40">LEFT(E261,FIND(",",E261)-1)</f>
        <v>Src</v>
      </c>
      <c r="I261" t="str">
        <v>HK1</v>
      </c>
      <c r="L261" s="11" t="str">
        <f t="shared" ref="L261:L324" si="41">I261</f>
        <v>HK1</v>
      </c>
      <c r="M261">
        <f t="shared" si="37"/>
        <v>1</v>
      </c>
      <c r="R261" s="12" t="str">
        <f t="shared" ref="R261:R324" si="42">I261</f>
        <v>HK1</v>
      </c>
      <c r="S261" t="str" cm="1">
        <f t="array" ref="S261">_xlfn.TEXTJOIN(";", TRUE, IF($I261=$F$4:$F$1111, $G$4:$G$1111, ""))&amp;";"</f>
        <v>Src;</v>
      </c>
      <c r="U261" s="9" t="str">
        <f t="shared" ref="U261:U324" si="43">IF(M261&gt;1, S261, "")</f>
        <v/>
      </c>
    </row>
    <row r="262" spans="1:21" x14ac:dyDescent="0.35">
      <c r="A262" t="s">
        <v>44</v>
      </c>
      <c r="B262" t="s">
        <v>72</v>
      </c>
      <c r="C262" t="str">
        <f t="shared" si="38"/>
        <v>Src,PTEN</v>
      </c>
      <c r="E262" t="str">
        <v>Src,Abl iso2</v>
      </c>
      <c r="F262" t="str">
        <f t="shared" si="39"/>
        <v>Abl iso2</v>
      </c>
      <c r="G262" t="str">
        <f t="shared" si="40"/>
        <v>Src</v>
      </c>
      <c r="I262" t="str">
        <v>PRC1</v>
      </c>
      <c r="L262" s="11" t="str">
        <f t="shared" si="41"/>
        <v>PRC1</v>
      </c>
      <c r="M262">
        <f t="shared" si="37"/>
        <v>2</v>
      </c>
      <c r="R262" s="12" t="str">
        <f t="shared" si="42"/>
        <v>PRC1</v>
      </c>
      <c r="S262" t="str" cm="1">
        <f t="array" ref="S262">_xlfn.TEXTJOIN(";", TRUE, IF($I262=$F$4:$F$1111, $G$4:$G$1111, ""))&amp;";"</f>
        <v>Src;Fyn;</v>
      </c>
      <c r="U262" s="9" t="str">
        <f t="shared" si="43"/>
        <v>Src;Fyn;</v>
      </c>
    </row>
    <row r="263" spans="1:21" x14ac:dyDescent="0.35">
      <c r="A263" t="s">
        <v>44</v>
      </c>
      <c r="B263" t="s">
        <v>65</v>
      </c>
      <c r="C263" t="str">
        <f t="shared" si="38"/>
        <v>Src,MYH9</v>
      </c>
      <c r="E263" t="str">
        <v>Src,ataxin-2L</v>
      </c>
      <c r="F263" t="str">
        <f t="shared" si="39"/>
        <v>ataxin-2L</v>
      </c>
      <c r="G263" t="str">
        <f t="shared" si="40"/>
        <v>Src</v>
      </c>
      <c r="I263" t="str">
        <v>Fos</v>
      </c>
      <c r="L263" s="11" t="str">
        <f t="shared" si="41"/>
        <v>Fos</v>
      </c>
      <c r="M263">
        <f t="shared" si="37"/>
        <v>1</v>
      </c>
      <c r="R263" s="12" t="str">
        <f t="shared" si="42"/>
        <v>Fos</v>
      </c>
      <c r="S263" t="str" cm="1">
        <f t="array" ref="S263">_xlfn.TEXTJOIN(";", TRUE, IF($I263=$F$4:$F$1111, $G$4:$G$1111, ""))&amp;";"</f>
        <v>Src;</v>
      </c>
      <c r="U263" s="9" t="str">
        <f t="shared" si="43"/>
        <v/>
      </c>
    </row>
    <row r="264" spans="1:21" x14ac:dyDescent="0.35">
      <c r="A264" t="s">
        <v>44</v>
      </c>
      <c r="B264" t="s">
        <v>361</v>
      </c>
      <c r="C264" t="str">
        <f t="shared" si="38"/>
        <v>Src,EYA3</v>
      </c>
      <c r="E264" t="str">
        <v>Src,ARHGAP5</v>
      </c>
      <c r="F264" t="str">
        <f t="shared" si="39"/>
        <v>ARHGAP5</v>
      </c>
      <c r="G264" t="str">
        <f t="shared" si="40"/>
        <v>Src</v>
      </c>
      <c r="I264" t="str">
        <v>HCN4</v>
      </c>
      <c r="L264" s="11" t="str">
        <f t="shared" si="41"/>
        <v>HCN4</v>
      </c>
      <c r="M264">
        <f t="shared" si="37"/>
        <v>1</v>
      </c>
      <c r="R264" s="12" t="str">
        <f t="shared" si="42"/>
        <v>HCN4</v>
      </c>
      <c r="S264" t="str" cm="1">
        <f t="array" ref="S264">_xlfn.TEXTJOIN(";", TRUE, IF($I264=$F$4:$F$1111, $G$4:$G$1111, ""))&amp;";"</f>
        <v>Src;</v>
      </c>
      <c r="U264" s="9" t="str">
        <f t="shared" si="43"/>
        <v/>
      </c>
    </row>
    <row r="265" spans="1:21" x14ac:dyDescent="0.35">
      <c r="A265" t="s">
        <v>44</v>
      </c>
      <c r="B265" t="s">
        <v>190</v>
      </c>
      <c r="C265" t="str">
        <f t="shared" si="38"/>
        <v>Src,PRKD2</v>
      </c>
      <c r="E265" t="str">
        <v>Src,girdin</v>
      </c>
      <c r="F265" t="str">
        <f t="shared" si="39"/>
        <v>girdin</v>
      </c>
      <c r="G265" t="str">
        <f t="shared" si="40"/>
        <v>Src</v>
      </c>
      <c r="I265" t="str">
        <v>PLD2</v>
      </c>
      <c r="L265" s="11" t="str">
        <f t="shared" si="41"/>
        <v>PLD2</v>
      </c>
      <c r="M265">
        <f t="shared" si="37"/>
        <v>3</v>
      </c>
      <c r="R265" s="12" t="str">
        <f t="shared" si="42"/>
        <v>PLD2</v>
      </c>
      <c r="S265" t="str" cm="1">
        <f t="array" ref="S265">_xlfn.TEXTJOIN(";", TRUE, IF($I265=$F$4:$F$1111, $G$4:$G$1111, ""))&amp;";"</f>
        <v>Src;JAK3;EGFR;</v>
      </c>
      <c r="U265" s="9" t="str">
        <f t="shared" si="43"/>
        <v>Src;JAK3;EGFR;</v>
      </c>
    </row>
    <row r="266" spans="1:21" x14ac:dyDescent="0.35">
      <c r="A266" t="s">
        <v>44</v>
      </c>
      <c r="B266" t="s">
        <v>251</v>
      </c>
      <c r="C266" t="str">
        <f t="shared" si="38"/>
        <v>Src,PELP1</v>
      </c>
      <c r="E266" t="str">
        <v>Src,PDHA1</v>
      </c>
      <c r="F266" t="str">
        <f t="shared" si="39"/>
        <v>PDHA1</v>
      </c>
      <c r="G266" t="str">
        <f t="shared" si="40"/>
        <v>Src</v>
      </c>
      <c r="I266" t="str">
        <v>RRas</v>
      </c>
      <c r="L266" s="11" t="str">
        <f t="shared" si="41"/>
        <v>RRas</v>
      </c>
      <c r="M266">
        <f t="shared" si="37"/>
        <v>2</v>
      </c>
      <c r="R266" s="12" t="str">
        <f t="shared" si="42"/>
        <v>RRas</v>
      </c>
      <c r="S266" t="str" cm="1">
        <f t="array" ref="S266">_xlfn.TEXTJOIN(";", TRUE, IF($I266=$F$4:$F$1111, $G$4:$G$1111, ""))&amp;";"</f>
        <v>Src;EphB2;</v>
      </c>
      <c r="U266" s="9" t="str">
        <f t="shared" si="43"/>
        <v>Src;EphB2;</v>
      </c>
    </row>
    <row r="267" spans="1:21" x14ac:dyDescent="0.35">
      <c r="A267" t="s">
        <v>44</v>
      </c>
      <c r="B267" t="s">
        <v>386</v>
      </c>
      <c r="C267" t="str">
        <f t="shared" si="38"/>
        <v>Src,SRRT</v>
      </c>
      <c r="E267" t="str">
        <v>Src,K19</v>
      </c>
      <c r="F267" t="str">
        <f t="shared" si="39"/>
        <v>K19</v>
      </c>
      <c r="G267" t="str">
        <f t="shared" si="40"/>
        <v>Src</v>
      </c>
      <c r="I267" t="str">
        <v>SLC11A1</v>
      </c>
      <c r="L267" s="11" t="str">
        <f t="shared" si="41"/>
        <v>SLC11A1</v>
      </c>
      <c r="M267">
        <f t="shared" si="37"/>
        <v>1</v>
      </c>
      <c r="R267" s="12" t="str">
        <f t="shared" si="42"/>
        <v>SLC11A1</v>
      </c>
      <c r="S267" t="str" cm="1">
        <f t="array" ref="S267">_xlfn.TEXTJOIN(";", TRUE, IF($I267=$F$4:$F$1111, $G$4:$G$1111, ""))&amp;";"</f>
        <v>Src;</v>
      </c>
      <c r="U267" s="9" t="str">
        <f t="shared" si="43"/>
        <v/>
      </c>
    </row>
    <row r="268" spans="1:21" x14ac:dyDescent="0.35">
      <c r="A268" t="s">
        <v>44</v>
      </c>
      <c r="B268" t="s">
        <v>254</v>
      </c>
      <c r="C268" t="str">
        <f t="shared" si="38"/>
        <v>Src,AGO2</v>
      </c>
      <c r="E268" t="str">
        <v>Src,Kv2.1</v>
      </c>
      <c r="F268" t="str">
        <f t="shared" si="39"/>
        <v>Kv2.1</v>
      </c>
      <c r="G268" t="str">
        <f t="shared" si="40"/>
        <v>Src</v>
      </c>
      <c r="I268" t="str">
        <v>syndecan-4</v>
      </c>
      <c r="L268" s="11" t="str">
        <f t="shared" si="41"/>
        <v>syndecan-4</v>
      </c>
      <c r="M268">
        <f t="shared" si="37"/>
        <v>1</v>
      </c>
      <c r="R268" s="12" t="str">
        <f t="shared" si="42"/>
        <v>syndecan-4</v>
      </c>
      <c r="S268" t="str" cm="1">
        <f t="array" ref="S268">_xlfn.TEXTJOIN(";", TRUE, IF($I268=$F$4:$F$1111, $G$4:$G$1111, ""))&amp;";"</f>
        <v>Src;</v>
      </c>
      <c r="U268" s="9" t="str">
        <f t="shared" si="43"/>
        <v/>
      </c>
    </row>
    <row r="269" spans="1:21" x14ac:dyDescent="0.35">
      <c r="A269" t="s">
        <v>44</v>
      </c>
      <c r="B269" t="s">
        <v>387</v>
      </c>
      <c r="C269" t="str">
        <f t="shared" si="38"/>
        <v>Src,FAM82A2</v>
      </c>
      <c r="E269" t="str">
        <v>Src,SOCS1</v>
      </c>
      <c r="F269" t="str">
        <f t="shared" si="39"/>
        <v>SOCS1</v>
      </c>
      <c r="G269" t="str">
        <f t="shared" si="40"/>
        <v>Src</v>
      </c>
      <c r="I269" t="str">
        <v>tensin 3</v>
      </c>
      <c r="L269" s="11" t="str">
        <f t="shared" si="41"/>
        <v>tensin 3</v>
      </c>
      <c r="M269">
        <f t="shared" si="37"/>
        <v>1</v>
      </c>
      <c r="R269" s="12" t="str">
        <f t="shared" si="42"/>
        <v>tensin 3</v>
      </c>
      <c r="S269" t="str" cm="1">
        <f t="array" ref="S269">_xlfn.TEXTJOIN(";", TRUE, IF($I269=$F$4:$F$1111, $G$4:$G$1111, ""))&amp;";"</f>
        <v>Src;</v>
      </c>
      <c r="U269" s="9" t="str">
        <f t="shared" si="43"/>
        <v/>
      </c>
    </row>
    <row r="270" spans="1:21" x14ac:dyDescent="0.35">
      <c r="A270" t="s">
        <v>44</v>
      </c>
      <c r="B270" t="s">
        <v>388</v>
      </c>
      <c r="C270" t="str">
        <f t="shared" si="38"/>
        <v>Src,ENG</v>
      </c>
      <c r="E270" t="str">
        <v>Src,RHOA</v>
      </c>
      <c r="F270" t="str">
        <f t="shared" si="39"/>
        <v>RHOA</v>
      </c>
      <c r="G270" t="str">
        <f t="shared" si="40"/>
        <v>Src</v>
      </c>
      <c r="I270" t="str">
        <v>NDFIP2</v>
      </c>
      <c r="L270" s="11" t="str">
        <f t="shared" si="41"/>
        <v>NDFIP2</v>
      </c>
      <c r="M270">
        <f t="shared" si="37"/>
        <v>1</v>
      </c>
      <c r="R270" s="12" t="str">
        <f t="shared" si="42"/>
        <v>NDFIP2</v>
      </c>
      <c r="S270" t="str" cm="1">
        <f t="array" ref="S270">_xlfn.TEXTJOIN(";", TRUE, IF($I270=$F$4:$F$1111, $G$4:$G$1111, ""))&amp;";"</f>
        <v>Src;</v>
      </c>
      <c r="U270" s="9" t="str">
        <f t="shared" si="43"/>
        <v/>
      </c>
    </row>
    <row r="271" spans="1:21" x14ac:dyDescent="0.35">
      <c r="A271" t="s">
        <v>44</v>
      </c>
      <c r="B271" t="s">
        <v>361</v>
      </c>
      <c r="C271" t="str">
        <f t="shared" si="38"/>
        <v>Src,EYA3</v>
      </c>
      <c r="E271" t="str">
        <v>Src,CYP19A1</v>
      </c>
      <c r="F271" t="str">
        <f t="shared" si="39"/>
        <v>CYP19A1</v>
      </c>
      <c r="G271" t="str">
        <f t="shared" si="40"/>
        <v>Src</v>
      </c>
      <c r="I271" t="str">
        <v>caveolin-2</v>
      </c>
      <c r="L271" s="11" t="str">
        <f t="shared" si="41"/>
        <v>caveolin-2</v>
      </c>
      <c r="M271">
        <f t="shared" si="37"/>
        <v>1</v>
      </c>
      <c r="R271" s="12" t="str">
        <f t="shared" si="42"/>
        <v>caveolin-2</v>
      </c>
      <c r="S271" t="str" cm="1">
        <f t="array" ref="S271">_xlfn.TEXTJOIN(";", TRUE, IF($I271=$F$4:$F$1111, $G$4:$G$1111, ""))&amp;";"</f>
        <v>Src;</v>
      </c>
      <c r="U271" s="9" t="str">
        <f t="shared" si="43"/>
        <v/>
      </c>
    </row>
    <row r="272" spans="1:21" x14ac:dyDescent="0.35">
      <c r="A272" t="s">
        <v>44</v>
      </c>
      <c r="B272" t="s">
        <v>30</v>
      </c>
      <c r="C272" t="str">
        <f t="shared" si="38"/>
        <v>Src,CDH1</v>
      </c>
      <c r="E272" t="str">
        <v>Src,Tau iso8</v>
      </c>
      <c r="F272" t="str">
        <f t="shared" si="39"/>
        <v>Tau iso8</v>
      </c>
      <c r="G272" t="str">
        <f t="shared" si="40"/>
        <v>Src</v>
      </c>
      <c r="I272" t="str">
        <v>GUCY1B1</v>
      </c>
      <c r="L272" s="11" t="str">
        <f t="shared" si="41"/>
        <v>GUCY1B1</v>
      </c>
      <c r="M272">
        <f t="shared" si="37"/>
        <v>1</v>
      </c>
      <c r="R272" s="12" t="str">
        <f t="shared" si="42"/>
        <v>GUCY1B1</v>
      </c>
      <c r="S272" t="str" cm="1">
        <f t="array" ref="S272">_xlfn.TEXTJOIN(";", TRUE, IF($I272=$F$4:$F$1111, $G$4:$G$1111, ""))&amp;";"</f>
        <v>Src;</v>
      </c>
      <c r="U272" s="9" t="str">
        <f t="shared" si="43"/>
        <v/>
      </c>
    </row>
    <row r="273" spans="1:21" x14ac:dyDescent="0.35">
      <c r="A273" t="s">
        <v>44</v>
      </c>
      <c r="B273" t="s">
        <v>99</v>
      </c>
      <c r="C273" t="str">
        <f t="shared" si="38"/>
        <v>Src,SPTAN1</v>
      </c>
      <c r="E273" t="str">
        <v>Src,PSD-95</v>
      </c>
      <c r="F273" t="str">
        <f t="shared" si="39"/>
        <v>PSD-95</v>
      </c>
      <c r="G273" t="str">
        <f t="shared" si="40"/>
        <v>Src</v>
      </c>
      <c r="I273" t="str">
        <v>CDC42 iso1</v>
      </c>
      <c r="L273" s="11" t="str">
        <f t="shared" si="41"/>
        <v>CDC42 iso1</v>
      </c>
      <c r="M273">
        <f t="shared" si="37"/>
        <v>1</v>
      </c>
      <c r="R273" s="12" t="str">
        <f t="shared" si="42"/>
        <v>CDC42 iso1</v>
      </c>
      <c r="S273" t="str" cm="1">
        <f t="array" ref="S273">_xlfn.TEXTJOIN(";", TRUE, IF($I273=$F$4:$F$1111, $G$4:$G$1111, ""))&amp;";"</f>
        <v>Src;</v>
      </c>
      <c r="U273" s="9" t="str">
        <f t="shared" si="43"/>
        <v/>
      </c>
    </row>
    <row r="274" spans="1:21" x14ac:dyDescent="0.35">
      <c r="A274" t="s">
        <v>44</v>
      </c>
      <c r="B274" t="s">
        <v>389</v>
      </c>
      <c r="C274" t="str">
        <f t="shared" si="38"/>
        <v>Src,STAP2</v>
      </c>
      <c r="E274" t="str">
        <v>Src,HCRTR1</v>
      </c>
      <c r="F274" t="str">
        <f t="shared" si="39"/>
        <v>HCRTR1</v>
      </c>
      <c r="G274" t="str">
        <f t="shared" si="40"/>
        <v>Src</v>
      </c>
      <c r="I274" t="str">
        <v>endophilin A2</v>
      </c>
      <c r="L274" s="11" t="str">
        <f t="shared" si="41"/>
        <v>endophilin A2</v>
      </c>
      <c r="M274">
        <f t="shared" si="37"/>
        <v>2</v>
      </c>
      <c r="R274" s="12" t="str">
        <f t="shared" si="42"/>
        <v>endophilin A2</v>
      </c>
      <c r="S274" t="str" cm="1">
        <f t="array" ref="S274">_xlfn.TEXTJOIN(";", TRUE, IF($I274=$F$4:$F$1111, $G$4:$G$1111, ""))&amp;";"</f>
        <v>Src;FAK;</v>
      </c>
      <c r="U274" s="9" t="str">
        <f t="shared" si="43"/>
        <v>Src;FAK;</v>
      </c>
    </row>
    <row r="275" spans="1:21" x14ac:dyDescent="0.35">
      <c r="A275" t="s">
        <v>44</v>
      </c>
      <c r="B275" t="s">
        <v>390</v>
      </c>
      <c r="C275" t="str">
        <f t="shared" si="38"/>
        <v>Src,FCRL3</v>
      </c>
      <c r="E275" t="str">
        <v>Src,SLC25A4</v>
      </c>
      <c r="F275" t="str">
        <f t="shared" si="39"/>
        <v>SLC25A4</v>
      </c>
      <c r="G275" t="str">
        <f t="shared" si="40"/>
        <v>Src</v>
      </c>
      <c r="I275" t="str">
        <v>NELFCD iso4</v>
      </c>
      <c r="L275" s="11" t="str">
        <f t="shared" si="41"/>
        <v>NELFCD iso4</v>
      </c>
      <c r="M275">
        <f t="shared" si="37"/>
        <v>1</v>
      </c>
      <c r="R275" s="12" t="str">
        <f t="shared" si="42"/>
        <v>NELFCD iso4</v>
      </c>
      <c r="S275" t="str" cm="1">
        <f t="array" ref="S275">_xlfn.TEXTJOIN(";", TRUE, IF($I275=$F$4:$F$1111, $G$4:$G$1111, ""))&amp;";"</f>
        <v>Src;</v>
      </c>
      <c r="U275" s="9" t="str">
        <f t="shared" si="43"/>
        <v/>
      </c>
    </row>
    <row r="276" spans="1:21" x14ac:dyDescent="0.35">
      <c r="A276" t="s">
        <v>44</v>
      </c>
      <c r="B276" t="s">
        <v>13</v>
      </c>
      <c r="C276" t="str">
        <f t="shared" si="38"/>
        <v>Src,hnRNP K</v>
      </c>
      <c r="E276" t="str">
        <v>Src,CASP8 iso4</v>
      </c>
      <c r="F276" t="str">
        <f t="shared" si="39"/>
        <v>CASP8 iso4</v>
      </c>
      <c r="G276" t="str">
        <f t="shared" si="40"/>
        <v>Src</v>
      </c>
      <c r="I276" t="str">
        <v>calponin 3</v>
      </c>
      <c r="L276" s="11" t="str">
        <f t="shared" si="41"/>
        <v>calponin 3</v>
      </c>
      <c r="M276">
        <f t="shared" si="37"/>
        <v>1</v>
      </c>
      <c r="R276" s="12" t="str">
        <f t="shared" si="42"/>
        <v>calponin 3</v>
      </c>
      <c r="S276" t="str" cm="1">
        <f t="array" ref="S276">_xlfn.TEXTJOIN(";", TRUE, IF($I276=$F$4:$F$1111, $G$4:$G$1111, ""))&amp;";"</f>
        <v>Src;</v>
      </c>
      <c r="U276" s="9" t="str">
        <f t="shared" si="43"/>
        <v/>
      </c>
    </row>
    <row r="277" spans="1:21" x14ac:dyDescent="0.35">
      <c r="A277" t="s">
        <v>44</v>
      </c>
      <c r="B277" t="s">
        <v>390</v>
      </c>
      <c r="C277" t="str">
        <f t="shared" si="38"/>
        <v>Src,FCRL3</v>
      </c>
      <c r="E277" t="str">
        <v>Src,GAPDH</v>
      </c>
      <c r="F277" t="str">
        <f t="shared" si="39"/>
        <v>GAPDH</v>
      </c>
      <c r="G277" t="str">
        <f t="shared" si="40"/>
        <v>Src</v>
      </c>
      <c r="I277" t="str">
        <v>EWS</v>
      </c>
      <c r="L277" s="11" t="str">
        <f t="shared" si="41"/>
        <v>EWS</v>
      </c>
      <c r="M277">
        <f t="shared" si="37"/>
        <v>1</v>
      </c>
      <c r="R277" s="12" t="str">
        <f t="shared" si="42"/>
        <v>EWS</v>
      </c>
      <c r="S277" t="str" cm="1">
        <f t="array" ref="S277">_xlfn.TEXTJOIN(";", TRUE, IF($I277=$F$4:$F$1111, $G$4:$G$1111, ""))&amp;";"</f>
        <v>Src;</v>
      </c>
      <c r="U277" s="9" t="str">
        <f t="shared" si="43"/>
        <v/>
      </c>
    </row>
    <row r="278" spans="1:21" x14ac:dyDescent="0.35">
      <c r="A278" t="s">
        <v>44</v>
      </c>
      <c r="B278" t="s">
        <v>378</v>
      </c>
      <c r="C278" t="str">
        <f t="shared" si="38"/>
        <v>Src,IRTKS</v>
      </c>
      <c r="E278" t="str">
        <v>Src,caveolin-1</v>
      </c>
      <c r="F278" t="str">
        <f t="shared" si="39"/>
        <v>caveolin-1</v>
      </c>
      <c r="G278" t="str">
        <f t="shared" si="40"/>
        <v>Src</v>
      </c>
      <c r="I278" t="str">
        <v>P130Cas</v>
      </c>
      <c r="L278" s="11" t="str">
        <f t="shared" si="41"/>
        <v>P130Cas</v>
      </c>
      <c r="M278">
        <f t="shared" si="37"/>
        <v>4</v>
      </c>
      <c r="R278" s="12" t="str">
        <f t="shared" si="42"/>
        <v>P130Cas</v>
      </c>
      <c r="S278" t="str" cm="1">
        <f t="array" ref="S278">_xlfn.TEXTJOIN(";", TRUE, IF($I278=$F$4:$F$1111, $G$4:$G$1111, ""))&amp;";"</f>
        <v>Src;FAK;Etk;Brk;</v>
      </c>
      <c r="U278" s="9" t="str">
        <f t="shared" si="43"/>
        <v>Src;FAK;Etk;Brk;</v>
      </c>
    </row>
    <row r="279" spans="1:21" x14ac:dyDescent="0.35">
      <c r="A279" t="s">
        <v>44</v>
      </c>
      <c r="B279" t="s">
        <v>361</v>
      </c>
      <c r="C279" t="str">
        <f t="shared" si="38"/>
        <v>Src,EYA3</v>
      </c>
      <c r="E279" t="str">
        <v>Src,MUC1</v>
      </c>
      <c r="F279" t="str">
        <f t="shared" si="39"/>
        <v>MUC1</v>
      </c>
      <c r="G279" t="str">
        <f t="shared" si="40"/>
        <v>Src</v>
      </c>
      <c r="I279" t="str">
        <v>PBK</v>
      </c>
      <c r="L279" s="11" t="str">
        <f t="shared" si="41"/>
        <v>PBK</v>
      </c>
      <c r="M279">
        <f t="shared" ref="M279:M342" si="44">COUNTIF($F$4:$F$1111, $I279)</f>
        <v>2</v>
      </c>
      <c r="R279" s="12" t="str">
        <f t="shared" si="42"/>
        <v>PBK</v>
      </c>
      <c r="S279" t="str" cm="1">
        <f t="array" ref="S279">_xlfn.TEXTJOIN(";", TRUE, IF($I279=$F$4:$F$1111, $G$4:$G$1111, ""))&amp;";"</f>
        <v>Src;Met;</v>
      </c>
      <c r="U279" s="9" t="str">
        <f t="shared" si="43"/>
        <v>Src;Met;</v>
      </c>
    </row>
    <row r="280" spans="1:21" x14ac:dyDescent="0.35">
      <c r="A280" t="s">
        <v>44</v>
      </c>
      <c r="B280" t="s">
        <v>35</v>
      </c>
      <c r="C280" t="str">
        <f t="shared" si="38"/>
        <v>Src,EGFR</v>
      </c>
      <c r="E280" t="str">
        <v>Src,CCR7</v>
      </c>
      <c r="F280" t="str">
        <f t="shared" si="39"/>
        <v>CCR7</v>
      </c>
      <c r="G280" t="str">
        <f t="shared" si="40"/>
        <v>Src</v>
      </c>
      <c r="I280" t="str">
        <v>DYN2</v>
      </c>
      <c r="L280" s="11" t="str">
        <f t="shared" si="41"/>
        <v>DYN2</v>
      </c>
      <c r="M280">
        <f t="shared" si="44"/>
        <v>1</v>
      </c>
      <c r="R280" s="12" t="str">
        <f t="shared" si="42"/>
        <v>DYN2</v>
      </c>
      <c r="S280" t="str" cm="1">
        <f t="array" ref="S280">_xlfn.TEXTJOIN(";", TRUE, IF($I280=$F$4:$F$1111, $G$4:$G$1111, ""))&amp;";"</f>
        <v>Src;</v>
      </c>
      <c r="U280" s="9" t="str">
        <f t="shared" si="43"/>
        <v/>
      </c>
    </row>
    <row r="281" spans="1:21" x14ac:dyDescent="0.35">
      <c r="A281" t="s">
        <v>44</v>
      </c>
      <c r="B281" t="s">
        <v>391</v>
      </c>
      <c r="C281" t="str">
        <f t="shared" si="38"/>
        <v>Src,PLSCR1</v>
      </c>
      <c r="E281" t="str">
        <v>Src,KHSRP</v>
      </c>
      <c r="F281" t="str">
        <f t="shared" si="39"/>
        <v>KHSRP</v>
      </c>
      <c r="G281" t="str">
        <f t="shared" si="40"/>
        <v>Src</v>
      </c>
      <c r="I281" t="str">
        <v>ITGB3</v>
      </c>
      <c r="L281" s="11" t="str">
        <f t="shared" si="41"/>
        <v>ITGB3</v>
      </c>
      <c r="M281">
        <f t="shared" si="44"/>
        <v>1</v>
      </c>
      <c r="R281" s="12" t="str">
        <f t="shared" si="42"/>
        <v>ITGB3</v>
      </c>
      <c r="S281" t="str" cm="1">
        <f t="array" ref="S281">_xlfn.TEXTJOIN(";", TRUE, IF($I281=$F$4:$F$1111, $G$4:$G$1111, ""))&amp;";"</f>
        <v>Src;</v>
      </c>
      <c r="U281" s="9" t="str">
        <f t="shared" si="43"/>
        <v/>
      </c>
    </row>
    <row r="282" spans="1:21" x14ac:dyDescent="0.35">
      <c r="A282" t="s">
        <v>44</v>
      </c>
      <c r="B282" t="s">
        <v>392</v>
      </c>
      <c r="C282" t="str">
        <f t="shared" si="38"/>
        <v>Src,HLAB</v>
      </c>
      <c r="E282" t="str">
        <v>Src,AurA</v>
      </c>
      <c r="F282" t="str">
        <f t="shared" si="39"/>
        <v>AurA</v>
      </c>
      <c r="G282" t="str">
        <f t="shared" si="40"/>
        <v>Src</v>
      </c>
      <c r="I282" t="str">
        <v>PLEKHG2</v>
      </c>
      <c r="L282" s="11" t="str">
        <f t="shared" si="41"/>
        <v>PLEKHG2</v>
      </c>
      <c r="M282">
        <f t="shared" si="44"/>
        <v>2</v>
      </c>
      <c r="R282" s="12" t="str">
        <f t="shared" si="42"/>
        <v>PLEKHG2</v>
      </c>
      <c r="S282" t="str" cm="1">
        <f t="array" ref="S282">_xlfn.TEXTJOIN(";", TRUE, IF($I282=$F$4:$F$1111, $G$4:$G$1111, ""))&amp;";"</f>
        <v>Src;Abl;</v>
      </c>
      <c r="U282" s="9" t="str">
        <f t="shared" si="43"/>
        <v>Src;Abl;</v>
      </c>
    </row>
    <row r="283" spans="1:21" x14ac:dyDescent="0.35">
      <c r="A283" t="s">
        <v>44</v>
      </c>
      <c r="B283" t="s">
        <v>137</v>
      </c>
      <c r="C283" t="str">
        <f t="shared" si="38"/>
        <v>Src,FMIP</v>
      </c>
      <c r="E283" t="str">
        <v>Src,STING</v>
      </c>
      <c r="F283" t="str">
        <f t="shared" si="39"/>
        <v>STING</v>
      </c>
      <c r="G283" t="str">
        <f t="shared" si="40"/>
        <v>Src</v>
      </c>
      <c r="I283" t="str">
        <v>DMAP1</v>
      </c>
      <c r="L283" s="11" t="str">
        <f t="shared" si="41"/>
        <v>DMAP1</v>
      </c>
      <c r="M283">
        <f t="shared" si="44"/>
        <v>1</v>
      </c>
      <c r="R283" s="12" t="str">
        <f t="shared" si="42"/>
        <v>DMAP1</v>
      </c>
      <c r="S283" t="str" cm="1">
        <f t="array" ref="S283">_xlfn.TEXTJOIN(";", TRUE, IF($I283=$F$4:$F$1111, $G$4:$G$1111, ""))&amp;";"</f>
        <v>Src;</v>
      </c>
      <c r="U283" s="9" t="str">
        <f t="shared" si="43"/>
        <v/>
      </c>
    </row>
    <row r="284" spans="1:21" x14ac:dyDescent="0.35">
      <c r="A284" t="s">
        <v>44</v>
      </c>
      <c r="B284" t="s">
        <v>366</v>
      </c>
      <c r="C284" t="str">
        <f t="shared" si="38"/>
        <v>Src,CDH2</v>
      </c>
      <c r="E284" t="str">
        <v>Src,TRAF4AF1</v>
      </c>
      <c r="F284" t="str">
        <f t="shared" si="39"/>
        <v>TRAF4AF1</v>
      </c>
      <c r="G284" t="str">
        <f t="shared" si="40"/>
        <v>Src</v>
      </c>
      <c r="I284" t="str">
        <v>TRIM25</v>
      </c>
      <c r="L284" s="11" t="str">
        <f t="shared" si="41"/>
        <v>TRIM25</v>
      </c>
      <c r="M284">
        <f t="shared" si="44"/>
        <v>1</v>
      </c>
      <c r="R284" s="12" t="str">
        <f t="shared" si="42"/>
        <v>TRIM25</v>
      </c>
      <c r="S284" t="str" cm="1">
        <f t="array" ref="S284">_xlfn.TEXTJOIN(";", TRUE, IF($I284=$F$4:$F$1111, $G$4:$G$1111, ""))&amp;";"</f>
        <v>Src;</v>
      </c>
      <c r="U284" s="9" t="str">
        <f t="shared" si="43"/>
        <v/>
      </c>
    </row>
    <row r="285" spans="1:21" x14ac:dyDescent="0.35">
      <c r="A285" t="s">
        <v>44</v>
      </c>
      <c r="B285" t="s">
        <v>265</v>
      </c>
      <c r="C285" t="str">
        <f t="shared" si="38"/>
        <v>Src,ANXA1</v>
      </c>
      <c r="E285" t="str">
        <v>Src,Ezrin</v>
      </c>
      <c r="F285" t="str">
        <f t="shared" si="39"/>
        <v>Ezrin</v>
      </c>
      <c r="G285" t="str">
        <f t="shared" si="40"/>
        <v>Src</v>
      </c>
      <c r="I285" t="str">
        <v>SYNJ2</v>
      </c>
      <c r="L285" s="11" t="str">
        <f t="shared" si="41"/>
        <v>SYNJ2</v>
      </c>
      <c r="M285">
        <f t="shared" si="44"/>
        <v>1</v>
      </c>
      <c r="R285" s="12" t="str">
        <f t="shared" si="42"/>
        <v>SYNJ2</v>
      </c>
      <c r="S285" t="str" cm="1">
        <f t="array" ref="S285">_xlfn.TEXTJOIN(";", TRUE, IF($I285=$F$4:$F$1111, $G$4:$G$1111, ""))&amp;";"</f>
        <v>Src;</v>
      </c>
      <c r="U285" s="9" t="str">
        <f t="shared" si="43"/>
        <v/>
      </c>
    </row>
    <row r="286" spans="1:21" x14ac:dyDescent="0.35">
      <c r="A286" t="s">
        <v>44</v>
      </c>
      <c r="B286" t="s">
        <v>376</v>
      </c>
      <c r="C286" t="str">
        <f t="shared" si="38"/>
        <v>Src,BCLAF1</v>
      </c>
      <c r="E286" t="str">
        <v>Src,endophilin B1</v>
      </c>
      <c r="F286" t="str">
        <f t="shared" si="39"/>
        <v>endophilin B1</v>
      </c>
      <c r="G286" t="str">
        <f t="shared" si="40"/>
        <v>Src</v>
      </c>
      <c r="I286" t="str">
        <v>STAT5B</v>
      </c>
      <c r="L286" s="11" t="str">
        <f t="shared" si="41"/>
        <v>STAT5B</v>
      </c>
      <c r="M286">
        <f t="shared" si="44"/>
        <v>5</v>
      </c>
      <c r="R286" s="12" t="str">
        <f t="shared" si="42"/>
        <v>STAT5B</v>
      </c>
      <c r="S286" t="str" cm="1">
        <f t="array" ref="S286">_xlfn.TEXTJOIN(";", TRUE, IF($I286=$F$4:$F$1111, $G$4:$G$1111, ""))&amp;";"</f>
        <v>Src;Mer;Hck;Brk;AXL;</v>
      </c>
      <c r="U286" s="9" t="str">
        <f t="shared" si="43"/>
        <v>Src;Mer;Hck;Brk;AXL;</v>
      </c>
    </row>
    <row r="287" spans="1:21" x14ac:dyDescent="0.35">
      <c r="A287" t="s">
        <v>44</v>
      </c>
      <c r="B287" t="s">
        <v>326</v>
      </c>
      <c r="C287" t="str">
        <f t="shared" si="38"/>
        <v>Src,CASP8</v>
      </c>
      <c r="E287" t="str">
        <v>Src,GRB10</v>
      </c>
      <c r="F287" t="str">
        <f t="shared" si="39"/>
        <v>GRB10</v>
      </c>
      <c r="G287" t="str">
        <f t="shared" si="40"/>
        <v>Src</v>
      </c>
      <c r="I287" t="str">
        <v>RAC1</v>
      </c>
      <c r="L287" s="11" t="str">
        <f t="shared" si="41"/>
        <v>RAC1</v>
      </c>
      <c r="M287">
        <f t="shared" si="44"/>
        <v>2</v>
      </c>
      <c r="R287" s="12" t="str">
        <f t="shared" si="42"/>
        <v>RAC1</v>
      </c>
      <c r="S287" t="str" cm="1">
        <f t="array" ref="S287">_xlfn.TEXTJOIN(";", TRUE, IF($I287=$F$4:$F$1111, $G$4:$G$1111, ""))&amp;";"</f>
        <v>Src;FAK;</v>
      </c>
      <c r="U287" s="9" t="str">
        <f t="shared" si="43"/>
        <v>Src;FAK;</v>
      </c>
    </row>
    <row r="288" spans="1:21" x14ac:dyDescent="0.35">
      <c r="A288" t="s">
        <v>44</v>
      </c>
      <c r="B288" t="s">
        <v>300</v>
      </c>
      <c r="C288" t="str">
        <f t="shared" si="38"/>
        <v>Src,ROMK</v>
      </c>
      <c r="E288" t="str">
        <v>Src,TRIP6</v>
      </c>
      <c r="F288" t="str">
        <f t="shared" si="39"/>
        <v>TRIP6</v>
      </c>
      <c r="G288" t="str">
        <f t="shared" si="40"/>
        <v>Src</v>
      </c>
      <c r="I288" t="str">
        <v>VAMP7</v>
      </c>
      <c r="L288" s="11" t="str">
        <f t="shared" si="41"/>
        <v>VAMP7</v>
      </c>
      <c r="M288">
        <f t="shared" si="44"/>
        <v>1</v>
      </c>
      <c r="R288" s="12" t="str">
        <f t="shared" si="42"/>
        <v>VAMP7</v>
      </c>
      <c r="S288" t="str" cm="1">
        <f t="array" ref="S288">_xlfn.TEXTJOIN(";", TRUE, IF($I288=$F$4:$F$1111, $G$4:$G$1111, ""))&amp;";"</f>
        <v>Src;</v>
      </c>
      <c r="U288" s="9" t="str">
        <f t="shared" si="43"/>
        <v/>
      </c>
    </row>
    <row r="289" spans="1:21" x14ac:dyDescent="0.35">
      <c r="A289" t="s">
        <v>44</v>
      </c>
      <c r="B289" t="s">
        <v>393</v>
      </c>
      <c r="C289" t="str">
        <f t="shared" si="38"/>
        <v>Src,NRas</v>
      </c>
      <c r="E289" t="str">
        <v>Src,PANX1</v>
      </c>
      <c r="F289" t="str">
        <f t="shared" si="39"/>
        <v>PANX1</v>
      </c>
      <c r="G289" t="str">
        <f t="shared" si="40"/>
        <v>Src</v>
      </c>
      <c r="I289" t="str">
        <v>MEGF10</v>
      </c>
      <c r="L289" s="11" t="str">
        <f t="shared" si="41"/>
        <v>MEGF10</v>
      </c>
      <c r="M289">
        <f t="shared" si="44"/>
        <v>1</v>
      </c>
      <c r="R289" s="12" t="str">
        <f t="shared" si="42"/>
        <v>MEGF10</v>
      </c>
      <c r="S289" t="str" cm="1">
        <f t="array" ref="S289">_xlfn.TEXTJOIN(";", TRUE, IF($I289=$F$4:$F$1111, $G$4:$G$1111, ""))&amp;";"</f>
        <v>Src;</v>
      </c>
      <c r="U289" s="9" t="str">
        <f t="shared" si="43"/>
        <v/>
      </c>
    </row>
    <row r="290" spans="1:21" x14ac:dyDescent="0.35">
      <c r="A290" t="s">
        <v>44</v>
      </c>
      <c r="B290" t="s">
        <v>327</v>
      </c>
      <c r="C290" t="str">
        <f t="shared" si="38"/>
        <v>Src,NCKIPSD</v>
      </c>
      <c r="E290" t="str">
        <v>Src,NRF2</v>
      </c>
      <c r="F290" t="str">
        <f t="shared" si="39"/>
        <v>NRF2</v>
      </c>
      <c r="G290" t="str">
        <f t="shared" si="40"/>
        <v>Src</v>
      </c>
      <c r="I290" t="str">
        <v>Daple</v>
      </c>
      <c r="L290" s="11" t="str">
        <f t="shared" si="41"/>
        <v>Daple</v>
      </c>
      <c r="M290">
        <f t="shared" si="44"/>
        <v>4</v>
      </c>
      <c r="R290" s="12" t="str">
        <f t="shared" si="42"/>
        <v>Daple</v>
      </c>
      <c r="S290" t="str" cm="1">
        <f t="array" ref="S290">_xlfn.TEXTJOIN(";", TRUE, IF($I290=$F$4:$F$1111, $G$4:$G$1111, ""))&amp;";"</f>
        <v>Src;PDGFRA;INSR;EGFR;</v>
      </c>
      <c r="U290" s="9" t="str">
        <f t="shared" si="43"/>
        <v>Src;PDGFRA;INSR;EGFR;</v>
      </c>
    </row>
    <row r="291" spans="1:21" x14ac:dyDescent="0.35">
      <c r="A291" t="s">
        <v>44</v>
      </c>
      <c r="B291" t="s">
        <v>121</v>
      </c>
      <c r="C291" t="str">
        <f t="shared" si="38"/>
        <v>Src,syntenin</v>
      </c>
      <c r="E291" t="str">
        <v>Src,EB1</v>
      </c>
      <c r="F291" t="str">
        <f t="shared" si="39"/>
        <v>EB1</v>
      </c>
      <c r="G291" t="str">
        <f t="shared" si="40"/>
        <v>Src</v>
      </c>
      <c r="I291" t="str">
        <v>NDUFV2</v>
      </c>
      <c r="L291" s="11" t="str">
        <f t="shared" si="41"/>
        <v>NDUFV2</v>
      </c>
      <c r="M291">
        <f t="shared" si="44"/>
        <v>1</v>
      </c>
      <c r="R291" s="12" t="str">
        <f t="shared" si="42"/>
        <v>NDUFV2</v>
      </c>
      <c r="S291" t="str" cm="1">
        <f t="array" ref="S291">_xlfn.TEXTJOIN(";", TRUE, IF($I291=$F$4:$F$1111, $G$4:$G$1111, ""))&amp;";"</f>
        <v>Src;</v>
      </c>
      <c r="U291" s="9" t="str">
        <f t="shared" si="43"/>
        <v/>
      </c>
    </row>
    <row r="292" spans="1:21" x14ac:dyDescent="0.35">
      <c r="A292" t="s">
        <v>44</v>
      </c>
      <c r="B292" t="s">
        <v>394</v>
      </c>
      <c r="C292" t="str">
        <f t="shared" si="38"/>
        <v>Src,FBX5</v>
      </c>
      <c r="E292" t="str">
        <v>Src,Src</v>
      </c>
      <c r="F292" t="str">
        <f t="shared" si="39"/>
        <v>Src</v>
      </c>
      <c r="G292" t="str">
        <f t="shared" si="40"/>
        <v>Src</v>
      </c>
      <c r="I292" t="str">
        <v>ER-alpha</v>
      </c>
      <c r="L292" s="11" t="str">
        <f t="shared" si="41"/>
        <v>ER-alpha</v>
      </c>
      <c r="M292">
        <f t="shared" si="44"/>
        <v>4</v>
      </c>
      <c r="R292" s="12" t="str">
        <f t="shared" si="42"/>
        <v>ER-alpha</v>
      </c>
      <c r="S292" t="str" cm="1">
        <f t="array" ref="S292">_xlfn.TEXTJOIN(";", TRUE, IF($I292=$F$4:$F$1111, $G$4:$G$1111, ""))&amp;";"</f>
        <v>Src;Lck;IGF1R;Abl;</v>
      </c>
      <c r="U292" s="9" t="str">
        <f t="shared" si="43"/>
        <v>Src;Lck;IGF1R;Abl;</v>
      </c>
    </row>
    <row r="293" spans="1:21" x14ac:dyDescent="0.35">
      <c r="A293" t="s">
        <v>44</v>
      </c>
      <c r="B293" t="s">
        <v>94</v>
      </c>
      <c r="C293" t="str">
        <f t="shared" si="38"/>
        <v>Src,HSP90B</v>
      </c>
      <c r="E293" t="str">
        <v>Src,CDH5</v>
      </c>
      <c r="F293" t="str">
        <f t="shared" si="39"/>
        <v>CDH5</v>
      </c>
      <c r="G293" t="str">
        <f t="shared" si="40"/>
        <v>Src</v>
      </c>
      <c r="I293" t="str">
        <v>nAChRA7</v>
      </c>
      <c r="L293" s="11" t="str">
        <f t="shared" si="41"/>
        <v>nAChRA7</v>
      </c>
      <c r="M293">
        <f t="shared" si="44"/>
        <v>1</v>
      </c>
      <c r="R293" s="12" t="str">
        <f t="shared" si="42"/>
        <v>nAChRA7</v>
      </c>
      <c r="S293" t="str" cm="1">
        <f t="array" ref="S293">_xlfn.TEXTJOIN(";", TRUE, IF($I293=$F$4:$F$1111, $G$4:$G$1111, ""))&amp;";"</f>
        <v>Src;</v>
      </c>
      <c r="U293" s="9" t="str">
        <f t="shared" si="43"/>
        <v/>
      </c>
    </row>
    <row r="294" spans="1:21" x14ac:dyDescent="0.35">
      <c r="A294" t="s">
        <v>44</v>
      </c>
      <c r="B294" t="s">
        <v>202</v>
      </c>
      <c r="C294" t="str">
        <f t="shared" si="38"/>
        <v>Src,WBP2</v>
      </c>
      <c r="E294" t="str">
        <v>Src,KRas</v>
      </c>
      <c r="F294" t="str">
        <f t="shared" si="39"/>
        <v>KRas</v>
      </c>
      <c r="G294" t="str">
        <f t="shared" si="40"/>
        <v>Src</v>
      </c>
      <c r="I294" t="str">
        <v>syndecan-1</v>
      </c>
      <c r="L294" s="11" t="str">
        <f t="shared" si="41"/>
        <v>syndecan-1</v>
      </c>
      <c r="M294">
        <f t="shared" si="44"/>
        <v>1</v>
      </c>
      <c r="R294" s="12" t="str">
        <f t="shared" si="42"/>
        <v>syndecan-1</v>
      </c>
      <c r="S294" t="str" cm="1">
        <f t="array" ref="S294">_xlfn.TEXTJOIN(";", TRUE, IF($I294=$F$4:$F$1111, $G$4:$G$1111, ""))&amp;";"</f>
        <v>Src;</v>
      </c>
      <c r="U294" s="9" t="str">
        <f t="shared" si="43"/>
        <v/>
      </c>
    </row>
    <row r="295" spans="1:21" x14ac:dyDescent="0.35">
      <c r="A295" t="s">
        <v>44</v>
      </c>
      <c r="B295" t="s">
        <v>365</v>
      </c>
      <c r="C295" t="str">
        <f t="shared" si="38"/>
        <v>Src,BKR2</v>
      </c>
      <c r="E295" t="str">
        <v>Src,Cbl-c</v>
      </c>
      <c r="F295" t="str">
        <f t="shared" si="39"/>
        <v>Cbl-c</v>
      </c>
      <c r="G295" t="str">
        <f t="shared" si="40"/>
        <v>Src</v>
      </c>
      <c r="I295" t="str">
        <v>VAV3</v>
      </c>
      <c r="L295" s="11" t="str">
        <f t="shared" si="41"/>
        <v>VAV3</v>
      </c>
      <c r="M295">
        <f t="shared" si="44"/>
        <v>1</v>
      </c>
      <c r="R295" s="12" t="str">
        <f t="shared" si="42"/>
        <v>VAV3</v>
      </c>
      <c r="S295" t="str" cm="1">
        <f t="array" ref="S295">_xlfn.TEXTJOIN(";", TRUE, IF($I295=$F$4:$F$1111, $G$4:$G$1111, ""))&amp;";"</f>
        <v>Src;</v>
      </c>
      <c r="U295" s="9" t="str">
        <f t="shared" si="43"/>
        <v/>
      </c>
    </row>
    <row r="296" spans="1:21" x14ac:dyDescent="0.35">
      <c r="A296" t="s">
        <v>44</v>
      </c>
      <c r="B296" t="s">
        <v>24</v>
      </c>
      <c r="C296" t="str">
        <f t="shared" si="38"/>
        <v>Src,Cortactin</v>
      </c>
      <c r="E296" t="str">
        <v>Src,TFG</v>
      </c>
      <c r="F296" t="str">
        <f t="shared" si="39"/>
        <v>TFG</v>
      </c>
      <c r="G296" t="str">
        <f t="shared" si="40"/>
        <v>Src</v>
      </c>
      <c r="I296" t="str">
        <v>GRF-1</v>
      </c>
      <c r="L296" s="11" t="str">
        <f t="shared" si="41"/>
        <v>GRF-1</v>
      </c>
      <c r="M296">
        <f t="shared" si="44"/>
        <v>1</v>
      </c>
      <c r="R296" s="12" t="str">
        <f t="shared" si="42"/>
        <v>GRF-1</v>
      </c>
      <c r="S296" t="str" cm="1">
        <f t="array" ref="S296">_xlfn.TEXTJOIN(";", TRUE, IF($I296=$F$4:$F$1111, $G$4:$G$1111, ""))&amp;";"</f>
        <v>Src;</v>
      </c>
      <c r="U296" s="9" t="str">
        <f t="shared" si="43"/>
        <v/>
      </c>
    </row>
    <row r="297" spans="1:21" x14ac:dyDescent="0.35">
      <c r="A297" t="s">
        <v>44</v>
      </c>
      <c r="B297" t="s">
        <v>395</v>
      </c>
      <c r="C297" t="str">
        <f t="shared" si="38"/>
        <v>Src,ARAF</v>
      </c>
      <c r="E297" t="str">
        <v>Src,HER2</v>
      </c>
      <c r="F297" t="str">
        <f t="shared" si="39"/>
        <v>HER2</v>
      </c>
      <c r="G297" t="str">
        <f t="shared" si="40"/>
        <v>Src</v>
      </c>
      <c r="I297" t="str">
        <v>Cofilin-1</v>
      </c>
      <c r="L297" s="11" t="str">
        <f t="shared" si="41"/>
        <v>Cofilin-1</v>
      </c>
      <c r="M297">
        <f t="shared" si="44"/>
        <v>1</v>
      </c>
      <c r="R297" s="12" t="str">
        <f t="shared" si="42"/>
        <v>Cofilin-1</v>
      </c>
      <c r="S297" t="str" cm="1">
        <f t="array" ref="S297">_xlfn.TEXTJOIN(";", TRUE, IF($I297=$F$4:$F$1111, $G$4:$G$1111, ""))&amp;";"</f>
        <v>Src;</v>
      </c>
      <c r="U297" s="9" t="str">
        <f t="shared" si="43"/>
        <v/>
      </c>
    </row>
    <row r="298" spans="1:21" x14ac:dyDescent="0.35">
      <c r="A298" t="s">
        <v>44</v>
      </c>
      <c r="B298" t="s">
        <v>334</v>
      </c>
      <c r="C298" t="str">
        <f t="shared" si="38"/>
        <v>Src,DAPK1</v>
      </c>
      <c r="E298" t="str">
        <v>Src,HK1</v>
      </c>
      <c r="F298" t="str">
        <f t="shared" si="39"/>
        <v>HK1</v>
      </c>
      <c r="G298" t="str">
        <f t="shared" si="40"/>
        <v>Src</v>
      </c>
      <c r="I298" t="str">
        <v>ATP1A1</v>
      </c>
      <c r="L298" s="11" t="str">
        <f t="shared" si="41"/>
        <v>ATP1A1</v>
      </c>
      <c r="M298">
        <f t="shared" si="44"/>
        <v>1</v>
      </c>
      <c r="R298" s="12" t="str">
        <f t="shared" si="42"/>
        <v>ATP1A1</v>
      </c>
      <c r="S298" t="str" cm="1">
        <f t="array" ref="S298">_xlfn.TEXTJOIN(";", TRUE, IF($I298=$F$4:$F$1111, $G$4:$G$1111, ""))&amp;";"</f>
        <v>Src;</v>
      </c>
      <c r="U298" s="9" t="str">
        <f t="shared" si="43"/>
        <v/>
      </c>
    </row>
    <row r="299" spans="1:21" x14ac:dyDescent="0.35">
      <c r="A299" t="s">
        <v>44</v>
      </c>
      <c r="B299" t="s">
        <v>396</v>
      </c>
      <c r="C299" t="str">
        <f t="shared" si="38"/>
        <v>Src,TRIP10 iso3</v>
      </c>
      <c r="E299" t="str">
        <v>Src,CTNNB1</v>
      </c>
      <c r="F299" t="str">
        <f t="shared" si="39"/>
        <v>CTNNB1</v>
      </c>
      <c r="G299" t="str">
        <f t="shared" si="40"/>
        <v>Src</v>
      </c>
      <c r="I299" t="str">
        <v>PTTG1IP</v>
      </c>
      <c r="L299" s="11" t="str">
        <f t="shared" si="41"/>
        <v>PTTG1IP</v>
      </c>
      <c r="M299">
        <f t="shared" si="44"/>
        <v>1</v>
      </c>
      <c r="R299" s="12" t="str">
        <f t="shared" si="42"/>
        <v>PTTG1IP</v>
      </c>
      <c r="S299" t="str" cm="1">
        <f t="array" ref="S299">_xlfn.TEXTJOIN(";", TRUE, IF($I299=$F$4:$F$1111, $G$4:$G$1111, ""))&amp;";"</f>
        <v>Src;</v>
      </c>
      <c r="U299" s="9" t="str">
        <f t="shared" si="43"/>
        <v/>
      </c>
    </row>
    <row r="300" spans="1:21" x14ac:dyDescent="0.35">
      <c r="A300" t="s">
        <v>44</v>
      </c>
      <c r="B300" t="s">
        <v>361</v>
      </c>
      <c r="C300" t="str">
        <f t="shared" si="38"/>
        <v>Src,EYA3</v>
      </c>
      <c r="E300" t="str">
        <v>Src,PRC1</v>
      </c>
      <c r="F300" t="str">
        <f t="shared" si="39"/>
        <v>PRC1</v>
      </c>
      <c r="G300" t="str">
        <f t="shared" si="40"/>
        <v>Src</v>
      </c>
      <c r="I300" t="str">
        <v>SPRY2</v>
      </c>
      <c r="L300" s="11" t="str">
        <f t="shared" si="41"/>
        <v>SPRY2</v>
      </c>
      <c r="M300">
        <f t="shared" si="44"/>
        <v>1</v>
      </c>
      <c r="R300" s="12" t="str">
        <f t="shared" si="42"/>
        <v>SPRY2</v>
      </c>
      <c r="S300" t="str" cm="1">
        <f t="array" ref="S300">_xlfn.TEXTJOIN(";", TRUE, IF($I300=$F$4:$F$1111, $G$4:$G$1111, ""))&amp;";"</f>
        <v>Src;</v>
      </c>
      <c r="U300" s="9" t="str">
        <f t="shared" si="43"/>
        <v/>
      </c>
    </row>
    <row r="301" spans="1:21" x14ac:dyDescent="0.35">
      <c r="A301" t="s">
        <v>44</v>
      </c>
      <c r="B301" t="s">
        <v>363</v>
      </c>
      <c r="C301" t="str">
        <f t="shared" si="38"/>
        <v>Src,KIF11</v>
      </c>
      <c r="E301" t="str">
        <v>Src,Fos</v>
      </c>
      <c r="F301" t="str">
        <f t="shared" si="39"/>
        <v>Fos</v>
      </c>
      <c r="G301" t="str">
        <f t="shared" si="40"/>
        <v>Src</v>
      </c>
      <c r="I301" t="str">
        <v>Pyk2</v>
      </c>
      <c r="L301" s="11" t="str">
        <f t="shared" si="41"/>
        <v>Pyk2</v>
      </c>
      <c r="M301">
        <f t="shared" si="44"/>
        <v>2</v>
      </c>
      <c r="R301" s="12" t="str">
        <f t="shared" si="42"/>
        <v>Pyk2</v>
      </c>
      <c r="S301" t="str" cm="1">
        <f t="array" ref="S301">_xlfn.TEXTJOIN(";", TRUE, IF($I301=$F$4:$F$1111, $G$4:$G$1111, ""))&amp;";"</f>
        <v>Src;Pyk2;</v>
      </c>
      <c r="U301" s="9" t="str">
        <f t="shared" si="43"/>
        <v>Src;Pyk2;</v>
      </c>
    </row>
    <row r="302" spans="1:21" x14ac:dyDescent="0.35">
      <c r="A302" t="s">
        <v>44</v>
      </c>
      <c r="B302" t="s">
        <v>376</v>
      </c>
      <c r="C302" t="str">
        <f t="shared" si="38"/>
        <v>Src,BCLAF1</v>
      </c>
      <c r="E302" t="str">
        <v>Src,HCN4</v>
      </c>
      <c r="F302" t="str">
        <f t="shared" si="39"/>
        <v>HCN4</v>
      </c>
      <c r="G302" t="str">
        <f t="shared" si="40"/>
        <v>Src</v>
      </c>
      <c r="I302" t="str">
        <v>PTPRA iso2</v>
      </c>
      <c r="L302" s="11" t="str">
        <f t="shared" si="41"/>
        <v>PTPRA iso2</v>
      </c>
      <c r="M302">
        <f t="shared" si="44"/>
        <v>1</v>
      </c>
      <c r="R302" s="12" t="str">
        <f t="shared" si="42"/>
        <v>PTPRA iso2</v>
      </c>
      <c r="S302" t="str" cm="1">
        <f t="array" ref="S302">_xlfn.TEXTJOIN(";", TRUE, IF($I302=$F$4:$F$1111, $G$4:$G$1111, ""))&amp;";"</f>
        <v>Src;</v>
      </c>
      <c r="U302" s="9" t="str">
        <f t="shared" si="43"/>
        <v/>
      </c>
    </row>
    <row r="303" spans="1:21" x14ac:dyDescent="0.35">
      <c r="A303" t="s">
        <v>44</v>
      </c>
      <c r="B303" t="s">
        <v>295</v>
      </c>
      <c r="C303" t="str">
        <f t="shared" si="38"/>
        <v>Src,RhoGDI alpha</v>
      </c>
      <c r="E303" t="str">
        <v>Src,PLD2</v>
      </c>
      <c r="F303" t="str">
        <f t="shared" si="39"/>
        <v>PLD2</v>
      </c>
      <c r="G303" t="str">
        <f t="shared" si="40"/>
        <v>Src</v>
      </c>
      <c r="I303" t="str">
        <v>AR</v>
      </c>
      <c r="L303" s="11" t="str">
        <f t="shared" si="41"/>
        <v>AR</v>
      </c>
      <c r="M303">
        <f t="shared" si="44"/>
        <v>3</v>
      </c>
      <c r="R303" s="12" t="str">
        <f t="shared" si="42"/>
        <v>AR</v>
      </c>
      <c r="S303" t="str" cm="1">
        <f t="array" ref="S303">_xlfn.TEXTJOIN(";", TRUE, IF($I303=$F$4:$F$1111, $G$4:$G$1111, ""))&amp;";"</f>
        <v>Src;Fer;Ack;</v>
      </c>
      <c r="U303" s="9" t="str">
        <f t="shared" si="43"/>
        <v>Src;Fer;Ack;</v>
      </c>
    </row>
    <row r="304" spans="1:21" x14ac:dyDescent="0.35">
      <c r="A304" t="s">
        <v>44</v>
      </c>
      <c r="B304" t="s">
        <v>397</v>
      </c>
      <c r="C304" t="str">
        <f t="shared" si="38"/>
        <v>Src,YAP1 iso3</v>
      </c>
      <c r="E304" t="str">
        <v>Src,RRas</v>
      </c>
      <c r="F304" t="str">
        <f t="shared" si="39"/>
        <v>RRas</v>
      </c>
      <c r="G304" t="str">
        <f t="shared" si="40"/>
        <v>Src</v>
      </c>
      <c r="I304" t="str">
        <v>AT1</v>
      </c>
      <c r="L304" s="11" t="str">
        <f t="shared" si="41"/>
        <v>AT1</v>
      </c>
      <c r="M304">
        <f t="shared" si="44"/>
        <v>1</v>
      </c>
      <c r="R304" s="12" t="str">
        <f t="shared" si="42"/>
        <v>AT1</v>
      </c>
      <c r="S304" t="str" cm="1">
        <f t="array" ref="S304">_xlfn.TEXTJOIN(";", TRUE, IF($I304=$F$4:$F$1111, $G$4:$G$1111, ""))&amp;";"</f>
        <v>Src;</v>
      </c>
      <c r="U304" s="9" t="str">
        <f t="shared" si="43"/>
        <v/>
      </c>
    </row>
    <row r="305" spans="1:21" x14ac:dyDescent="0.35">
      <c r="A305" t="s">
        <v>44</v>
      </c>
      <c r="B305" t="s">
        <v>96</v>
      </c>
      <c r="C305" t="str">
        <f t="shared" si="38"/>
        <v>Src,HSP90A</v>
      </c>
      <c r="E305" t="str">
        <v>Src,SLC11A1</v>
      </c>
      <c r="F305" t="str">
        <f t="shared" si="39"/>
        <v>SLC11A1</v>
      </c>
      <c r="G305" t="str">
        <f t="shared" si="40"/>
        <v>Src</v>
      </c>
      <c r="I305" t="str">
        <v>GAK</v>
      </c>
      <c r="L305" s="11" t="str">
        <f t="shared" si="41"/>
        <v>GAK</v>
      </c>
      <c r="M305">
        <f t="shared" si="44"/>
        <v>1</v>
      </c>
      <c r="R305" s="12" t="str">
        <f t="shared" si="42"/>
        <v>GAK</v>
      </c>
      <c r="S305" t="str" cm="1">
        <f t="array" ref="S305">_xlfn.TEXTJOIN(";", TRUE, IF($I305=$F$4:$F$1111, $G$4:$G$1111, ""))&amp;";"</f>
        <v>Src;</v>
      </c>
      <c r="U305" s="9" t="str">
        <f t="shared" si="43"/>
        <v/>
      </c>
    </row>
    <row r="306" spans="1:21" x14ac:dyDescent="0.35">
      <c r="A306" t="s">
        <v>44</v>
      </c>
      <c r="B306" t="s">
        <v>398</v>
      </c>
      <c r="C306" t="str">
        <f t="shared" si="38"/>
        <v>Src,FHIT</v>
      </c>
      <c r="E306" t="str">
        <v>Src,syndecan-4</v>
      </c>
      <c r="F306" t="str">
        <f t="shared" si="39"/>
        <v>syndecan-4</v>
      </c>
      <c r="G306" t="str">
        <f t="shared" si="40"/>
        <v>Src</v>
      </c>
      <c r="I306" t="str">
        <v>TfR</v>
      </c>
      <c r="L306" s="11" t="str">
        <f t="shared" si="41"/>
        <v>TfR</v>
      </c>
      <c r="M306">
        <f t="shared" si="44"/>
        <v>1</v>
      </c>
      <c r="R306" s="12" t="str">
        <f t="shared" si="42"/>
        <v>TfR</v>
      </c>
      <c r="S306" t="str" cm="1">
        <f t="array" ref="S306">_xlfn.TEXTJOIN(";", TRUE, IF($I306=$F$4:$F$1111, $G$4:$G$1111, ""))&amp;";"</f>
        <v>Src;</v>
      </c>
      <c r="U306" s="9" t="str">
        <f t="shared" si="43"/>
        <v/>
      </c>
    </row>
    <row r="307" spans="1:21" x14ac:dyDescent="0.35">
      <c r="A307" t="s">
        <v>44</v>
      </c>
      <c r="B307" t="s">
        <v>166</v>
      </c>
      <c r="C307" t="str">
        <f t="shared" si="38"/>
        <v>Src,ATG9A</v>
      </c>
      <c r="E307" t="str">
        <v>Src,tensin 3</v>
      </c>
      <c r="F307" t="str">
        <f t="shared" si="39"/>
        <v>tensin 3</v>
      </c>
      <c r="G307" t="str">
        <f t="shared" si="40"/>
        <v>Src</v>
      </c>
      <c r="I307" t="str">
        <v>WAVE1</v>
      </c>
      <c r="L307" s="11" t="str">
        <f t="shared" si="41"/>
        <v>WAVE1</v>
      </c>
      <c r="M307">
        <f t="shared" si="44"/>
        <v>1</v>
      </c>
      <c r="R307" s="12" t="str">
        <f t="shared" si="42"/>
        <v>WAVE1</v>
      </c>
      <c r="S307" t="str" cm="1">
        <f t="array" ref="S307">_xlfn.TEXTJOIN(";", TRUE, IF($I307=$F$4:$F$1111, $G$4:$G$1111, ""))&amp;";"</f>
        <v>Src;</v>
      </c>
      <c r="U307" s="9" t="str">
        <f t="shared" si="43"/>
        <v/>
      </c>
    </row>
    <row r="308" spans="1:21" x14ac:dyDescent="0.35">
      <c r="A308" t="s">
        <v>44</v>
      </c>
      <c r="B308" t="s">
        <v>180</v>
      </c>
      <c r="C308" t="str">
        <f t="shared" si="38"/>
        <v>Src,SIRT2</v>
      </c>
      <c r="E308" t="str">
        <v>Src,NDFIP2</v>
      </c>
      <c r="F308" t="str">
        <f t="shared" si="39"/>
        <v>NDFIP2</v>
      </c>
      <c r="G308" t="str">
        <f t="shared" si="40"/>
        <v>Src</v>
      </c>
      <c r="I308" t="str">
        <v>LDH-A</v>
      </c>
      <c r="L308" s="11" t="str">
        <f t="shared" si="41"/>
        <v>LDH-A</v>
      </c>
      <c r="M308">
        <f t="shared" si="44"/>
        <v>3</v>
      </c>
      <c r="R308" s="12" t="str">
        <f t="shared" si="42"/>
        <v>LDH-A</v>
      </c>
      <c r="S308" t="str" cm="1">
        <f t="array" ref="S308">_xlfn.TEXTJOIN(";", TRUE, IF($I308=$F$4:$F$1111, $G$4:$G$1111, ""))&amp;";"</f>
        <v>Src;HER2;FGFR1;</v>
      </c>
      <c r="U308" s="9" t="str">
        <f t="shared" si="43"/>
        <v>Src;HER2;FGFR1;</v>
      </c>
    </row>
    <row r="309" spans="1:21" x14ac:dyDescent="0.35">
      <c r="A309" t="s">
        <v>44</v>
      </c>
      <c r="B309" t="s">
        <v>262</v>
      </c>
      <c r="C309" t="str">
        <f t="shared" si="38"/>
        <v>Src,LPIN1</v>
      </c>
      <c r="E309" t="str">
        <v>Src,caveolin-2</v>
      </c>
      <c r="F309" t="str">
        <f t="shared" si="39"/>
        <v>caveolin-2</v>
      </c>
      <c r="G309" t="str">
        <f t="shared" si="40"/>
        <v>Src</v>
      </c>
      <c r="I309" t="str">
        <v>calponin 2</v>
      </c>
      <c r="L309" s="11" t="str">
        <f t="shared" si="41"/>
        <v>calponin 2</v>
      </c>
      <c r="M309">
        <f t="shared" si="44"/>
        <v>1</v>
      </c>
      <c r="R309" s="12" t="str">
        <f t="shared" si="42"/>
        <v>calponin 2</v>
      </c>
      <c r="S309" t="str" cm="1">
        <f t="array" ref="S309">_xlfn.TEXTJOIN(";", TRUE, IF($I309=$F$4:$F$1111, $G$4:$G$1111, ""))&amp;";"</f>
        <v>Src;</v>
      </c>
      <c r="U309" s="9" t="str">
        <f t="shared" si="43"/>
        <v/>
      </c>
    </row>
    <row r="310" spans="1:21" x14ac:dyDescent="0.35">
      <c r="A310" t="s">
        <v>44</v>
      </c>
      <c r="B310" t="s">
        <v>59</v>
      </c>
      <c r="C310" t="str">
        <f t="shared" si="38"/>
        <v>Src,SERT</v>
      </c>
      <c r="E310" t="str">
        <v>Src,GUCY1B1</v>
      </c>
      <c r="F310" t="str">
        <f t="shared" si="39"/>
        <v>GUCY1B1</v>
      </c>
      <c r="G310" t="str">
        <f t="shared" si="40"/>
        <v>Src</v>
      </c>
      <c r="I310" t="str">
        <v>Fer</v>
      </c>
      <c r="L310" s="11" t="str">
        <f t="shared" si="41"/>
        <v>Fer</v>
      </c>
      <c r="M310">
        <f t="shared" si="44"/>
        <v>2</v>
      </c>
      <c r="R310" s="12" t="str">
        <f t="shared" si="42"/>
        <v>Fer</v>
      </c>
      <c r="S310" t="str" cm="1">
        <f t="array" ref="S310">_xlfn.TEXTJOIN(";", TRUE, IF($I310=$F$4:$F$1111, $G$4:$G$1111, ""))&amp;";"</f>
        <v>Src;Fer;</v>
      </c>
      <c r="U310" s="9" t="str">
        <f t="shared" si="43"/>
        <v>Src;Fer;</v>
      </c>
    </row>
    <row r="311" spans="1:21" x14ac:dyDescent="0.35">
      <c r="A311" t="s">
        <v>44</v>
      </c>
      <c r="B311" t="s">
        <v>390</v>
      </c>
      <c r="C311" t="str">
        <f t="shared" si="38"/>
        <v>Src,FCRL3</v>
      </c>
      <c r="E311" t="str">
        <v>Src,CDC42 iso1</v>
      </c>
      <c r="F311" t="str">
        <f t="shared" si="39"/>
        <v>CDC42 iso1</v>
      </c>
      <c r="G311" t="str">
        <f t="shared" si="40"/>
        <v>Src</v>
      </c>
      <c r="I311" t="str">
        <v>CLTC</v>
      </c>
      <c r="L311" s="11" t="str">
        <f t="shared" si="41"/>
        <v>CLTC</v>
      </c>
      <c r="M311">
        <f t="shared" si="44"/>
        <v>1</v>
      </c>
      <c r="R311" s="12" t="str">
        <f t="shared" si="42"/>
        <v>CLTC</v>
      </c>
      <c r="S311" t="str" cm="1">
        <f t="array" ref="S311">_xlfn.TEXTJOIN(";", TRUE, IF($I311=$F$4:$F$1111, $G$4:$G$1111, ""))&amp;";"</f>
        <v>Src;</v>
      </c>
      <c r="U311" s="9" t="str">
        <f t="shared" si="43"/>
        <v/>
      </c>
    </row>
    <row r="312" spans="1:21" x14ac:dyDescent="0.35">
      <c r="A312" t="s">
        <v>44</v>
      </c>
      <c r="B312" t="s">
        <v>400</v>
      </c>
      <c r="C312" t="str">
        <f t="shared" si="38"/>
        <v>Src,FXN</v>
      </c>
      <c r="E312" t="str">
        <v>Src,endophilin A2</v>
      </c>
      <c r="F312" t="str">
        <f t="shared" si="39"/>
        <v>endophilin A2</v>
      </c>
      <c r="G312" t="str">
        <f t="shared" si="40"/>
        <v>Src</v>
      </c>
      <c r="I312" t="str">
        <v>hnRNP P2</v>
      </c>
      <c r="L312" s="11" t="str">
        <f t="shared" si="41"/>
        <v>hnRNP P2</v>
      </c>
      <c r="M312">
        <f t="shared" si="44"/>
        <v>2</v>
      </c>
      <c r="R312" s="12" t="str">
        <f t="shared" si="42"/>
        <v>hnRNP P2</v>
      </c>
      <c r="S312" t="str" cm="1">
        <f t="array" ref="S312">_xlfn.TEXTJOIN(";", TRUE, IF($I312=$F$4:$F$1111, $G$4:$G$1111, ""))&amp;";"</f>
        <v>Src;Fyn;</v>
      </c>
      <c r="U312" s="9" t="str">
        <f t="shared" si="43"/>
        <v>Src;Fyn;</v>
      </c>
    </row>
    <row r="313" spans="1:21" x14ac:dyDescent="0.35">
      <c r="A313" t="s">
        <v>44</v>
      </c>
      <c r="B313" t="s">
        <v>329</v>
      </c>
      <c r="C313" t="str">
        <f t="shared" si="38"/>
        <v>Src,SHC1</v>
      </c>
      <c r="E313" t="str">
        <v>Src,RhoGDI beta</v>
      </c>
      <c r="F313" t="str">
        <f t="shared" si="39"/>
        <v>RhoGDI beta</v>
      </c>
      <c r="G313" t="str">
        <f t="shared" si="40"/>
        <v>Src</v>
      </c>
      <c r="I313" t="str">
        <v>TR-beta1</v>
      </c>
      <c r="L313" s="11" t="str">
        <f t="shared" si="41"/>
        <v>TR-beta1</v>
      </c>
      <c r="M313">
        <f t="shared" si="44"/>
        <v>1</v>
      </c>
      <c r="R313" s="12" t="str">
        <f t="shared" si="42"/>
        <v>TR-beta1</v>
      </c>
      <c r="S313" t="str" cm="1">
        <f t="array" ref="S313">_xlfn.TEXTJOIN(";", TRUE, IF($I313=$F$4:$F$1111, $G$4:$G$1111, ""))&amp;";"</f>
        <v>Src;</v>
      </c>
      <c r="U313" s="9" t="str">
        <f t="shared" si="43"/>
        <v/>
      </c>
    </row>
    <row r="314" spans="1:21" x14ac:dyDescent="0.35">
      <c r="A314" t="s">
        <v>44</v>
      </c>
      <c r="B314" t="s">
        <v>401</v>
      </c>
      <c r="C314" t="str">
        <f t="shared" si="38"/>
        <v>Src,G6PD</v>
      </c>
      <c r="E314" t="str">
        <v>Src,NELFCD iso4</v>
      </c>
      <c r="F314" t="str">
        <f t="shared" si="39"/>
        <v>NELFCD iso4</v>
      </c>
      <c r="G314" t="str">
        <f t="shared" si="40"/>
        <v>Src</v>
      </c>
      <c r="I314" t="str">
        <v>Lasp-1</v>
      </c>
      <c r="L314" s="11" t="str">
        <f t="shared" si="41"/>
        <v>Lasp-1</v>
      </c>
      <c r="M314">
        <f t="shared" si="44"/>
        <v>4</v>
      </c>
      <c r="R314" s="12" t="str">
        <f t="shared" si="42"/>
        <v>Lasp-1</v>
      </c>
      <c r="S314" t="str" cm="1">
        <f t="array" ref="S314">_xlfn.TEXTJOIN(";", TRUE, IF($I314=$F$4:$F$1111, $G$4:$G$1111, ""))&amp;";"</f>
        <v>Src;LYN;BCR-ABL1;Abl;</v>
      </c>
      <c r="U314" s="9" t="str">
        <f t="shared" si="43"/>
        <v>Src;LYN;BCR-ABL1;Abl;</v>
      </c>
    </row>
    <row r="315" spans="1:21" x14ac:dyDescent="0.35">
      <c r="A315" t="s">
        <v>44</v>
      </c>
      <c r="B315" t="s">
        <v>9</v>
      </c>
      <c r="C315" t="str">
        <f t="shared" si="38"/>
        <v>Src,PKCD</v>
      </c>
      <c r="E315" t="str">
        <v>Src,calponin 3</v>
      </c>
      <c r="F315" t="str">
        <f t="shared" si="39"/>
        <v>calponin 3</v>
      </c>
      <c r="G315" t="str">
        <f t="shared" si="40"/>
        <v>Src</v>
      </c>
      <c r="I315" t="str">
        <v>G3BP-1</v>
      </c>
      <c r="L315" s="11" t="str">
        <f t="shared" si="41"/>
        <v>G3BP-1</v>
      </c>
      <c r="M315">
        <f t="shared" si="44"/>
        <v>2</v>
      </c>
      <c r="R315" s="12" t="str">
        <f t="shared" si="42"/>
        <v>G3BP-1</v>
      </c>
      <c r="S315" t="str" cm="1">
        <f t="array" ref="S315">_xlfn.TEXTJOIN(";", TRUE, IF($I315=$F$4:$F$1111, $G$4:$G$1111, ""))&amp;";"</f>
        <v>Src;Lck;</v>
      </c>
      <c r="U315" s="9" t="str">
        <f t="shared" si="43"/>
        <v>Src;Lck;</v>
      </c>
    </row>
    <row r="316" spans="1:21" x14ac:dyDescent="0.35">
      <c r="A316" t="s">
        <v>44</v>
      </c>
      <c r="B316" t="s">
        <v>69</v>
      </c>
      <c r="C316" t="str">
        <f t="shared" si="38"/>
        <v>Src,FAK</v>
      </c>
      <c r="E316" t="str">
        <v>Src,EWS</v>
      </c>
      <c r="F316" t="str">
        <f t="shared" si="39"/>
        <v>EWS</v>
      </c>
      <c r="G316" t="str">
        <f t="shared" si="40"/>
        <v>Src</v>
      </c>
      <c r="I316" t="str">
        <v>RAB34</v>
      </c>
      <c r="L316" s="11" t="str">
        <f t="shared" si="41"/>
        <v>RAB34</v>
      </c>
      <c r="M316">
        <f t="shared" si="44"/>
        <v>1</v>
      </c>
      <c r="R316" s="12" t="str">
        <f t="shared" si="42"/>
        <v>RAB34</v>
      </c>
      <c r="S316" t="str" cm="1">
        <f t="array" ref="S316">_xlfn.TEXTJOIN(";", TRUE, IF($I316=$F$4:$F$1111, $G$4:$G$1111, ""))&amp;";"</f>
        <v>Src;</v>
      </c>
      <c r="U316" s="9" t="str">
        <f t="shared" si="43"/>
        <v/>
      </c>
    </row>
    <row r="317" spans="1:21" x14ac:dyDescent="0.35">
      <c r="A317" t="s">
        <v>44</v>
      </c>
      <c r="B317" t="s">
        <v>228</v>
      </c>
      <c r="C317" t="str">
        <f t="shared" si="38"/>
        <v>Src,STAT5A</v>
      </c>
      <c r="E317" t="str">
        <v>Src,P130Cas</v>
      </c>
      <c r="F317" t="str">
        <f t="shared" si="39"/>
        <v>P130Cas</v>
      </c>
      <c r="G317" t="str">
        <f t="shared" si="40"/>
        <v>Src</v>
      </c>
      <c r="I317" t="str">
        <v>CTNNG</v>
      </c>
      <c r="L317" s="11" t="str">
        <f t="shared" si="41"/>
        <v>CTNNG</v>
      </c>
      <c r="M317">
        <f t="shared" si="44"/>
        <v>3</v>
      </c>
      <c r="R317" s="12" t="str">
        <f t="shared" si="42"/>
        <v>CTNNG</v>
      </c>
      <c r="S317" t="str" cm="1">
        <f t="array" ref="S317">_xlfn.TEXTJOIN(";", TRUE, IF($I317=$F$4:$F$1111, $G$4:$G$1111, ""))&amp;";"</f>
        <v>Src;Fyn;Fer;</v>
      </c>
      <c r="U317" s="9" t="str">
        <f t="shared" si="43"/>
        <v>Src;Fyn;Fer;</v>
      </c>
    </row>
    <row r="318" spans="1:21" x14ac:dyDescent="0.35">
      <c r="A318" t="s">
        <v>44</v>
      </c>
      <c r="B318" t="s">
        <v>376</v>
      </c>
      <c r="C318" t="str">
        <f t="shared" si="38"/>
        <v>Src,BCLAF1</v>
      </c>
      <c r="E318" t="str">
        <v>Src,PBK</v>
      </c>
      <c r="F318" t="str">
        <f t="shared" si="39"/>
        <v>PBK</v>
      </c>
      <c r="G318" t="str">
        <f t="shared" si="40"/>
        <v>Src</v>
      </c>
      <c r="I318" t="str">
        <v>PXN</v>
      </c>
      <c r="L318" s="11" t="str">
        <f t="shared" si="41"/>
        <v>PXN</v>
      </c>
      <c r="M318">
        <f t="shared" si="44"/>
        <v>3</v>
      </c>
      <c r="R318" s="12" t="str">
        <f t="shared" si="42"/>
        <v>PXN</v>
      </c>
      <c r="S318" t="str" cm="1">
        <f t="array" ref="S318">_xlfn.TEXTJOIN(";", TRUE, IF($I318=$F$4:$F$1111, $G$4:$G$1111, ""))&amp;";"</f>
        <v>Src;FAK;Abl;</v>
      </c>
      <c r="U318" s="9" t="str">
        <f t="shared" si="43"/>
        <v>Src;FAK;Abl;</v>
      </c>
    </row>
    <row r="319" spans="1:21" x14ac:dyDescent="0.35">
      <c r="A319" t="s">
        <v>44</v>
      </c>
      <c r="B319" t="s">
        <v>293</v>
      </c>
      <c r="C319" t="str">
        <f t="shared" si="38"/>
        <v>Src,profilin 1</v>
      </c>
      <c r="E319" t="str">
        <v>Src,DYN2</v>
      </c>
      <c r="F319" t="str">
        <f t="shared" si="39"/>
        <v>DYN2</v>
      </c>
      <c r="G319" t="str">
        <f t="shared" si="40"/>
        <v>Src</v>
      </c>
      <c r="I319" t="str">
        <v>Ku70</v>
      </c>
      <c r="L319" s="11" t="str">
        <f t="shared" si="41"/>
        <v>Ku70</v>
      </c>
      <c r="M319">
        <f t="shared" si="44"/>
        <v>1</v>
      </c>
      <c r="R319" s="12" t="str">
        <f t="shared" si="42"/>
        <v>Ku70</v>
      </c>
      <c r="S319" t="str" cm="1">
        <f t="array" ref="S319">_xlfn.TEXTJOIN(";", TRUE, IF($I319=$F$4:$F$1111, $G$4:$G$1111, ""))&amp;";"</f>
        <v>Src;</v>
      </c>
      <c r="U319" s="9" t="str">
        <f t="shared" si="43"/>
        <v/>
      </c>
    </row>
    <row r="320" spans="1:21" x14ac:dyDescent="0.35">
      <c r="A320" t="s">
        <v>44</v>
      </c>
      <c r="B320" t="s">
        <v>386</v>
      </c>
      <c r="C320" t="str">
        <f t="shared" si="38"/>
        <v>Src,SRRT</v>
      </c>
      <c r="E320" t="str">
        <v>Src,ITGB3</v>
      </c>
      <c r="F320" t="str">
        <f t="shared" si="39"/>
        <v>ITGB3</v>
      </c>
      <c r="G320" t="str">
        <f t="shared" si="40"/>
        <v>Src</v>
      </c>
      <c r="I320" t="str">
        <v>FIP1L1</v>
      </c>
      <c r="L320" s="11" t="str">
        <f t="shared" si="41"/>
        <v>FIP1L1</v>
      </c>
      <c r="M320">
        <f t="shared" si="44"/>
        <v>1</v>
      </c>
      <c r="R320" s="12" t="str">
        <f t="shared" si="42"/>
        <v>FIP1L1</v>
      </c>
      <c r="S320" t="str" cm="1">
        <f t="array" ref="S320">_xlfn.TEXTJOIN(";", TRUE, IF($I320=$F$4:$F$1111, $G$4:$G$1111, ""))&amp;";"</f>
        <v>Src;</v>
      </c>
      <c r="U320" s="9" t="str">
        <f t="shared" si="43"/>
        <v/>
      </c>
    </row>
    <row r="321" spans="1:21" x14ac:dyDescent="0.35">
      <c r="A321" t="s">
        <v>44</v>
      </c>
      <c r="B321" t="s">
        <v>402</v>
      </c>
      <c r="C321" t="str">
        <f t="shared" si="38"/>
        <v>Src,kindlin-2</v>
      </c>
      <c r="E321" t="str">
        <v>Src,PLEKHG2</v>
      </c>
      <c r="F321" t="str">
        <f t="shared" si="39"/>
        <v>PLEKHG2</v>
      </c>
      <c r="G321" t="str">
        <f t="shared" si="40"/>
        <v>Src</v>
      </c>
      <c r="I321" t="str">
        <v>NPHP1</v>
      </c>
      <c r="L321" s="11" t="str">
        <f t="shared" si="41"/>
        <v>NPHP1</v>
      </c>
      <c r="M321">
        <f t="shared" si="44"/>
        <v>2</v>
      </c>
      <c r="R321" s="12" t="str">
        <f t="shared" si="42"/>
        <v>NPHP1</v>
      </c>
      <c r="S321" t="str" cm="1">
        <f t="array" ref="S321">_xlfn.TEXTJOIN(";", TRUE, IF($I321=$F$4:$F$1111, $G$4:$G$1111, ""))&amp;";"</f>
        <v>Src;Pyk2;</v>
      </c>
      <c r="U321" s="9" t="str">
        <f t="shared" si="43"/>
        <v>Src;Pyk2;</v>
      </c>
    </row>
    <row r="322" spans="1:21" x14ac:dyDescent="0.35">
      <c r="A322" t="s">
        <v>44</v>
      </c>
      <c r="B322" t="s">
        <v>9</v>
      </c>
      <c r="C322" t="str">
        <f t="shared" si="38"/>
        <v>Src,PKCD</v>
      </c>
      <c r="E322" t="str">
        <v>Src,DMAP1</v>
      </c>
      <c r="F322" t="str">
        <f t="shared" si="39"/>
        <v>DMAP1</v>
      </c>
      <c r="G322" t="str">
        <f t="shared" si="40"/>
        <v>Src</v>
      </c>
      <c r="I322" t="str">
        <v>DAPP1</v>
      </c>
      <c r="L322" s="11" t="str">
        <f t="shared" si="41"/>
        <v>DAPP1</v>
      </c>
      <c r="M322">
        <f t="shared" si="44"/>
        <v>3</v>
      </c>
      <c r="R322" s="12" t="str">
        <f t="shared" si="42"/>
        <v>DAPP1</v>
      </c>
      <c r="S322" t="str" cm="1">
        <f t="array" ref="S322">_xlfn.TEXTJOIN(";", TRUE, IF($I322=$F$4:$F$1111, $G$4:$G$1111, ""))&amp;";"</f>
        <v>Src;LYN;Lck;</v>
      </c>
      <c r="U322" s="9" t="str">
        <f t="shared" si="43"/>
        <v>Src;LYN;Lck;</v>
      </c>
    </row>
    <row r="323" spans="1:21" x14ac:dyDescent="0.35">
      <c r="A323" t="s">
        <v>44</v>
      </c>
      <c r="B323" t="s">
        <v>281</v>
      </c>
      <c r="C323" t="str">
        <f t="shared" si="38"/>
        <v>Src,CASP9</v>
      </c>
      <c r="E323" t="str">
        <v>Src,TRIM25</v>
      </c>
      <c r="F323" t="str">
        <f t="shared" si="39"/>
        <v>TRIM25</v>
      </c>
      <c r="G323" t="str">
        <f t="shared" si="40"/>
        <v>Src</v>
      </c>
      <c r="I323" t="str">
        <v>PKD1</v>
      </c>
      <c r="L323" s="11" t="str">
        <f t="shared" si="41"/>
        <v>PKD1</v>
      </c>
      <c r="M323">
        <f t="shared" si="44"/>
        <v>1</v>
      </c>
      <c r="R323" s="12" t="str">
        <f t="shared" si="42"/>
        <v>PKD1</v>
      </c>
      <c r="S323" t="str" cm="1">
        <f t="array" ref="S323">_xlfn.TEXTJOIN(";", TRUE, IF($I323=$F$4:$F$1111, $G$4:$G$1111, ""))&amp;";"</f>
        <v>Src;</v>
      </c>
      <c r="U323" s="9" t="str">
        <f t="shared" si="43"/>
        <v/>
      </c>
    </row>
    <row r="324" spans="1:21" x14ac:dyDescent="0.35">
      <c r="A324" t="s">
        <v>44</v>
      </c>
      <c r="B324" t="s">
        <v>403</v>
      </c>
      <c r="C324" t="str">
        <f t="shared" si="38"/>
        <v>Src,FBP1</v>
      </c>
      <c r="E324" t="str">
        <v>Src,SYNJ2</v>
      </c>
      <c r="F324" t="str">
        <f t="shared" si="39"/>
        <v>SYNJ2</v>
      </c>
      <c r="G324" t="str">
        <f t="shared" si="40"/>
        <v>Src</v>
      </c>
      <c r="I324" t="str">
        <v>PRMT5</v>
      </c>
      <c r="L324" s="11" t="str">
        <f t="shared" si="41"/>
        <v>PRMT5</v>
      </c>
      <c r="M324">
        <f t="shared" si="44"/>
        <v>2</v>
      </c>
      <c r="R324" s="12" t="str">
        <f t="shared" si="42"/>
        <v>PRMT5</v>
      </c>
      <c r="S324" t="str" cm="1">
        <f t="array" ref="S324">_xlfn.TEXTJOIN(";", TRUE, IF($I324=$F$4:$F$1111, $G$4:$G$1111, ""))&amp;";"</f>
        <v>Src;JAK2;</v>
      </c>
      <c r="U324" s="9" t="str">
        <f t="shared" si="43"/>
        <v>Src;JAK2;</v>
      </c>
    </row>
    <row r="325" spans="1:21" x14ac:dyDescent="0.35">
      <c r="A325" t="s">
        <v>44</v>
      </c>
      <c r="B325" t="s">
        <v>404</v>
      </c>
      <c r="C325" t="str">
        <f t="shared" ref="C325:C388" si="45">A325&amp;","&amp;B325</f>
        <v>Src,PZR</v>
      </c>
      <c r="E325" t="str">
        <v>Src,STAT5B</v>
      </c>
      <c r="F325" t="str">
        <f t="shared" ref="F325:F388" si="46">RIGHT(E325,LEN(E325)-FIND(",",E325))</f>
        <v>STAT5B</v>
      </c>
      <c r="G325" t="str">
        <f t="shared" ref="G325:G388" si="47">LEFT(E325,FIND(",",E325)-1)</f>
        <v>Src</v>
      </c>
      <c r="I325" t="str">
        <v>Kv4.3</v>
      </c>
      <c r="L325" s="11" t="str">
        <f t="shared" ref="L325:L388" si="48">I325</f>
        <v>Kv4.3</v>
      </c>
      <c r="M325">
        <f t="shared" si="44"/>
        <v>2</v>
      </c>
      <c r="R325" s="12" t="str">
        <f t="shared" ref="R325:R388" si="49">I325</f>
        <v>Kv4.3</v>
      </c>
      <c r="S325" t="str" cm="1">
        <f t="array" ref="S325">_xlfn.TEXTJOIN(";", TRUE, IF($I325=$F$4:$F$1111, $G$4:$G$1111, ""))&amp;";"</f>
        <v>Src;EGFR;</v>
      </c>
      <c r="U325" s="9" t="str">
        <f t="shared" ref="U325:U388" si="50">IF(M325&gt;1, S325, "")</f>
        <v>Src;EGFR;</v>
      </c>
    </row>
    <row r="326" spans="1:21" x14ac:dyDescent="0.35">
      <c r="A326" t="s">
        <v>44</v>
      </c>
      <c r="B326" t="s">
        <v>405</v>
      </c>
      <c r="C326" t="str">
        <f t="shared" si="45"/>
        <v>Src,RBM10 iso2</v>
      </c>
      <c r="E326" t="str">
        <v>Src,RAC1</v>
      </c>
      <c r="F326" t="str">
        <f t="shared" si="46"/>
        <v>RAC1</v>
      </c>
      <c r="G326" t="str">
        <f t="shared" si="47"/>
        <v>Src</v>
      </c>
      <c r="I326" t="str">
        <v>ARHGEF4 iso3</v>
      </c>
      <c r="L326" s="11" t="str">
        <f t="shared" si="48"/>
        <v>ARHGEF4 iso3</v>
      </c>
      <c r="M326">
        <f t="shared" si="44"/>
        <v>1</v>
      </c>
      <c r="R326" s="12" t="str">
        <f t="shared" si="49"/>
        <v>ARHGEF4 iso3</v>
      </c>
      <c r="S326" t="str" cm="1">
        <f t="array" ref="S326">_xlfn.TEXTJOIN(";", TRUE, IF($I326=$F$4:$F$1111, $G$4:$G$1111, ""))&amp;";"</f>
        <v>Src;</v>
      </c>
      <c r="U326" s="9" t="str">
        <f t="shared" si="50"/>
        <v/>
      </c>
    </row>
    <row r="327" spans="1:21" x14ac:dyDescent="0.35">
      <c r="A327" t="s">
        <v>44</v>
      </c>
      <c r="B327" t="s">
        <v>13</v>
      </c>
      <c r="C327" t="str">
        <f t="shared" si="45"/>
        <v>Src,hnRNP K</v>
      </c>
      <c r="E327" t="str">
        <v>Src,VAMP7</v>
      </c>
      <c r="F327" t="str">
        <f t="shared" si="46"/>
        <v>VAMP7</v>
      </c>
      <c r="G327" t="str">
        <f t="shared" si="47"/>
        <v>Src</v>
      </c>
      <c r="I327" t="str">
        <v>MMP14</v>
      </c>
      <c r="L327" s="11" t="str">
        <f t="shared" si="48"/>
        <v>MMP14</v>
      </c>
      <c r="M327">
        <f t="shared" si="44"/>
        <v>1</v>
      </c>
      <c r="R327" s="12" t="str">
        <f t="shared" si="49"/>
        <v>MMP14</v>
      </c>
      <c r="S327" t="str" cm="1">
        <f t="array" ref="S327">_xlfn.TEXTJOIN(";", TRUE, IF($I327=$F$4:$F$1111, $G$4:$G$1111, ""))&amp;";"</f>
        <v>Src;</v>
      </c>
      <c r="U327" s="9" t="str">
        <f t="shared" si="50"/>
        <v/>
      </c>
    </row>
    <row r="328" spans="1:21" x14ac:dyDescent="0.35">
      <c r="A328" t="s">
        <v>44</v>
      </c>
      <c r="B328" t="s">
        <v>359</v>
      </c>
      <c r="C328" t="str">
        <f t="shared" si="45"/>
        <v>Src,Trap150</v>
      </c>
      <c r="E328" t="str">
        <v>Src,MEGF10</v>
      </c>
      <c r="F328" t="str">
        <f t="shared" si="46"/>
        <v>MEGF10</v>
      </c>
      <c r="G328" t="str">
        <f t="shared" si="47"/>
        <v>Src</v>
      </c>
      <c r="I328" t="str">
        <v>IKKG</v>
      </c>
      <c r="L328" s="11" t="str">
        <f t="shared" si="48"/>
        <v>IKKG</v>
      </c>
      <c r="M328">
        <f t="shared" si="44"/>
        <v>4</v>
      </c>
      <c r="R328" s="12" t="str">
        <f t="shared" si="49"/>
        <v>IKKG</v>
      </c>
      <c r="S328" t="str" cm="1">
        <f t="array" ref="S328">_xlfn.TEXTJOIN(";", TRUE, IF($I328=$F$4:$F$1111, $G$4:$G$1111, ""))&amp;";"</f>
        <v>Src;LYN;Fyn;FGR;</v>
      </c>
      <c r="U328" s="9" t="str">
        <f t="shared" si="50"/>
        <v>Src;LYN;Fyn;FGR;</v>
      </c>
    </row>
    <row r="329" spans="1:21" x14ac:dyDescent="0.35">
      <c r="A329" t="s">
        <v>44</v>
      </c>
      <c r="B329" t="s">
        <v>406</v>
      </c>
      <c r="C329" t="str">
        <f t="shared" si="45"/>
        <v>Src,CD93</v>
      </c>
      <c r="E329" t="str">
        <v>Src,Daple</v>
      </c>
      <c r="F329" t="str">
        <f t="shared" si="46"/>
        <v>Daple</v>
      </c>
      <c r="G329" t="str">
        <f t="shared" si="47"/>
        <v>Src</v>
      </c>
      <c r="I329" t="str">
        <v>TRPC3</v>
      </c>
      <c r="L329" s="11" t="str">
        <f t="shared" si="48"/>
        <v>TRPC3</v>
      </c>
      <c r="M329">
        <f t="shared" si="44"/>
        <v>1</v>
      </c>
      <c r="R329" s="12" t="str">
        <f t="shared" si="49"/>
        <v>TRPC3</v>
      </c>
      <c r="S329" t="str" cm="1">
        <f t="array" ref="S329">_xlfn.TEXTJOIN(";", TRUE, IF($I329=$F$4:$F$1111, $G$4:$G$1111, ""))&amp;";"</f>
        <v>Src;</v>
      </c>
      <c r="U329" s="9" t="str">
        <f t="shared" si="50"/>
        <v/>
      </c>
    </row>
    <row r="330" spans="1:21" x14ac:dyDescent="0.35">
      <c r="A330" t="s">
        <v>44</v>
      </c>
      <c r="B330" t="s">
        <v>371</v>
      </c>
      <c r="C330" t="str">
        <f t="shared" si="45"/>
        <v>Src,ZC3H4</v>
      </c>
      <c r="E330" t="str">
        <v>Src,NDUFV2</v>
      </c>
      <c r="F330" t="str">
        <f t="shared" si="46"/>
        <v>NDUFV2</v>
      </c>
      <c r="G330" t="str">
        <f t="shared" si="47"/>
        <v>Src</v>
      </c>
      <c r="I330" t="str">
        <v>Met</v>
      </c>
      <c r="L330" s="11" t="str">
        <f t="shared" si="48"/>
        <v>Met</v>
      </c>
      <c r="M330">
        <f t="shared" si="44"/>
        <v>5</v>
      </c>
      <c r="R330" s="12" t="str">
        <f t="shared" si="49"/>
        <v>Met</v>
      </c>
      <c r="S330" t="str" cm="1">
        <f t="array" ref="S330">_xlfn.TEXTJOIN(";", TRUE, IF($I330=$F$4:$F$1111, $G$4:$G$1111, ""))&amp;";"</f>
        <v>Ron;Met;Fer;Etk;Abl;</v>
      </c>
      <c r="U330" s="9" t="str">
        <f t="shared" si="50"/>
        <v>Ron;Met;Fer;Etk;Abl;</v>
      </c>
    </row>
    <row r="331" spans="1:21" x14ac:dyDescent="0.35">
      <c r="A331" t="s">
        <v>44</v>
      </c>
      <c r="B331" t="s">
        <v>407</v>
      </c>
      <c r="C331" t="str">
        <f t="shared" si="45"/>
        <v>Src,DOK1</v>
      </c>
      <c r="E331" t="str">
        <v>Src,ER-alpha</v>
      </c>
      <c r="F331" t="str">
        <f t="shared" si="46"/>
        <v>ER-alpha</v>
      </c>
      <c r="G331" t="str">
        <f t="shared" si="47"/>
        <v>Src</v>
      </c>
      <c r="I331" t="str">
        <v>GJB1</v>
      </c>
      <c r="L331" s="11" t="str">
        <f t="shared" si="48"/>
        <v>GJB1</v>
      </c>
      <c r="M331">
        <f t="shared" si="44"/>
        <v>3</v>
      </c>
      <c r="R331" s="12" t="str">
        <f t="shared" si="49"/>
        <v>GJB1</v>
      </c>
      <c r="S331" t="str" cm="1">
        <f t="array" ref="S331">_xlfn.TEXTJOIN(";", TRUE, IF($I331=$F$4:$F$1111, $G$4:$G$1111, ""))&amp;";"</f>
        <v>Ron;EphB1;EphA1;</v>
      </c>
      <c r="U331" s="9" t="str">
        <f t="shared" si="50"/>
        <v>Ron;EphB1;EphA1;</v>
      </c>
    </row>
    <row r="332" spans="1:21" x14ac:dyDescent="0.35">
      <c r="A332" t="s">
        <v>44</v>
      </c>
      <c r="B332" t="s">
        <v>325</v>
      </c>
      <c r="C332" t="str">
        <f t="shared" si="45"/>
        <v>Src,EPS8</v>
      </c>
      <c r="E332" t="str">
        <v>Src,nAChRA7</v>
      </c>
      <c r="F332" t="str">
        <f t="shared" si="46"/>
        <v>nAChRA7</v>
      </c>
      <c r="G332" t="str">
        <f t="shared" si="47"/>
        <v>Src</v>
      </c>
      <c r="I332" t="str">
        <v>RIPK2</v>
      </c>
      <c r="L332" s="11" t="str">
        <f t="shared" si="48"/>
        <v>RIPK2</v>
      </c>
      <c r="M332">
        <f t="shared" si="44"/>
        <v>2</v>
      </c>
      <c r="R332" s="12" t="str">
        <f t="shared" si="49"/>
        <v>RIPK2</v>
      </c>
      <c r="S332" t="str" cm="1">
        <f t="array" ref="S332">_xlfn.TEXTJOIN(";", TRUE, IF($I332=$F$4:$F$1111, $G$4:$G$1111, ""))&amp;";"</f>
        <v>RIPK2;FGR;</v>
      </c>
      <c r="U332" s="9" t="str">
        <f t="shared" si="50"/>
        <v>RIPK2;FGR;</v>
      </c>
    </row>
    <row r="333" spans="1:21" x14ac:dyDescent="0.35">
      <c r="A333" t="s">
        <v>44</v>
      </c>
      <c r="B333" t="s">
        <v>18</v>
      </c>
      <c r="C333" t="str">
        <f t="shared" si="45"/>
        <v>Src,P70S6KB</v>
      </c>
      <c r="E333" t="str">
        <v>Src,syndecan-1</v>
      </c>
      <c r="F333" t="str">
        <f t="shared" si="46"/>
        <v>syndecan-1</v>
      </c>
      <c r="G333" t="str">
        <f t="shared" si="47"/>
        <v>Src</v>
      </c>
      <c r="I333" t="str">
        <v>Ret iso3</v>
      </c>
      <c r="L333" s="11" t="str">
        <f t="shared" si="48"/>
        <v>Ret iso3</v>
      </c>
      <c r="M333">
        <f t="shared" si="44"/>
        <v>1</v>
      </c>
      <c r="R333" s="12" t="str">
        <f t="shared" si="49"/>
        <v>Ret iso3</v>
      </c>
      <c r="S333" t="str" cm="1">
        <f t="array" ref="S333">_xlfn.TEXTJOIN(";", TRUE, IF($I333=$F$4:$F$1111, $G$4:$G$1111, ""))&amp;";"</f>
        <v>Ret iso3;</v>
      </c>
      <c r="U333" s="9" t="str">
        <f t="shared" si="50"/>
        <v/>
      </c>
    </row>
    <row r="334" spans="1:21" x14ac:dyDescent="0.35">
      <c r="A334" t="s">
        <v>44</v>
      </c>
      <c r="B334" t="s">
        <v>408</v>
      </c>
      <c r="C334" t="str">
        <f t="shared" si="45"/>
        <v>Src,RAPGEF1</v>
      </c>
      <c r="E334" t="str">
        <v>Src,VAV3</v>
      </c>
      <c r="F334" t="str">
        <f t="shared" si="46"/>
        <v>VAV3</v>
      </c>
      <c r="G334" t="str">
        <f t="shared" si="47"/>
        <v>Src</v>
      </c>
      <c r="I334" t="str">
        <v>JNK2</v>
      </c>
      <c r="L334" s="11" t="str">
        <f t="shared" si="48"/>
        <v>JNK2</v>
      </c>
      <c r="M334">
        <f t="shared" si="44"/>
        <v>2</v>
      </c>
      <c r="R334" s="12" t="str">
        <f t="shared" si="49"/>
        <v>JNK2</v>
      </c>
      <c r="S334" t="str" cm="1">
        <f t="array" ref="S334">_xlfn.TEXTJOIN(";", TRUE, IF($I334=$F$4:$F$1111, $G$4:$G$1111, ""))&amp;";"</f>
        <v>Ret;MKK4;</v>
      </c>
      <c r="U334" s="9" t="str">
        <f t="shared" si="50"/>
        <v>Ret;MKK4;</v>
      </c>
    </row>
    <row r="335" spans="1:21" x14ac:dyDescent="0.35">
      <c r="A335" t="s">
        <v>44</v>
      </c>
      <c r="B335" t="s">
        <v>409</v>
      </c>
      <c r="C335" t="str">
        <f t="shared" si="45"/>
        <v>Src,AP2B1</v>
      </c>
      <c r="E335" t="str">
        <v>Src,Ret</v>
      </c>
      <c r="F335" t="str">
        <f t="shared" si="46"/>
        <v>Ret</v>
      </c>
      <c r="G335" t="str">
        <f t="shared" si="47"/>
        <v>Src</v>
      </c>
      <c r="I335" t="str">
        <v>JNK1</v>
      </c>
      <c r="L335" s="11" t="str">
        <f t="shared" si="48"/>
        <v>JNK1</v>
      </c>
      <c r="M335">
        <f t="shared" si="44"/>
        <v>5</v>
      </c>
      <c r="R335" s="12" t="str">
        <f t="shared" si="49"/>
        <v>JNK1</v>
      </c>
      <c r="S335" t="str" cm="1">
        <f t="array" ref="S335">_xlfn.TEXTJOIN(";", TRUE, IF($I335=$F$4:$F$1111, $G$4:$G$1111, ""))&amp;";"</f>
        <v>Ret;MKK7;MKK4;MEKK6;ASK1;</v>
      </c>
      <c r="U335" s="9" t="str">
        <f t="shared" si="50"/>
        <v>Ret;MKK7;MKK4;MEKK6;ASK1;</v>
      </c>
    </row>
    <row r="336" spans="1:21" x14ac:dyDescent="0.35">
      <c r="A336" t="s">
        <v>44</v>
      </c>
      <c r="B336" t="s">
        <v>410</v>
      </c>
      <c r="C336" t="str">
        <f t="shared" si="45"/>
        <v>Src,Villin</v>
      </c>
      <c r="E336" t="str">
        <v>Src,GRF-1</v>
      </c>
      <c r="F336" t="str">
        <f t="shared" si="46"/>
        <v>GRF-1</v>
      </c>
      <c r="G336" t="str">
        <f t="shared" si="47"/>
        <v>Src</v>
      </c>
      <c r="I336" t="str">
        <v>PIK3R1</v>
      </c>
      <c r="L336" s="11" t="str">
        <f t="shared" si="48"/>
        <v>PIK3R1</v>
      </c>
      <c r="M336">
        <f t="shared" si="44"/>
        <v>2</v>
      </c>
      <c r="R336" s="12" t="str">
        <f t="shared" si="49"/>
        <v>PIK3R1</v>
      </c>
      <c r="S336" t="str" cm="1">
        <f t="array" ref="S336">_xlfn.TEXTJOIN(";", TRUE, IF($I336=$F$4:$F$1111, $G$4:$G$1111, ""))&amp;";"</f>
        <v>Ret;INSR;</v>
      </c>
      <c r="U336" s="9" t="str">
        <f t="shared" si="50"/>
        <v>Ret;INSR;</v>
      </c>
    </row>
    <row r="337" spans="1:21" x14ac:dyDescent="0.35">
      <c r="A337" t="s">
        <v>44</v>
      </c>
      <c r="B337" t="s">
        <v>202</v>
      </c>
      <c r="C337" t="str">
        <f t="shared" si="45"/>
        <v>Src,WBP2</v>
      </c>
      <c r="E337" t="str">
        <v>Src,Cofilin-1</v>
      </c>
      <c r="F337" t="str">
        <f t="shared" si="46"/>
        <v>Cofilin-1</v>
      </c>
      <c r="G337" t="str">
        <f t="shared" si="47"/>
        <v>Src</v>
      </c>
      <c r="I337" t="str">
        <v>AFAP1L2</v>
      </c>
      <c r="L337" s="11" t="str">
        <f t="shared" si="48"/>
        <v>AFAP1L2</v>
      </c>
      <c r="M337">
        <f t="shared" si="44"/>
        <v>1</v>
      </c>
      <c r="R337" s="12" t="str">
        <f t="shared" si="49"/>
        <v>AFAP1L2</v>
      </c>
      <c r="S337" t="str" cm="1">
        <f t="array" ref="S337">_xlfn.TEXTJOIN(";", TRUE, IF($I337=$F$4:$F$1111, $G$4:$G$1111, ""))&amp;";"</f>
        <v>Ret;</v>
      </c>
      <c r="U337" s="9" t="str">
        <f t="shared" si="50"/>
        <v/>
      </c>
    </row>
    <row r="338" spans="1:21" x14ac:dyDescent="0.35">
      <c r="A338" t="s">
        <v>44</v>
      </c>
      <c r="B338" t="s">
        <v>381</v>
      </c>
      <c r="C338" t="str">
        <f t="shared" si="45"/>
        <v>Src,NEDD4 iso4</v>
      </c>
      <c r="E338" t="str">
        <v>Src,ATP1A1</v>
      </c>
      <c r="F338" t="str">
        <f t="shared" si="46"/>
        <v>ATP1A1</v>
      </c>
      <c r="G338" t="str">
        <f t="shared" si="47"/>
        <v>Src</v>
      </c>
      <c r="I338" t="str">
        <v>Akt1</v>
      </c>
      <c r="L338" s="11" t="str">
        <f t="shared" si="48"/>
        <v>Akt1</v>
      </c>
      <c r="M338">
        <f t="shared" si="44"/>
        <v>2</v>
      </c>
      <c r="R338" s="12" t="str">
        <f t="shared" si="49"/>
        <v>Akt1</v>
      </c>
      <c r="S338" t="str" cm="1">
        <f t="array" ref="S338">_xlfn.TEXTJOIN(";", TRUE, IF($I338=$F$4:$F$1111, $G$4:$G$1111, ""))&amp;";"</f>
        <v>Ret;Brk;</v>
      </c>
      <c r="U338" s="9" t="str">
        <f t="shared" si="50"/>
        <v>Ret;Brk;</v>
      </c>
    </row>
    <row r="339" spans="1:21" x14ac:dyDescent="0.35">
      <c r="A339" t="s">
        <v>44</v>
      </c>
      <c r="B339" t="s">
        <v>262</v>
      </c>
      <c r="C339" t="str">
        <f t="shared" si="45"/>
        <v>Src,LPIN1</v>
      </c>
      <c r="E339" t="str">
        <v>Src,PTTG1IP</v>
      </c>
      <c r="F339" t="str">
        <f t="shared" si="46"/>
        <v>PTTG1IP</v>
      </c>
      <c r="G339" t="str">
        <f t="shared" si="47"/>
        <v>Src</v>
      </c>
      <c r="I339" t="str">
        <v>ERK2</v>
      </c>
      <c r="L339" s="11" t="str">
        <f t="shared" si="48"/>
        <v>ERK2</v>
      </c>
      <c r="M339">
        <f t="shared" si="44"/>
        <v>4</v>
      </c>
      <c r="R339" s="12" t="str">
        <f t="shared" si="49"/>
        <v>ERK2</v>
      </c>
      <c r="S339" t="str" cm="1">
        <f t="array" ref="S339">_xlfn.TEXTJOIN(";", TRUE, IF($I339=$F$4:$F$1111, $G$4:$G$1111, ""))&amp;";"</f>
        <v>Ret;MEK1;JAK2;EGFR;</v>
      </c>
      <c r="U339" s="9" t="str">
        <f t="shared" si="50"/>
        <v>Ret;MEK1;JAK2;EGFR;</v>
      </c>
    </row>
    <row r="340" spans="1:21" x14ac:dyDescent="0.35">
      <c r="A340" t="s">
        <v>44</v>
      </c>
      <c r="B340" t="s">
        <v>411</v>
      </c>
      <c r="C340" t="str">
        <f t="shared" si="45"/>
        <v>Src,PTPRJ</v>
      </c>
      <c r="E340" t="str">
        <v>Src,SPRY2</v>
      </c>
      <c r="F340" t="str">
        <f t="shared" si="46"/>
        <v>SPRY2</v>
      </c>
      <c r="G340" t="str">
        <f t="shared" si="47"/>
        <v>Src</v>
      </c>
      <c r="I340" t="str">
        <v>ERK1</v>
      </c>
      <c r="L340" s="11" t="str">
        <f t="shared" si="48"/>
        <v>ERK1</v>
      </c>
      <c r="M340">
        <f t="shared" si="44"/>
        <v>7</v>
      </c>
      <c r="R340" s="12" t="str">
        <f t="shared" si="49"/>
        <v>ERK1</v>
      </c>
      <c r="S340" t="str" cm="1">
        <f t="array" ref="S340">_xlfn.TEXTJOIN(";", TRUE, IF($I340=$F$4:$F$1111, $G$4:$G$1111, ""))&amp;";"</f>
        <v>Ret;MEK2;MEK1;Lck;JAK2;ERK1;EGFR;</v>
      </c>
      <c r="U340" s="9" t="str">
        <f t="shared" si="50"/>
        <v>Ret;MEK2;MEK1;Lck;JAK2;ERK1;EGFR;</v>
      </c>
    </row>
    <row r="341" spans="1:21" x14ac:dyDescent="0.35">
      <c r="A341" t="s">
        <v>44</v>
      </c>
      <c r="B341" t="s">
        <v>127</v>
      </c>
      <c r="C341" t="str">
        <f t="shared" si="45"/>
        <v>Src,p73</v>
      </c>
      <c r="E341" t="str">
        <v>Src,Pyk2</v>
      </c>
      <c r="F341" t="str">
        <f t="shared" si="46"/>
        <v>Pyk2</v>
      </c>
      <c r="G341" t="str">
        <f t="shared" si="47"/>
        <v>Src</v>
      </c>
      <c r="I341" t="str">
        <v>Hic-5</v>
      </c>
      <c r="L341" s="11" t="str">
        <f t="shared" si="48"/>
        <v>Hic-5</v>
      </c>
      <c r="M341">
        <f t="shared" si="44"/>
        <v>2</v>
      </c>
      <c r="R341" s="12" t="str">
        <f t="shared" si="49"/>
        <v>Hic-5</v>
      </c>
      <c r="S341" t="str" cm="1">
        <f t="array" ref="S341">_xlfn.TEXTJOIN(";", TRUE, IF($I341=$F$4:$F$1111, $G$4:$G$1111, ""))&amp;";"</f>
        <v>Pyk2;Fyn;</v>
      </c>
      <c r="U341" s="9" t="str">
        <f t="shared" si="50"/>
        <v>Pyk2;Fyn;</v>
      </c>
    </row>
    <row r="342" spans="1:21" x14ac:dyDescent="0.35">
      <c r="A342" t="s">
        <v>44</v>
      </c>
      <c r="B342" t="s">
        <v>69</v>
      </c>
      <c r="C342" t="str">
        <f t="shared" si="45"/>
        <v>Src,FAK</v>
      </c>
      <c r="E342" t="str">
        <v>Src,PTPRA iso2</v>
      </c>
      <c r="F342" t="str">
        <f t="shared" si="46"/>
        <v>PTPRA iso2</v>
      </c>
      <c r="G342" t="str">
        <f t="shared" si="47"/>
        <v>Src</v>
      </c>
      <c r="I342" t="str">
        <v>ID3</v>
      </c>
      <c r="L342" s="11" t="str">
        <f t="shared" si="48"/>
        <v>ID3</v>
      </c>
      <c r="M342">
        <f t="shared" si="44"/>
        <v>1</v>
      </c>
      <c r="R342" s="12" t="str">
        <f t="shared" si="49"/>
        <v>ID3</v>
      </c>
      <c r="S342" t="str" cm="1">
        <f t="array" ref="S342">_xlfn.TEXTJOIN(";", TRUE, IF($I342=$F$4:$F$1111, $G$4:$G$1111, ""))&amp;";"</f>
        <v>Pyk2;</v>
      </c>
      <c r="U342" s="9" t="str">
        <f t="shared" si="50"/>
        <v/>
      </c>
    </row>
    <row r="343" spans="1:21" x14ac:dyDescent="0.35">
      <c r="A343" t="s">
        <v>44</v>
      </c>
      <c r="B343" t="s">
        <v>72</v>
      </c>
      <c r="C343" t="str">
        <f t="shared" si="45"/>
        <v>Src,PTEN</v>
      </c>
      <c r="E343" t="str">
        <v>Src,AR</v>
      </c>
      <c r="F343" t="str">
        <f t="shared" si="46"/>
        <v>AR</v>
      </c>
      <c r="G343" t="str">
        <f t="shared" si="47"/>
        <v>Src</v>
      </c>
      <c r="I343" t="str">
        <v>eNOS</v>
      </c>
      <c r="L343" s="11" t="str">
        <f t="shared" si="48"/>
        <v>eNOS</v>
      </c>
      <c r="M343">
        <f t="shared" ref="M343:M406" si="51">COUNTIF($F$4:$F$1111, $I343)</f>
        <v>2</v>
      </c>
      <c r="R343" s="12" t="str">
        <f t="shared" si="49"/>
        <v>eNOS</v>
      </c>
      <c r="S343" t="str" cm="1">
        <f t="array" ref="S343">_xlfn.TEXTJOIN(";", TRUE, IF($I343=$F$4:$F$1111, $G$4:$G$1111, ""))&amp;";"</f>
        <v>Pyk2;Abl;</v>
      </c>
      <c r="U343" s="9" t="str">
        <f t="shared" si="50"/>
        <v>Pyk2;Abl;</v>
      </c>
    </row>
    <row r="344" spans="1:21" x14ac:dyDescent="0.35">
      <c r="A344" t="s">
        <v>44</v>
      </c>
      <c r="B344" t="s">
        <v>40</v>
      </c>
      <c r="C344" t="str">
        <f t="shared" si="45"/>
        <v>Src,GSK3B</v>
      </c>
      <c r="E344" t="str">
        <v>Src,AT1</v>
      </c>
      <c r="F344" t="str">
        <f t="shared" si="46"/>
        <v>AT1</v>
      </c>
      <c r="G344" t="str">
        <f t="shared" si="47"/>
        <v>Src</v>
      </c>
      <c r="I344" t="str">
        <v>STIM1</v>
      </c>
      <c r="L344" s="11" t="str">
        <f t="shared" si="48"/>
        <v>STIM1</v>
      </c>
      <c r="M344">
        <f t="shared" si="51"/>
        <v>1</v>
      </c>
      <c r="R344" s="12" t="str">
        <f t="shared" si="49"/>
        <v>STIM1</v>
      </c>
      <c r="S344" t="str" cm="1">
        <f t="array" ref="S344">_xlfn.TEXTJOIN(";", TRUE, IF($I344=$F$4:$F$1111, $G$4:$G$1111, ""))&amp;";"</f>
        <v>Pyk2;</v>
      </c>
      <c r="U344" s="9" t="str">
        <f t="shared" si="50"/>
        <v/>
      </c>
    </row>
    <row r="345" spans="1:21" x14ac:dyDescent="0.35">
      <c r="A345" t="s">
        <v>44</v>
      </c>
      <c r="B345" t="s">
        <v>188</v>
      </c>
      <c r="C345" t="str">
        <f t="shared" si="45"/>
        <v>Src,DVL2</v>
      </c>
      <c r="E345" t="str">
        <v>Src,GAK</v>
      </c>
      <c r="F345" t="str">
        <f t="shared" si="46"/>
        <v>GAK</v>
      </c>
      <c r="G345" t="str">
        <f t="shared" si="47"/>
        <v>Src</v>
      </c>
      <c r="I345" t="str">
        <v>PLK4</v>
      </c>
      <c r="L345" s="11" t="str">
        <f t="shared" si="48"/>
        <v>PLK4</v>
      </c>
      <c r="M345">
        <f t="shared" si="51"/>
        <v>1</v>
      </c>
      <c r="R345" s="12" t="str">
        <f t="shared" si="49"/>
        <v>PLK4</v>
      </c>
      <c r="S345" t="str" cm="1">
        <f t="array" ref="S345">_xlfn.TEXTJOIN(";", TRUE, IF($I345=$F$4:$F$1111, $G$4:$G$1111, ""))&amp;";"</f>
        <v>PLK4;</v>
      </c>
      <c r="U345" s="9" t="str">
        <f t="shared" si="50"/>
        <v/>
      </c>
    </row>
    <row r="346" spans="1:21" x14ac:dyDescent="0.35">
      <c r="A346" t="s">
        <v>44</v>
      </c>
      <c r="B346" t="s">
        <v>412</v>
      </c>
      <c r="C346" t="str">
        <f t="shared" si="45"/>
        <v>Src,ZAP70</v>
      </c>
      <c r="E346" t="str">
        <v>Src,TfR</v>
      </c>
      <c r="F346" t="str">
        <f t="shared" si="46"/>
        <v>TfR</v>
      </c>
      <c r="G346" t="str">
        <f t="shared" si="47"/>
        <v>Src</v>
      </c>
      <c r="I346" t="str">
        <v>PKR</v>
      </c>
      <c r="L346" s="11" t="str">
        <f t="shared" si="48"/>
        <v>PKR</v>
      </c>
      <c r="M346">
        <f t="shared" si="51"/>
        <v>1</v>
      </c>
      <c r="R346" s="12" t="str">
        <f t="shared" si="49"/>
        <v>PKR</v>
      </c>
      <c r="S346" t="str" cm="1">
        <f t="array" ref="S346">_xlfn.TEXTJOIN(";", TRUE, IF($I346=$F$4:$F$1111, $G$4:$G$1111, ""))&amp;";"</f>
        <v>PKR;</v>
      </c>
      <c r="U346" s="9" t="str">
        <f t="shared" si="50"/>
        <v/>
      </c>
    </row>
    <row r="347" spans="1:21" x14ac:dyDescent="0.35">
      <c r="A347" t="s">
        <v>44</v>
      </c>
      <c r="B347" t="s">
        <v>49</v>
      </c>
      <c r="C347" t="str">
        <f t="shared" si="45"/>
        <v>Src,HK2</v>
      </c>
      <c r="E347" t="str">
        <v>Src,WAVE1</v>
      </c>
      <c r="F347" t="str">
        <f t="shared" si="46"/>
        <v>WAVE1</v>
      </c>
      <c r="G347" t="str">
        <f t="shared" si="47"/>
        <v>Src</v>
      </c>
      <c r="I347" t="str">
        <v>MRLC2V</v>
      </c>
      <c r="L347" s="11" t="str">
        <f t="shared" si="48"/>
        <v>MRLC2V</v>
      </c>
      <c r="M347">
        <f t="shared" si="51"/>
        <v>1</v>
      </c>
      <c r="R347" s="12" t="str">
        <f t="shared" si="49"/>
        <v>MRLC2V</v>
      </c>
      <c r="S347" t="str" cm="1">
        <f t="array" ref="S347">_xlfn.TEXTJOIN(";", TRUE, IF($I347=$F$4:$F$1111, $G$4:$G$1111, ""))&amp;";"</f>
        <v>PKM;</v>
      </c>
      <c r="U347" s="9" t="str">
        <f t="shared" si="50"/>
        <v/>
      </c>
    </row>
    <row r="348" spans="1:21" x14ac:dyDescent="0.35">
      <c r="A348" t="s">
        <v>44</v>
      </c>
      <c r="B348" t="s">
        <v>30</v>
      </c>
      <c r="C348" t="str">
        <f t="shared" si="45"/>
        <v>Src,CDH1</v>
      </c>
      <c r="E348" t="str">
        <v>Src,CDK1</v>
      </c>
      <c r="F348" t="str">
        <f t="shared" si="46"/>
        <v>CDK1</v>
      </c>
      <c r="G348" t="str">
        <f t="shared" si="47"/>
        <v>Src</v>
      </c>
      <c r="I348" t="str">
        <v>BUB3</v>
      </c>
      <c r="L348" s="11" t="str">
        <f t="shared" si="48"/>
        <v>BUB3</v>
      </c>
      <c r="M348">
        <f t="shared" si="51"/>
        <v>1</v>
      </c>
      <c r="R348" s="12" t="str">
        <f t="shared" si="49"/>
        <v>BUB3</v>
      </c>
      <c r="S348" t="str" cm="1">
        <f t="array" ref="S348">_xlfn.TEXTJOIN(";", TRUE, IF($I348=$F$4:$F$1111, $G$4:$G$1111, ""))&amp;";"</f>
        <v>PKM;</v>
      </c>
      <c r="U348" s="9" t="str">
        <f t="shared" si="50"/>
        <v/>
      </c>
    </row>
    <row r="349" spans="1:21" x14ac:dyDescent="0.35">
      <c r="A349" t="s">
        <v>44</v>
      </c>
      <c r="B349" t="s">
        <v>35</v>
      </c>
      <c r="C349" t="str">
        <f t="shared" si="45"/>
        <v>Src,EGFR</v>
      </c>
      <c r="E349" t="str">
        <v>Src,LDH-A</v>
      </c>
      <c r="F349" t="str">
        <f t="shared" si="46"/>
        <v>LDH-A</v>
      </c>
      <c r="G349" t="str">
        <f t="shared" si="47"/>
        <v>Src</v>
      </c>
      <c r="I349" t="str">
        <v>TIRAP</v>
      </c>
      <c r="L349" s="11" t="str">
        <f t="shared" si="48"/>
        <v>TIRAP</v>
      </c>
      <c r="M349">
        <f t="shared" si="51"/>
        <v>2</v>
      </c>
      <c r="R349" s="12" t="str">
        <f t="shared" si="49"/>
        <v>TIRAP</v>
      </c>
      <c r="S349" t="str" cm="1">
        <f t="array" ref="S349">_xlfn.TEXTJOIN(";", TRUE, IF($I349=$F$4:$F$1111, $G$4:$G$1111, ""))&amp;";"</f>
        <v>PKCD;Btk;</v>
      </c>
      <c r="U349" s="9" t="str">
        <f t="shared" si="50"/>
        <v>PKCD;Btk;</v>
      </c>
    </row>
    <row r="350" spans="1:21" x14ac:dyDescent="0.35">
      <c r="A350" t="s">
        <v>44</v>
      </c>
      <c r="B350" t="s">
        <v>26</v>
      </c>
      <c r="C350" t="str">
        <f t="shared" si="45"/>
        <v>Src,CACNA1C</v>
      </c>
      <c r="E350" t="str">
        <v>Src,calponin 2</v>
      </c>
      <c r="F350" t="str">
        <f t="shared" si="46"/>
        <v>calponin 2</v>
      </c>
      <c r="G350" t="str">
        <f t="shared" si="47"/>
        <v>Src</v>
      </c>
      <c r="I350" t="str">
        <v>PGK1</v>
      </c>
      <c r="L350" s="11" t="str">
        <f t="shared" si="48"/>
        <v>PGK1</v>
      </c>
      <c r="M350">
        <f t="shared" si="51"/>
        <v>1</v>
      </c>
      <c r="R350" s="12" t="str">
        <f t="shared" si="49"/>
        <v>PGK1</v>
      </c>
      <c r="S350" t="str" cm="1">
        <f t="array" ref="S350">_xlfn.TEXTJOIN(";", TRUE, IF($I350=$F$4:$F$1111, $G$4:$G$1111, ""))&amp;";"</f>
        <v>PGK1;</v>
      </c>
      <c r="U350" s="9" t="str">
        <f t="shared" si="50"/>
        <v/>
      </c>
    </row>
    <row r="351" spans="1:21" x14ac:dyDescent="0.35">
      <c r="A351" t="s">
        <v>44</v>
      </c>
      <c r="B351" t="s">
        <v>411</v>
      </c>
      <c r="C351" t="str">
        <f t="shared" si="45"/>
        <v>Src,PTPRJ</v>
      </c>
      <c r="E351" t="str">
        <v>Src,Fer</v>
      </c>
      <c r="F351" t="str">
        <f t="shared" si="46"/>
        <v>Fer</v>
      </c>
      <c r="G351" t="str">
        <f t="shared" si="47"/>
        <v>Src</v>
      </c>
      <c r="I351" t="str">
        <v>PDGFRB</v>
      </c>
      <c r="L351" s="11" t="str">
        <f t="shared" si="48"/>
        <v>PDGFRB</v>
      </c>
      <c r="M351">
        <f t="shared" si="51"/>
        <v>3</v>
      </c>
      <c r="R351" s="12" t="str">
        <f t="shared" si="49"/>
        <v>PDGFRB</v>
      </c>
      <c r="S351" t="str" cm="1">
        <f t="array" ref="S351">_xlfn.TEXTJOIN(";", TRUE, IF($I351=$F$4:$F$1111, $G$4:$G$1111, ""))&amp;";"</f>
        <v>PDGFRB;Arg;Abl;</v>
      </c>
      <c r="U351" s="9" t="str">
        <f t="shared" si="50"/>
        <v>PDGFRB;Arg;Abl;</v>
      </c>
    </row>
    <row r="352" spans="1:21" x14ac:dyDescent="0.35">
      <c r="A352" t="s">
        <v>44</v>
      </c>
      <c r="B352" t="s">
        <v>55</v>
      </c>
      <c r="C352" t="str">
        <f t="shared" si="45"/>
        <v>Src,Ets-1</v>
      </c>
      <c r="E352" t="str">
        <v>Src,CLTC</v>
      </c>
      <c r="F352" t="str">
        <f t="shared" si="46"/>
        <v>CLTC</v>
      </c>
      <c r="G352" t="str">
        <f t="shared" si="47"/>
        <v>Src</v>
      </c>
      <c r="I352" t="str">
        <v>PDGFRA</v>
      </c>
      <c r="L352" s="11" t="str">
        <f t="shared" si="48"/>
        <v>PDGFRA</v>
      </c>
      <c r="M352">
        <f t="shared" si="51"/>
        <v>2</v>
      </c>
      <c r="R352" s="12" t="str">
        <f t="shared" si="49"/>
        <v>PDGFRA</v>
      </c>
      <c r="S352" t="str" cm="1">
        <f t="array" ref="S352">_xlfn.TEXTJOIN(";", TRUE, IF($I352=$F$4:$F$1111, $G$4:$G$1111, ""))&amp;";"</f>
        <v>PDGFRB;PDGFRA;</v>
      </c>
      <c r="U352" s="9" t="str">
        <f t="shared" si="50"/>
        <v>PDGFRB;PDGFRA;</v>
      </c>
    </row>
    <row r="353" spans="1:21" x14ac:dyDescent="0.35">
      <c r="A353" t="s">
        <v>44</v>
      </c>
      <c r="B353" t="s">
        <v>413</v>
      </c>
      <c r="C353" t="str">
        <f t="shared" si="45"/>
        <v>Src,DGKA</v>
      </c>
      <c r="E353" t="str">
        <v>Src,hnRNP P2</v>
      </c>
      <c r="F353" t="str">
        <f t="shared" si="46"/>
        <v>hnRNP P2</v>
      </c>
      <c r="G353" t="str">
        <f t="shared" si="47"/>
        <v>Src</v>
      </c>
      <c r="I353" t="str">
        <v>Arg</v>
      </c>
      <c r="L353" s="11" t="str">
        <f t="shared" si="48"/>
        <v>Arg</v>
      </c>
      <c r="M353">
        <f t="shared" si="51"/>
        <v>3</v>
      </c>
      <c r="R353" s="12" t="str">
        <f t="shared" si="49"/>
        <v>Arg</v>
      </c>
      <c r="S353" t="str" cm="1">
        <f t="array" ref="S353">_xlfn.TEXTJOIN(";", TRUE, IF($I353=$F$4:$F$1111, $G$4:$G$1111, ""))&amp;";"</f>
        <v>PDGFRB;Arg;Abl;</v>
      </c>
      <c r="U353" s="9" t="str">
        <f t="shared" si="50"/>
        <v>PDGFRB;Arg;Abl;</v>
      </c>
    </row>
    <row r="354" spans="1:21" x14ac:dyDescent="0.35">
      <c r="A354" t="s">
        <v>44</v>
      </c>
      <c r="B354" t="s">
        <v>24</v>
      </c>
      <c r="C354" t="str">
        <f t="shared" si="45"/>
        <v>Src,Cortactin</v>
      </c>
      <c r="E354" t="str">
        <v>Src,TR-beta1</v>
      </c>
      <c r="F354" t="str">
        <f t="shared" si="46"/>
        <v>TR-beta1</v>
      </c>
      <c r="G354" t="str">
        <f t="shared" si="47"/>
        <v>Src</v>
      </c>
      <c r="I354" t="str">
        <v>Fyn</v>
      </c>
      <c r="L354" s="11" t="str">
        <f t="shared" si="48"/>
        <v>Fyn</v>
      </c>
      <c r="M354">
        <f t="shared" si="51"/>
        <v>4</v>
      </c>
      <c r="R354" s="12" t="str">
        <f t="shared" si="49"/>
        <v>Fyn</v>
      </c>
      <c r="S354" t="str" cm="1">
        <f t="array" ref="S354">_xlfn.TEXTJOIN(";", TRUE, IF($I354=$F$4:$F$1111, $G$4:$G$1111, ""))&amp;";"</f>
        <v>PDGFRB;Fyn;CSK;AXL;</v>
      </c>
      <c r="U354" s="9" t="str">
        <f t="shared" si="50"/>
        <v>PDGFRB;Fyn;CSK;AXL;</v>
      </c>
    </row>
    <row r="355" spans="1:21" x14ac:dyDescent="0.35">
      <c r="A355" t="s">
        <v>44</v>
      </c>
      <c r="B355" t="s">
        <v>414</v>
      </c>
      <c r="C355" t="str">
        <f t="shared" si="45"/>
        <v>Src,FLOT1</v>
      </c>
      <c r="E355" t="str">
        <v>Src,RHBG iso6</v>
      </c>
      <c r="F355" t="str">
        <f t="shared" si="46"/>
        <v>RHBG iso6</v>
      </c>
      <c r="G355" t="str">
        <f t="shared" si="47"/>
        <v>Src</v>
      </c>
      <c r="I355" t="str">
        <v>Tel</v>
      </c>
      <c r="L355" s="11" t="str">
        <f t="shared" si="48"/>
        <v>Tel</v>
      </c>
      <c r="M355">
        <f t="shared" si="51"/>
        <v>1</v>
      </c>
      <c r="R355" s="12" t="str">
        <f t="shared" si="49"/>
        <v>Tel</v>
      </c>
      <c r="S355" t="str" cm="1">
        <f t="array" ref="S355">_xlfn.TEXTJOIN(";", TRUE, IF($I355=$F$4:$F$1111, $G$4:$G$1111, ""))&amp;";"</f>
        <v>PDGFRB;</v>
      </c>
      <c r="U355" s="9" t="str">
        <f t="shared" si="50"/>
        <v/>
      </c>
    </row>
    <row r="356" spans="1:21" x14ac:dyDescent="0.35">
      <c r="A356" t="s">
        <v>44</v>
      </c>
      <c r="B356" t="s">
        <v>92</v>
      </c>
      <c r="C356" t="str">
        <f t="shared" si="45"/>
        <v>Src,MDM2</v>
      </c>
      <c r="E356" t="str">
        <v>Src,Lasp-1</v>
      </c>
      <c r="F356" t="str">
        <f t="shared" si="46"/>
        <v>Lasp-1</v>
      </c>
      <c r="G356" t="str">
        <f t="shared" si="47"/>
        <v>Src</v>
      </c>
      <c r="I356" t="str">
        <v>Ack</v>
      </c>
      <c r="L356" s="11" t="str">
        <f t="shared" si="48"/>
        <v>Ack</v>
      </c>
      <c r="M356">
        <f t="shared" si="51"/>
        <v>3</v>
      </c>
      <c r="R356" s="12" t="str">
        <f t="shared" si="49"/>
        <v>Ack</v>
      </c>
      <c r="S356" t="str" cm="1">
        <f t="array" ref="S356">_xlfn.TEXTJOIN(";", TRUE, IF($I356=$F$4:$F$1111, $G$4:$G$1111, ""))&amp;";"</f>
        <v>PDGFRB;Etk;Ack;</v>
      </c>
      <c r="U356" s="9" t="str">
        <f t="shared" si="50"/>
        <v>PDGFRB;Etk;Ack;</v>
      </c>
    </row>
    <row r="357" spans="1:21" x14ac:dyDescent="0.35">
      <c r="A357" t="s">
        <v>44</v>
      </c>
      <c r="B357" t="s">
        <v>8</v>
      </c>
      <c r="C357" t="str">
        <f t="shared" si="45"/>
        <v>Src,PRKD1</v>
      </c>
      <c r="E357" t="str">
        <v>Src,G3BP-1</v>
      </c>
      <c r="F357" t="str">
        <f t="shared" si="46"/>
        <v>G3BP-1</v>
      </c>
      <c r="G357" t="str">
        <f t="shared" si="47"/>
        <v>Src</v>
      </c>
      <c r="I357" t="str">
        <v>SHP-2</v>
      </c>
      <c r="L357" s="11" t="str">
        <f t="shared" si="48"/>
        <v>SHP-2</v>
      </c>
      <c r="M357">
        <f t="shared" si="51"/>
        <v>3</v>
      </c>
      <c r="R357" s="12" t="str">
        <f t="shared" si="49"/>
        <v>SHP-2</v>
      </c>
      <c r="S357" t="str" cm="1">
        <f t="array" ref="S357">_xlfn.TEXTJOIN(";", TRUE, IF($I357=$F$4:$F$1111, $G$4:$G$1111, ""))&amp;";"</f>
        <v>PDGFRB;Fyn;ALK;</v>
      </c>
      <c r="U357" s="9" t="str">
        <f t="shared" si="50"/>
        <v>PDGFRB;Fyn;ALK;</v>
      </c>
    </row>
    <row r="358" spans="1:21" x14ac:dyDescent="0.35">
      <c r="A358" t="s">
        <v>44</v>
      </c>
      <c r="B358" t="s">
        <v>155</v>
      </c>
      <c r="C358" t="str">
        <f t="shared" si="45"/>
        <v>Src,GAB1</v>
      </c>
      <c r="E358" t="str">
        <v>Src,RAB34</v>
      </c>
      <c r="F358" t="str">
        <f t="shared" si="46"/>
        <v>RAB34</v>
      </c>
      <c r="G358" t="str">
        <f t="shared" si="47"/>
        <v>Src</v>
      </c>
      <c r="I358" t="str">
        <v>PKM</v>
      </c>
      <c r="L358" s="11" t="str">
        <f t="shared" si="48"/>
        <v>PKM</v>
      </c>
      <c r="M358">
        <f t="shared" si="51"/>
        <v>2</v>
      </c>
      <c r="R358" s="12" t="str">
        <f t="shared" si="49"/>
        <v>PKM</v>
      </c>
      <c r="S358" t="str" cm="1">
        <f t="array" ref="S358">_xlfn.TEXTJOIN(";", TRUE, IF($I358=$F$4:$F$1111, $G$4:$G$1111, ""))&amp;";"</f>
        <v>NPM-ALK;EGFR;</v>
      </c>
      <c r="U358" s="9" t="str">
        <f t="shared" si="50"/>
        <v>NPM-ALK;EGFR;</v>
      </c>
    </row>
    <row r="359" spans="1:21" x14ac:dyDescent="0.35">
      <c r="A359" t="s">
        <v>44</v>
      </c>
      <c r="B359" t="s">
        <v>371</v>
      </c>
      <c r="C359" t="str">
        <f t="shared" si="45"/>
        <v>Src,ZC3H4</v>
      </c>
      <c r="E359" t="str">
        <v>Src,Etk</v>
      </c>
      <c r="F359" t="str">
        <f t="shared" si="46"/>
        <v>Etk</v>
      </c>
      <c r="G359" t="str">
        <f t="shared" si="47"/>
        <v>Src</v>
      </c>
      <c r="I359" t="str">
        <v>MSH2</v>
      </c>
      <c r="L359" s="11" t="str">
        <f t="shared" si="48"/>
        <v>MSH2</v>
      </c>
      <c r="M359">
        <f t="shared" si="51"/>
        <v>1</v>
      </c>
      <c r="R359" s="12" t="str">
        <f t="shared" si="49"/>
        <v>MSH2</v>
      </c>
      <c r="S359" t="str" cm="1">
        <f t="array" ref="S359">_xlfn.TEXTJOIN(";", TRUE, IF($I359=$F$4:$F$1111, $G$4:$G$1111, ""))&amp;";"</f>
        <v>NPM-ALK;</v>
      </c>
      <c r="U359" s="9" t="str">
        <f t="shared" si="50"/>
        <v/>
      </c>
    </row>
    <row r="360" spans="1:21" x14ac:dyDescent="0.35">
      <c r="A360" t="s">
        <v>44</v>
      </c>
      <c r="B360" t="s">
        <v>249</v>
      </c>
      <c r="C360" t="str">
        <f t="shared" si="45"/>
        <v>Src,VEGFR3</v>
      </c>
      <c r="E360" t="str">
        <v>Src,CTNNG</v>
      </c>
      <c r="F360" t="str">
        <f t="shared" si="46"/>
        <v>CTNNG</v>
      </c>
      <c r="G360" t="str">
        <f t="shared" si="47"/>
        <v>Src</v>
      </c>
      <c r="I360" t="str">
        <v>WASP</v>
      </c>
      <c r="L360" s="11" t="str">
        <f t="shared" si="48"/>
        <v>WASP</v>
      </c>
      <c r="M360">
        <f t="shared" si="51"/>
        <v>6</v>
      </c>
      <c r="R360" s="12" t="str">
        <f t="shared" si="49"/>
        <v>WASP</v>
      </c>
      <c r="S360" t="str" cm="1">
        <f t="array" ref="S360">_xlfn.TEXTJOIN(";", TRUE, IF($I360=$F$4:$F$1111, $G$4:$G$1111, ""))&amp;";"</f>
        <v>NPM-ALK;LYN;Lck;Hck;Ack;Abl;</v>
      </c>
      <c r="U360" s="9" t="str">
        <f t="shared" si="50"/>
        <v>NPM-ALK;LYN;Lck;Hck;Ack;Abl;</v>
      </c>
    </row>
    <row r="361" spans="1:21" x14ac:dyDescent="0.35">
      <c r="A361" t="s">
        <v>44</v>
      </c>
      <c r="B361" t="s">
        <v>415</v>
      </c>
      <c r="C361" t="str">
        <f t="shared" si="45"/>
        <v>Src,SHC3 iso2</v>
      </c>
      <c r="E361" t="str">
        <v>Src,PXN</v>
      </c>
      <c r="F361" t="str">
        <f t="shared" si="46"/>
        <v>PXN</v>
      </c>
      <c r="G361" t="str">
        <f t="shared" si="47"/>
        <v>Src</v>
      </c>
      <c r="I361" t="str">
        <v>ARP2</v>
      </c>
      <c r="L361" s="11" t="str">
        <f t="shared" si="48"/>
        <v>ARP2</v>
      </c>
      <c r="M361">
        <f t="shared" si="51"/>
        <v>1</v>
      </c>
      <c r="R361" s="12" t="str">
        <f t="shared" si="49"/>
        <v>ARP2</v>
      </c>
      <c r="S361" t="str" cm="1">
        <f t="array" ref="S361">_xlfn.TEXTJOIN(";", TRUE, IF($I361=$F$4:$F$1111, $G$4:$G$1111, ""))&amp;";"</f>
        <v>Nik;</v>
      </c>
      <c r="U361" s="9" t="str">
        <f t="shared" si="50"/>
        <v/>
      </c>
    </row>
    <row r="362" spans="1:21" x14ac:dyDescent="0.35">
      <c r="A362" t="s">
        <v>44</v>
      </c>
      <c r="B362" t="s">
        <v>367</v>
      </c>
      <c r="C362" t="str">
        <f t="shared" si="45"/>
        <v>Src,AKAP8</v>
      </c>
      <c r="E362" t="str">
        <v>Src,Ku70</v>
      </c>
      <c r="F362" t="str">
        <f t="shared" si="46"/>
        <v>Ku70</v>
      </c>
      <c r="G362" t="str">
        <f t="shared" si="47"/>
        <v>Src</v>
      </c>
      <c r="I362" t="str">
        <v>VHL</v>
      </c>
      <c r="L362" s="11" t="str">
        <f t="shared" si="48"/>
        <v>VHL</v>
      </c>
      <c r="M362">
        <f t="shared" si="51"/>
        <v>1</v>
      </c>
      <c r="R362" s="12" t="str">
        <f t="shared" si="49"/>
        <v>VHL</v>
      </c>
      <c r="S362" t="str" cm="1">
        <f t="array" ref="S362">_xlfn.TEXTJOIN(";", TRUE, IF($I362=$F$4:$F$1111, $G$4:$G$1111, ""))&amp;";"</f>
        <v>NEK1;</v>
      </c>
      <c r="U362" s="9" t="str">
        <f t="shared" si="50"/>
        <v/>
      </c>
    </row>
    <row r="363" spans="1:21" x14ac:dyDescent="0.35">
      <c r="A363" t="s">
        <v>44</v>
      </c>
      <c r="B363" t="s">
        <v>375</v>
      </c>
      <c r="C363" t="str">
        <f t="shared" si="45"/>
        <v>Src,SF3B2</v>
      </c>
      <c r="E363" t="str">
        <v>Src,FIP1L1</v>
      </c>
      <c r="F363" t="str">
        <f t="shared" si="46"/>
        <v>FIP1L1</v>
      </c>
      <c r="G363" t="str">
        <f t="shared" si="47"/>
        <v>Src</v>
      </c>
      <c r="I363" t="str">
        <v>STX17</v>
      </c>
      <c r="L363" s="11" t="str">
        <f t="shared" si="48"/>
        <v>STX17</v>
      </c>
      <c r="M363">
        <f t="shared" si="51"/>
        <v>2</v>
      </c>
      <c r="R363" s="12" t="str">
        <f t="shared" si="49"/>
        <v>STX17</v>
      </c>
      <c r="S363" t="str" cm="1">
        <f t="array" ref="S363">_xlfn.TEXTJOIN(";", TRUE, IF($I363=$F$4:$F$1111, $G$4:$G$1111, ""))&amp;";"</f>
        <v>mTOR;Abl;</v>
      </c>
      <c r="U363" s="9" t="str">
        <f t="shared" si="50"/>
        <v>mTOR;Abl;</v>
      </c>
    </row>
    <row r="364" spans="1:21" x14ac:dyDescent="0.35">
      <c r="A364" t="s">
        <v>44</v>
      </c>
      <c r="B364" t="s">
        <v>381</v>
      </c>
      <c r="C364" t="str">
        <f t="shared" si="45"/>
        <v>Src,NEDD4 iso4</v>
      </c>
      <c r="E364" t="str">
        <v>Src,NPHP1</v>
      </c>
      <c r="F364" t="str">
        <f t="shared" si="46"/>
        <v>NPHP1</v>
      </c>
      <c r="G364" t="str">
        <f t="shared" si="47"/>
        <v>Src</v>
      </c>
      <c r="I364" t="str">
        <v>MPSK1</v>
      </c>
      <c r="L364" s="11" t="str">
        <f t="shared" si="48"/>
        <v>MPSK1</v>
      </c>
      <c r="M364">
        <f t="shared" si="51"/>
        <v>1</v>
      </c>
      <c r="R364" s="12" t="str">
        <f t="shared" si="49"/>
        <v>MPSK1</v>
      </c>
      <c r="S364" t="str" cm="1">
        <f t="array" ref="S364">_xlfn.TEXTJOIN(";", TRUE, IF($I364=$F$4:$F$1111, $G$4:$G$1111, ""))&amp;";"</f>
        <v>MPSK1;</v>
      </c>
      <c r="U364" s="9" t="str">
        <f t="shared" si="50"/>
        <v/>
      </c>
    </row>
    <row r="365" spans="1:21" x14ac:dyDescent="0.35">
      <c r="A365" t="s">
        <v>44</v>
      </c>
      <c r="B365" t="s">
        <v>329</v>
      </c>
      <c r="C365" t="str">
        <f t="shared" si="45"/>
        <v>Src,SHC1</v>
      </c>
      <c r="E365" t="str">
        <v>Src,DAPP1</v>
      </c>
      <c r="F365" t="str">
        <f t="shared" si="46"/>
        <v>DAPP1</v>
      </c>
      <c r="G365" t="str">
        <f t="shared" si="47"/>
        <v>Src</v>
      </c>
      <c r="I365" t="str">
        <v>IL17RB</v>
      </c>
      <c r="L365" s="11" t="str">
        <f t="shared" si="48"/>
        <v>IL17RB</v>
      </c>
      <c r="M365">
        <f t="shared" si="51"/>
        <v>1</v>
      </c>
      <c r="R365" s="12" t="str">
        <f t="shared" si="49"/>
        <v>IL17RB</v>
      </c>
      <c r="S365" t="str" cm="1">
        <f t="array" ref="S365">_xlfn.TEXTJOIN(";", TRUE, IF($I365=$F$4:$F$1111, $G$4:$G$1111, ""))&amp;";"</f>
        <v>MLK4;</v>
      </c>
      <c r="U365" s="9" t="str">
        <f t="shared" si="50"/>
        <v/>
      </c>
    </row>
    <row r="366" spans="1:21" x14ac:dyDescent="0.35">
      <c r="A366" t="s">
        <v>44</v>
      </c>
      <c r="B366" t="s">
        <v>416</v>
      </c>
      <c r="C366" t="str">
        <f t="shared" si="45"/>
        <v>Src,ELMO1</v>
      </c>
      <c r="E366" t="str">
        <v>Src,PKD1</v>
      </c>
      <c r="F366" t="str">
        <f t="shared" si="46"/>
        <v>PKD1</v>
      </c>
      <c r="G366" t="str">
        <f t="shared" si="47"/>
        <v>Src</v>
      </c>
      <c r="I366" t="str">
        <v>P38G</v>
      </c>
      <c r="L366" s="11" t="str">
        <f t="shared" si="48"/>
        <v>P38G</v>
      </c>
      <c r="M366">
        <f t="shared" si="51"/>
        <v>1</v>
      </c>
      <c r="R366" s="12" t="str">
        <f t="shared" si="49"/>
        <v>P38G</v>
      </c>
      <c r="S366" t="str" cm="1">
        <f t="array" ref="S366">_xlfn.TEXTJOIN(";", TRUE, IF($I366=$F$4:$F$1111, $G$4:$G$1111, ""))&amp;";"</f>
        <v>MKK6;</v>
      </c>
      <c r="U366" s="9" t="str">
        <f t="shared" si="50"/>
        <v/>
      </c>
    </row>
    <row r="367" spans="1:21" x14ac:dyDescent="0.35">
      <c r="A367" t="s">
        <v>44</v>
      </c>
      <c r="B367" t="s">
        <v>305</v>
      </c>
      <c r="C367" t="str">
        <f t="shared" si="45"/>
        <v>Src,emerin</v>
      </c>
      <c r="E367" t="str">
        <v>Src,PRMT5</v>
      </c>
      <c r="F367" t="str">
        <f t="shared" si="46"/>
        <v>PRMT5</v>
      </c>
      <c r="G367" t="str">
        <f t="shared" si="47"/>
        <v>Src</v>
      </c>
      <c r="I367" t="str">
        <v>PAK6</v>
      </c>
      <c r="L367" s="11" t="str">
        <f t="shared" si="48"/>
        <v>PAK6</v>
      </c>
      <c r="M367">
        <f t="shared" si="51"/>
        <v>1</v>
      </c>
      <c r="R367" s="12" t="str">
        <f t="shared" si="49"/>
        <v>PAK6</v>
      </c>
      <c r="S367" t="str" cm="1">
        <f t="array" ref="S367">_xlfn.TEXTJOIN(";", TRUE, IF($I367=$F$4:$F$1111, $G$4:$G$1111, ""))&amp;";"</f>
        <v>MKK6;</v>
      </c>
      <c r="U367" s="9" t="str">
        <f t="shared" si="50"/>
        <v/>
      </c>
    </row>
    <row r="368" spans="1:21" x14ac:dyDescent="0.35">
      <c r="A368" t="s">
        <v>44</v>
      </c>
      <c r="B368" t="s">
        <v>417</v>
      </c>
      <c r="C368" t="str">
        <f t="shared" si="45"/>
        <v>Src,TGFBR2</v>
      </c>
      <c r="E368" t="str">
        <v>Src,Kv4.3</v>
      </c>
      <c r="F368" t="str">
        <f t="shared" si="46"/>
        <v>Kv4.3</v>
      </c>
      <c r="G368" t="str">
        <f t="shared" si="47"/>
        <v>Src</v>
      </c>
      <c r="I368" t="str">
        <v>MKK6</v>
      </c>
      <c r="L368" s="11" t="str">
        <f t="shared" si="48"/>
        <v>MKK6</v>
      </c>
      <c r="M368">
        <f t="shared" si="51"/>
        <v>1</v>
      </c>
      <c r="R368" s="12" t="str">
        <f t="shared" si="49"/>
        <v>MKK6</v>
      </c>
      <c r="S368" t="str" cm="1">
        <f t="array" ref="S368">_xlfn.TEXTJOIN(";", TRUE, IF($I368=$F$4:$F$1111, $G$4:$G$1111, ""))&amp;";"</f>
        <v>MKK6;</v>
      </c>
      <c r="U368" s="9" t="str">
        <f t="shared" si="50"/>
        <v/>
      </c>
    </row>
    <row r="369" spans="1:21" x14ac:dyDescent="0.35">
      <c r="A369" t="s">
        <v>44</v>
      </c>
      <c r="B369" t="s">
        <v>410</v>
      </c>
      <c r="C369" t="str">
        <f t="shared" si="45"/>
        <v>Src,Villin</v>
      </c>
      <c r="E369" t="str">
        <v>Src,STAT1</v>
      </c>
      <c r="F369" t="str">
        <f t="shared" si="46"/>
        <v>STAT1</v>
      </c>
      <c r="G369" t="str">
        <f t="shared" si="47"/>
        <v>Src</v>
      </c>
      <c r="I369" t="str">
        <v>P38D</v>
      </c>
      <c r="L369" s="11" t="str">
        <f t="shared" si="48"/>
        <v>P38D</v>
      </c>
      <c r="M369">
        <f t="shared" si="51"/>
        <v>2</v>
      </c>
      <c r="R369" s="12" t="str">
        <f t="shared" si="49"/>
        <v>P38D</v>
      </c>
      <c r="S369" t="str" cm="1">
        <f t="array" ref="S369">_xlfn.TEXTJOIN(";", TRUE, IF($I369=$F$4:$F$1111, $G$4:$G$1111, ""))&amp;";"</f>
        <v>MKK6;MKK3;</v>
      </c>
      <c r="U369" s="9" t="str">
        <f t="shared" si="50"/>
        <v>MKK6;MKK3;</v>
      </c>
    </row>
    <row r="370" spans="1:21" x14ac:dyDescent="0.35">
      <c r="A370" t="s">
        <v>44</v>
      </c>
      <c r="B370" t="s">
        <v>366</v>
      </c>
      <c r="C370" t="str">
        <f t="shared" si="45"/>
        <v>Src,CDH2</v>
      </c>
      <c r="E370" t="str">
        <v>Src,ARHGEF4 iso3</v>
      </c>
      <c r="F370" t="str">
        <f t="shared" si="46"/>
        <v>ARHGEF4 iso3</v>
      </c>
      <c r="G370" t="str">
        <f t="shared" si="47"/>
        <v>Src</v>
      </c>
      <c r="I370" t="str">
        <v>JNK1 iso2</v>
      </c>
      <c r="L370" s="11" t="str">
        <f t="shared" si="48"/>
        <v>JNK1 iso2</v>
      </c>
      <c r="M370">
        <f t="shared" si="51"/>
        <v>1</v>
      </c>
      <c r="R370" s="12" t="str">
        <f t="shared" si="49"/>
        <v>JNK1 iso2</v>
      </c>
      <c r="S370" t="str" cm="1">
        <f t="array" ref="S370">_xlfn.TEXTJOIN(";", TRUE, IF($I370=$F$4:$F$1111, $G$4:$G$1111, ""))&amp;";"</f>
        <v>MKK4;</v>
      </c>
      <c r="U370" s="9" t="str">
        <f t="shared" si="50"/>
        <v/>
      </c>
    </row>
    <row r="371" spans="1:21" x14ac:dyDescent="0.35">
      <c r="A371" t="s">
        <v>44</v>
      </c>
      <c r="B371" t="s">
        <v>304</v>
      </c>
      <c r="C371" t="str">
        <f t="shared" si="45"/>
        <v>Src,GRK2</v>
      </c>
      <c r="E371" t="str">
        <v>Src,MMP14</v>
      </c>
      <c r="F371" t="str">
        <f t="shared" si="46"/>
        <v>MMP14</v>
      </c>
      <c r="G371" t="str">
        <f t="shared" si="47"/>
        <v>Src</v>
      </c>
      <c r="I371" t="str">
        <v>RXRA</v>
      </c>
      <c r="L371" s="11" t="str">
        <f t="shared" si="48"/>
        <v>RXRA</v>
      </c>
      <c r="M371">
        <f t="shared" si="51"/>
        <v>1</v>
      </c>
      <c r="R371" s="12" t="str">
        <f t="shared" si="49"/>
        <v>RXRA</v>
      </c>
      <c r="S371" t="str" cm="1">
        <f t="array" ref="S371">_xlfn.TEXTJOIN(";", TRUE, IF($I371=$F$4:$F$1111, $G$4:$G$1111, ""))&amp;";"</f>
        <v>MKK4;</v>
      </c>
      <c r="U371" s="9" t="str">
        <f t="shared" si="50"/>
        <v/>
      </c>
    </row>
    <row r="372" spans="1:21" x14ac:dyDescent="0.35">
      <c r="A372" t="s">
        <v>44</v>
      </c>
      <c r="B372" t="s">
        <v>291</v>
      </c>
      <c r="C372" t="str">
        <f t="shared" si="45"/>
        <v>Src,NOXA1</v>
      </c>
      <c r="E372" t="str">
        <v>Src,IKKG</v>
      </c>
      <c r="F372" t="str">
        <f t="shared" si="46"/>
        <v>IKKG</v>
      </c>
      <c r="G372" t="str">
        <f t="shared" si="47"/>
        <v>Src</v>
      </c>
      <c r="I372" t="str">
        <v>JNK3</v>
      </c>
      <c r="L372" s="11" t="str">
        <f t="shared" si="48"/>
        <v>JNK3</v>
      </c>
      <c r="M372">
        <f t="shared" si="51"/>
        <v>1</v>
      </c>
      <c r="R372" s="12" t="str">
        <f t="shared" si="49"/>
        <v>JNK3</v>
      </c>
      <c r="S372" t="str" cm="1">
        <f t="array" ref="S372">_xlfn.TEXTJOIN(";", TRUE, IF($I372=$F$4:$F$1111, $G$4:$G$1111, ""))&amp;";"</f>
        <v>MKK4;</v>
      </c>
      <c r="U372" s="9" t="str">
        <f t="shared" si="50"/>
        <v/>
      </c>
    </row>
    <row r="373" spans="1:21" x14ac:dyDescent="0.35">
      <c r="A373" t="s">
        <v>44</v>
      </c>
      <c r="B373" t="s">
        <v>56</v>
      </c>
      <c r="C373" t="str">
        <f t="shared" si="45"/>
        <v>Src,p27Kip1</v>
      </c>
      <c r="E373" t="str">
        <v>Src,TRPC3</v>
      </c>
      <c r="F373" t="str">
        <f t="shared" si="46"/>
        <v>TRPC3</v>
      </c>
      <c r="G373" t="str">
        <f t="shared" si="47"/>
        <v>Src</v>
      </c>
      <c r="I373" t="str">
        <v>JNK3 iso2</v>
      </c>
      <c r="L373" s="11" t="str">
        <f t="shared" si="48"/>
        <v>JNK3 iso2</v>
      </c>
      <c r="M373">
        <f t="shared" si="51"/>
        <v>1</v>
      </c>
      <c r="R373" s="12" t="str">
        <f t="shared" si="49"/>
        <v>JNK3 iso2</v>
      </c>
      <c r="S373" t="str" cm="1">
        <f t="array" ref="S373">_xlfn.TEXTJOIN(";", TRUE, IF($I373=$F$4:$F$1111, $G$4:$G$1111, ""))&amp;";"</f>
        <v>MKK4;</v>
      </c>
      <c r="U373" s="9" t="str">
        <f t="shared" si="50"/>
        <v/>
      </c>
    </row>
    <row r="374" spans="1:21" x14ac:dyDescent="0.35">
      <c r="A374" t="s">
        <v>44</v>
      </c>
      <c r="B374" t="s">
        <v>64</v>
      </c>
      <c r="C374" t="str">
        <f t="shared" si="45"/>
        <v>Src,NMDAR2A</v>
      </c>
      <c r="E374" t="str">
        <v>Ron,Met</v>
      </c>
      <c r="F374" t="str">
        <f t="shared" si="46"/>
        <v>Met</v>
      </c>
      <c r="G374" t="str">
        <f t="shared" si="47"/>
        <v>Ron</v>
      </c>
      <c r="I374" t="str">
        <v>JNK1 iso3</v>
      </c>
      <c r="L374" s="11" t="str">
        <f t="shared" si="48"/>
        <v>JNK1 iso3</v>
      </c>
      <c r="M374">
        <f t="shared" si="51"/>
        <v>1</v>
      </c>
      <c r="R374" s="12" t="str">
        <f t="shared" si="49"/>
        <v>JNK1 iso3</v>
      </c>
      <c r="S374" t="str" cm="1">
        <f t="array" ref="S374">_xlfn.TEXTJOIN(";", TRUE, IF($I374=$F$4:$F$1111, $G$4:$G$1111, ""))&amp;";"</f>
        <v>MKK4;</v>
      </c>
      <c r="U374" s="9" t="str">
        <f t="shared" si="50"/>
        <v/>
      </c>
    </row>
    <row r="375" spans="1:21" x14ac:dyDescent="0.35">
      <c r="A375" t="s">
        <v>44</v>
      </c>
      <c r="B375" t="s">
        <v>169</v>
      </c>
      <c r="C375" t="str">
        <f t="shared" si="45"/>
        <v>Src,HIPK2</v>
      </c>
      <c r="E375" t="str">
        <v>Ron,GJB1</v>
      </c>
      <c r="F375" t="str">
        <f t="shared" si="46"/>
        <v>GJB1</v>
      </c>
      <c r="G375" t="str">
        <f t="shared" si="47"/>
        <v>Ron</v>
      </c>
      <c r="I375" t="str">
        <v>Ron</v>
      </c>
      <c r="L375" s="11" t="str">
        <f t="shared" si="48"/>
        <v>Ron</v>
      </c>
      <c r="M375">
        <f t="shared" si="51"/>
        <v>1</v>
      </c>
      <c r="R375" s="12" t="str">
        <f t="shared" si="49"/>
        <v>Ron</v>
      </c>
      <c r="S375" t="str" cm="1">
        <f t="array" ref="S375">_xlfn.TEXTJOIN(";", TRUE, IF($I375=$F$4:$F$1111, $G$4:$G$1111, ""))&amp;";"</f>
        <v>Met;</v>
      </c>
      <c r="U375" s="9" t="str">
        <f t="shared" si="50"/>
        <v/>
      </c>
    </row>
    <row r="376" spans="1:21" x14ac:dyDescent="0.35">
      <c r="A376" t="s">
        <v>44</v>
      </c>
      <c r="B376" t="s">
        <v>107</v>
      </c>
      <c r="C376" t="str">
        <f t="shared" si="45"/>
        <v>Src,HDAC3</v>
      </c>
      <c r="E376" t="str">
        <v>RIPK2,RIPK2</v>
      </c>
      <c r="F376" t="str">
        <f t="shared" si="46"/>
        <v>RIPK2</v>
      </c>
      <c r="G376" t="str">
        <f t="shared" si="47"/>
        <v>RIPK2</v>
      </c>
      <c r="I376" t="str">
        <v>IRS1</v>
      </c>
      <c r="L376" s="11" t="str">
        <f t="shared" si="48"/>
        <v>IRS1</v>
      </c>
      <c r="M376">
        <f t="shared" si="51"/>
        <v>3</v>
      </c>
      <c r="R376" s="12" t="str">
        <f t="shared" si="49"/>
        <v>IRS1</v>
      </c>
      <c r="S376" t="str" cm="1">
        <f t="array" ref="S376">_xlfn.TEXTJOIN(";", TRUE, IF($I376=$F$4:$F$1111, $G$4:$G$1111, ""))&amp;";"</f>
        <v>Met;INSR;IGF1R;</v>
      </c>
      <c r="U376" s="9" t="str">
        <f t="shared" si="50"/>
        <v>Met;INSR;IGF1R;</v>
      </c>
    </row>
    <row r="377" spans="1:21" x14ac:dyDescent="0.35">
      <c r="A377" t="s">
        <v>44</v>
      </c>
      <c r="B377" t="s">
        <v>418</v>
      </c>
      <c r="C377" t="str">
        <f t="shared" si="45"/>
        <v>Src,plakophilin 3</v>
      </c>
      <c r="E377" t="str">
        <v>Ret iso3,STAT3</v>
      </c>
      <c r="F377" t="str">
        <f t="shared" si="46"/>
        <v>STAT3</v>
      </c>
      <c r="G377" t="str">
        <f t="shared" si="47"/>
        <v>Ret iso3</v>
      </c>
      <c r="I377" t="str">
        <v>PARP1</v>
      </c>
      <c r="L377" s="11" t="str">
        <f t="shared" si="48"/>
        <v>PARP1</v>
      </c>
      <c r="M377">
        <f t="shared" si="51"/>
        <v>1</v>
      </c>
      <c r="R377" s="12" t="str">
        <f t="shared" si="49"/>
        <v>PARP1</v>
      </c>
      <c r="S377" t="str" cm="1">
        <f t="array" ref="S377">_xlfn.TEXTJOIN(";", TRUE, IF($I377=$F$4:$F$1111, $G$4:$G$1111, ""))&amp;";"</f>
        <v>Met;</v>
      </c>
      <c r="U377" s="9" t="str">
        <f t="shared" si="50"/>
        <v/>
      </c>
    </row>
    <row r="378" spans="1:21" x14ac:dyDescent="0.35">
      <c r="A378" t="s">
        <v>44</v>
      </c>
      <c r="B378" t="s">
        <v>419</v>
      </c>
      <c r="C378" t="str">
        <f t="shared" si="45"/>
        <v>Src,AFAP</v>
      </c>
      <c r="E378" t="str">
        <v>Ret iso3,Ret iso3</v>
      </c>
      <c r="F378" t="str">
        <f t="shared" si="46"/>
        <v>Ret iso3</v>
      </c>
      <c r="G378" t="str">
        <f t="shared" si="47"/>
        <v>Ret iso3</v>
      </c>
      <c r="I378" t="str">
        <v>INSR</v>
      </c>
      <c r="L378" s="11" t="str">
        <f t="shared" si="48"/>
        <v>INSR</v>
      </c>
      <c r="M378">
        <f t="shared" si="51"/>
        <v>2</v>
      </c>
      <c r="R378" s="12" t="str">
        <f t="shared" si="49"/>
        <v>INSR</v>
      </c>
      <c r="S378" t="str" cm="1">
        <f t="array" ref="S378">_xlfn.TEXTJOIN(";", TRUE, IF($I378=$F$4:$F$1111, $G$4:$G$1111, ""))&amp;";"</f>
        <v>Met;INSR;</v>
      </c>
      <c r="U378" s="9" t="str">
        <f t="shared" si="50"/>
        <v>Met;INSR;</v>
      </c>
    </row>
    <row r="379" spans="1:21" x14ac:dyDescent="0.35">
      <c r="A379" t="s">
        <v>44</v>
      </c>
      <c r="B379" t="s">
        <v>261</v>
      </c>
      <c r="C379" t="str">
        <f t="shared" si="45"/>
        <v>Src,SDHA</v>
      </c>
      <c r="E379" t="str">
        <v>Ret,Ret</v>
      </c>
      <c r="F379" t="str">
        <f t="shared" si="46"/>
        <v>Ret</v>
      </c>
      <c r="G379" t="str">
        <f t="shared" si="47"/>
        <v>Ret</v>
      </c>
      <c r="I379" t="str">
        <v>Mer</v>
      </c>
      <c r="L379" s="11" t="str">
        <f t="shared" si="48"/>
        <v>Mer</v>
      </c>
      <c r="M379">
        <f t="shared" si="51"/>
        <v>1</v>
      </c>
      <c r="R379" s="12" t="str">
        <f t="shared" si="49"/>
        <v>Mer</v>
      </c>
      <c r="S379" t="str" cm="1">
        <f t="array" ref="S379">_xlfn.TEXTJOIN(";", TRUE, IF($I379=$F$4:$F$1111, $G$4:$G$1111, ""))&amp;";"</f>
        <v>Mer;</v>
      </c>
      <c r="U379" s="9" t="str">
        <f t="shared" si="50"/>
        <v/>
      </c>
    </row>
    <row r="380" spans="1:21" x14ac:dyDescent="0.35">
      <c r="A380" t="s">
        <v>44</v>
      </c>
      <c r="B380" t="s">
        <v>420</v>
      </c>
      <c r="C380" t="str">
        <f t="shared" si="45"/>
        <v>Src,TERT</v>
      </c>
      <c r="E380" t="str">
        <v>Ret,FAK</v>
      </c>
      <c r="F380" t="str">
        <f t="shared" si="46"/>
        <v>FAK</v>
      </c>
      <c r="G380" t="str">
        <f t="shared" si="47"/>
        <v>Ret</v>
      </c>
      <c r="I380" t="str">
        <v>MELK</v>
      </c>
      <c r="L380" s="11" t="str">
        <f t="shared" si="48"/>
        <v>MELK</v>
      </c>
      <c r="M380">
        <f t="shared" si="51"/>
        <v>1</v>
      </c>
      <c r="R380" s="12" t="str">
        <f t="shared" si="49"/>
        <v>MELK</v>
      </c>
      <c r="S380" t="str" cm="1">
        <f t="array" ref="S380">_xlfn.TEXTJOIN(";", TRUE, IF($I380=$F$4:$F$1111, $G$4:$G$1111, ""))&amp;";"</f>
        <v>MELK;</v>
      </c>
      <c r="U380" s="9" t="str">
        <f t="shared" si="50"/>
        <v/>
      </c>
    </row>
    <row r="381" spans="1:21" x14ac:dyDescent="0.35">
      <c r="A381" t="s">
        <v>44</v>
      </c>
      <c r="B381" t="s">
        <v>367</v>
      </c>
      <c r="C381" t="str">
        <f t="shared" si="45"/>
        <v>Src,AKAP8</v>
      </c>
      <c r="E381" t="str">
        <v>Ret,JNK2</v>
      </c>
      <c r="F381" t="str">
        <f t="shared" si="46"/>
        <v>JNK2</v>
      </c>
      <c r="G381" t="str">
        <f t="shared" si="47"/>
        <v>Ret</v>
      </c>
      <c r="I381" t="str">
        <v>ERK5</v>
      </c>
      <c r="L381" s="11" t="str">
        <f t="shared" si="48"/>
        <v>ERK5</v>
      </c>
      <c r="M381">
        <f t="shared" si="51"/>
        <v>1</v>
      </c>
      <c r="R381" s="12" t="str">
        <f t="shared" si="49"/>
        <v>ERK5</v>
      </c>
      <c r="S381" t="str" cm="1">
        <f t="array" ref="S381">_xlfn.TEXTJOIN(";", TRUE, IF($I381=$F$4:$F$1111, $G$4:$G$1111, ""))&amp;";"</f>
        <v>MEK5;</v>
      </c>
      <c r="U381" s="9" t="str">
        <f t="shared" si="50"/>
        <v/>
      </c>
    </row>
    <row r="382" spans="1:21" x14ac:dyDescent="0.35">
      <c r="A382" t="s">
        <v>44</v>
      </c>
      <c r="B382" t="s">
        <v>415</v>
      </c>
      <c r="C382" t="str">
        <f t="shared" si="45"/>
        <v>Src,SHC3 iso2</v>
      </c>
      <c r="E382" t="str">
        <v>Ret,JNK1</v>
      </c>
      <c r="F382" t="str">
        <f t="shared" si="46"/>
        <v>JNK1</v>
      </c>
      <c r="G382" t="str">
        <f t="shared" si="47"/>
        <v>Ret</v>
      </c>
      <c r="I382" t="str">
        <v>TDP-43</v>
      </c>
      <c r="L382" s="11" t="str">
        <f t="shared" si="48"/>
        <v>TDP-43</v>
      </c>
      <c r="M382">
        <f t="shared" si="51"/>
        <v>2</v>
      </c>
      <c r="R382" s="12" t="str">
        <f t="shared" si="49"/>
        <v>TDP-43</v>
      </c>
      <c r="S382" t="str" cm="1">
        <f t="array" ref="S382">_xlfn.TEXTJOIN(";", TRUE, IF($I382=$F$4:$F$1111, $G$4:$G$1111, ""))&amp;";"</f>
        <v>MEK1;CK1A;</v>
      </c>
      <c r="U382" s="9" t="str">
        <f t="shared" si="50"/>
        <v>MEK1;CK1A;</v>
      </c>
    </row>
    <row r="383" spans="1:21" x14ac:dyDescent="0.35">
      <c r="A383" t="s">
        <v>44</v>
      </c>
      <c r="B383" t="s">
        <v>225</v>
      </c>
      <c r="C383" t="str">
        <f t="shared" si="45"/>
        <v>Src,GIT1</v>
      </c>
      <c r="E383" t="str">
        <v>Ret,PIK3R1</v>
      </c>
      <c r="F383" t="str">
        <f t="shared" si="46"/>
        <v>PIK3R1</v>
      </c>
      <c r="G383" t="str">
        <f t="shared" si="47"/>
        <v>Ret</v>
      </c>
      <c r="I383" t="str">
        <v>MAK</v>
      </c>
      <c r="L383" s="11" t="str">
        <f t="shared" si="48"/>
        <v>MAK</v>
      </c>
      <c r="M383">
        <f t="shared" si="51"/>
        <v>1</v>
      </c>
      <c r="R383" s="12" t="str">
        <f t="shared" si="49"/>
        <v>MAK</v>
      </c>
      <c r="S383" t="str" cm="1">
        <f t="array" ref="S383">_xlfn.TEXTJOIN(";", TRUE, IF($I383=$F$4:$F$1111, $G$4:$G$1111, ""))&amp;";"</f>
        <v>MAK;</v>
      </c>
      <c r="U383" s="9" t="str">
        <f t="shared" si="50"/>
        <v/>
      </c>
    </row>
    <row r="384" spans="1:21" x14ac:dyDescent="0.35">
      <c r="A384" t="s">
        <v>44</v>
      </c>
      <c r="B384" t="s">
        <v>249</v>
      </c>
      <c r="C384" t="str">
        <f t="shared" si="45"/>
        <v>Src,VEGFR3</v>
      </c>
      <c r="E384" t="str">
        <v>Ret,PDK1</v>
      </c>
      <c r="F384" t="str">
        <f t="shared" si="46"/>
        <v>PDK1</v>
      </c>
      <c r="G384" t="str">
        <f t="shared" si="47"/>
        <v>Ret</v>
      </c>
      <c r="I384" t="str">
        <v>CK2A1</v>
      </c>
      <c r="L384" s="11" t="str">
        <f t="shared" si="48"/>
        <v>CK2A1</v>
      </c>
      <c r="M384">
        <f t="shared" si="51"/>
        <v>3</v>
      </c>
      <c r="R384" s="12" t="str">
        <f t="shared" si="49"/>
        <v>CK2A1</v>
      </c>
      <c r="S384" t="str" cm="1">
        <f t="array" ref="S384">_xlfn.TEXTJOIN(";", TRUE, IF($I384=$F$4:$F$1111, $G$4:$G$1111, ""))&amp;";"</f>
        <v>LYN;FGR;CK2A1;</v>
      </c>
      <c r="U384" s="9" t="str">
        <f t="shared" si="50"/>
        <v>LYN;FGR;CK2A1;</v>
      </c>
    </row>
    <row r="385" spans="1:21" x14ac:dyDescent="0.35">
      <c r="A385" t="s">
        <v>44</v>
      </c>
      <c r="B385" t="s">
        <v>72</v>
      </c>
      <c r="C385" t="str">
        <f t="shared" si="45"/>
        <v>Src,PTEN</v>
      </c>
      <c r="E385" t="str">
        <v>Ret,DOK1</v>
      </c>
      <c r="F385" t="str">
        <f t="shared" si="46"/>
        <v>DOK1</v>
      </c>
      <c r="G385" t="str">
        <f t="shared" si="47"/>
        <v>Ret</v>
      </c>
      <c r="I385" t="str">
        <v>NMT1</v>
      </c>
      <c r="L385" s="11" t="str">
        <f t="shared" si="48"/>
        <v>NMT1</v>
      </c>
      <c r="M385">
        <f t="shared" si="51"/>
        <v>2</v>
      </c>
      <c r="R385" s="12" t="str">
        <f t="shared" si="49"/>
        <v>NMT1</v>
      </c>
      <c r="S385" t="str" cm="1">
        <f t="array" ref="S385">_xlfn.TEXTJOIN(";", TRUE, IF($I385=$F$4:$F$1111, $G$4:$G$1111, ""))&amp;";"</f>
        <v>LYN;Fyn;</v>
      </c>
      <c r="U385" s="9" t="str">
        <f t="shared" si="50"/>
        <v>LYN;Fyn;</v>
      </c>
    </row>
    <row r="386" spans="1:21" x14ac:dyDescent="0.35">
      <c r="A386" t="s">
        <v>44</v>
      </c>
      <c r="B386" t="s">
        <v>331</v>
      </c>
      <c r="C386" t="str">
        <f t="shared" si="45"/>
        <v>Src,iNOS</v>
      </c>
      <c r="E386" t="str">
        <v>Ret,PLCG1</v>
      </c>
      <c r="F386" t="str">
        <f t="shared" si="46"/>
        <v>PLCG1</v>
      </c>
      <c r="G386" t="str">
        <f t="shared" si="47"/>
        <v>Ret</v>
      </c>
      <c r="I386" t="str">
        <v>Abl</v>
      </c>
      <c r="L386" s="11" t="str">
        <f t="shared" si="48"/>
        <v>Abl</v>
      </c>
      <c r="M386">
        <f t="shared" si="51"/>
        <v>5</v>
      </c>
      <c r="R386" s="12" t="str">
        <f t="shared" si="49"/>
        <v>Abl</v>
      </c>
      <c r="S386" t="str" cm="1">
        <f t="array" ref="S386">_xlfn.TEXTJOIN(";", TRUE, IF($I386=$F$4:$F$1111, $G$4:$G$1111, ""))&amp;";"</f>
        <v>LYN;Hck;Fyn;BCR-ABL1;Abl;</v>
      </c>
      <c r="U386" s="9" t="str">
        <f t="shared" si="50"/>
        <v>LYN;Hck;Fyn;BCR-ABL1;Abl;</v>
      </c>
    </row>
    <row r="387" spans="1:21" x14ac:dyDescent="0.35">
      <c r="A387" t="s">
        <v>44</v>
      </c>
      <c r="B387" t="s">
        <v>223</v>
      </c>
      <c r="C387" t="str">
        <f t="shared" si="45"/>
        <v>Src,RSK2</v>
      </c>
      <c r="E387" t="str">
        <v>Ret,AFAP1L2</v>
      </c>
      <c r="F387" t="str">
        <f t="shared" si="46"/>
        <v>AFAP1L2</v>
      </c>
      <c r="G387" t="str">
        <f t="shared" si="47"/>
        <v>Ret</v>
      </c>
      <c r="I387" t="str">
        <v>YY1</v>
      </c>
      <c r="L387" s="11" t="str">
        <f t="shared" si="48"/>
        <v>YY1</v>
      </c>
      <c r="M387">
        <f t="shared" si="51"/>
        <v>2</v>
      </c>
      <c r="R387" s="12" t="str">
        <f t="shared" si="49"/>
        <v>YY1</v>
      </c>
      <c r="S387" t="str" cm="1">
        <f t="array" ref="S387">_xlfn.TEXTJOIN(";", TRUE, IF($I387=$F$4:$F$1111, $G$4:$G$1111, ""))&amp;";"</f>
        <v>LYN;Abl;</v>
      </c>
      <c r="U387" s="9" t="str">
        <f t="shared" si="50"/>
        <v>LYN;Abl;</v>
      </c>
    </row>
    <row r="388" spans="1:21" x14ac:dyDescent="0.35">
      <c r="A388" t="s">
        <v>44</v>
      </c>
      <c r="B388" t="s">
        <v>63</v>
      </c>
      <c r="C388" t="str">
        <f t="shared" si="45"/>
        <v>Src,smMLCK</v>
      </c>
      <c r="E388" t="str">
        <v>Ret,Akt1</v>
      </c>
      <c r="F388" t="str">
        <f t="shared" si="46"/>
        <v>Akt1</v>
      </c>
      <c r="G388" t="str">
        <f t="shared" si="47"/>
        <v>Ret</v>
      </c>
      <c r="I388" t="str">
        <v>CSF2RB</v>
      </c>
      <c r="L388" s="11" t="str">
        <f t="shared" si="48"/>
        <v>CSF2RB</v>
      </c>
      <c r="M388">
        <f t="shared" si="51"/>
        <v>1</v>
      </c>
      <c r="R388" s="12" t="str">
        <f t="shared" si="49"/>
        <v>CSF2RB</v>
      </c>
      <c r="S388" t="str" cm="1">
        <f t="array" ref="S388">_xlfn.TEXTJOIN(";", TRUE, IF($I388=$F$4:$F$1111, $G$4:$G$1111, ""))&amp;";"</f>
        <v>LYN;</v>
      </c>
      <c r="U388" s="9" t="str">
        <f t="shared" si="50"/>
        <v/>
      </c>
    </row>
    <row r="389" spans="1:21" x14ac:dyDescent="0.35">
      <c r="A389" t="s">
        <v>44</v>
      </c>
      <c r="B389" t="s">
        <v>421</v>
      </c>
      <c r="C389" t="str">
        <f t="shared" ref="C389:C452" si="52">A389&amp;","&amp;B389</f>
        <v>Src,PPP2CA</v>
      </c>
      <c r="E389" t="str">
        <v>Ret,ERK2</v>
      </c>
      <c r="F389" t="str">
        <f t="shared" ref="F389:F452" si="53">RIGHT(E389,LEN(E389)-FIND(",",E389))</f>
        <v>ERK2</v>
      </c>
      <c r="G389" t="str">
        <f t="shared" ref="G389:G452" si="54">LEFT(E389,FIND(",",E389)-1)</f>
        <v>Ret</v>
      </c>
      <c r="I389" t="str">
        <v>TIF1B</v>
      </c>
      <c r="L389" s="11" t="str">
        <f t="shared" ref="L389:L452" si="55">I389</f>
        <v>TIF1B</v>
      </c>
      <c r="M389">
        <f t="shared" si="51"/>
        <v>1</v>
      </c>
      <c r="R389" s="12" t="str">
        <f t="shared" ref="R389:R452" si="56">I389</f>
        <v>TIF1B</v>
      </c>
      <c r="S389" t="str" cm="1">
        <f t="array" ref="S389">_xlfn.TEXTJOIN(";", TRUE, IF($I389=$F$4:$F$1111, $G$4:$G$1111, ""))&amp;";"</f>
        <v>LYN;</v>
      </c>
      <c r="U389" s="9" t="str">
        <f t="shared" ref="U389:U452" si="57">IF(M389&gt;1, S389, "")</f>
        <v/>
      </c>
    </row>
    <row r="390" spans="1:21" x14ac:dyDescent="0.35">
      <c r="A390" t="s">
        <v>44</v>
      </c>
      <c r="B390" t="s">
        <v>130</v>
      </c>
      <c r="C390" t="str">
        <f t="shared" si="52"/>
        <v>Src,RAF1</v>
      </c>
      <c r="E390" t="str">
        <v>Ret,ERK1</v>
      </c>
      <c r="F390" t="str">
        <f t="shared" si="53"/>
        <v>ERK1</v>
      </c>
      <c r="G390" t="str">
        <f t="shared" si="54"/>
        <v>Ret</v>
      </c>
      <c r="I390" t="str">
        <v>CD19</v>
      </c>
      <c r="L390" s="11" t="str">
        <f t="shared" si="55"/>
        <v>CD19</v>
      </c>
      <c r="M390">
        <f t="shared" si="51"/>
        <v>2</v>
      </c>
      <c r="R390" s="12" t="str">
        <f t="shared" si="56"/>
        <v>CD19</v>
      </c>
      <c r="S390" t="str" cm="1">
        <f t="array" ref="S390">_xlfn.TEXTJOIN(";", TRUE, IF($I390=$F$4:$F$1111, $G$4:$G$1111, ""))&amp;";"</f>
        <v>LYN;Abl;</v>
      </c>
      <c r="U390" s="9" t="str">
        <f t="shared" si="57"/>
        <v>LYN;Abl;</v>
      </c>
    </row>
    <row r="391" spans="1:21" x14ac:dyDescent="0.35">
      <c r="A391" t="s">
        <v>44</v>
      </c>
      <c r="B391" t="s">
        <v>67</v>
      </c>
      <c r="C391" t="str">
        <f t="shared" si="52"/>
        <v>Src,SNCA</v>
      </c>
      <c r="E391" t="str">
        <v>Ret,P38A</v>
      </c>
      <c r="F391" t="str">
        <f t="shared" si="53"/>
        <v>P38A</v>
      </c>
      <c r="G391" t="str">
        <f t="shared" si="54"/>
        <v>Ret</v>
      </c>
      <c r="I391" t="str">
        <v>IRF5</v>
      </c>
      <c r="L391" s="11" t="str">
        <f t="shared" si="55"/>
        <v>IRF5</v>
      </c>
      <c r="M391">
        <f t="shared" si="51"/>
        <v>1</v>
      </c>
      <c r="R391" s="12" t="str">
        <f t="shared" si="56"/>
        <v>IRF5</v>
      </c>
      <c r="S391" t="str" cm="1">
        <f t="array" ref="S391">_xlfn.TEXTJOIN(";", TRUE, IF($I391=$F$4:$F$1111, $G$4:$G$1111, ""))&amp;";"</f>
        <v>LYN;</v>
      </c>
      <c r="U391" s="9" t="str">
        <f t="shared" si="57"/>
        <v/>
      </c>
    </row>
    <row r="392" spans="1:21" x14ac:dyDescent="0.35">
      <c r="A392" t="s">
        <v>44</v>
      </c>
      <c r="B392" t="s">
        <v>422</v>
      </c>
      <c r="C392" t="str">
        <f t="shared" si="52"/>
        <v>Src,coronin 7</v>
      </c>
      <c r="E392" t="str">
        <v>Pyk2,Hic-5</v>
      </c>
      <c r="F392" t="str">
        <f t="shared" si="53"/>
        <v>Hic-5</v>
      </c>
      <c r="G392" t="str">
        <f t="shared" si="54"/>
        <v>Pyk2</v>
      </c>
      <c r="I392" t="str">
        <v>LY96</v>
      </c>
      <c r="L392" s="11" t="str">
        <f t="shared" si="55"/>
        <v>LY96</v>
      </c>
      <c r="M392">
        <f t="shared" si="51"/>
        <v>1</v>
      </c>
      <c r="R392" s="12" t="str">
        <f t="shared" si="56"/>
        <v>LY96</v>
      </c>
      <c r="S392" t="str" cm="1">
        <f t="array" ref="S392">_xlfn.TEXTJOIN(";", TRUE, IF($I392=$F$4:$F$1111, $G$4:$G$1111, ""))&amp;";"</f>
        <v>LYN;</v>
      </c>
      <c r="U392" s="9" t="str">
        <f t="shared" si="57"/>
        <v/>
      </c>
    </row>
    <row r="393" spans="1:21" x14ac:dyDescent="0.35">
      <c r="A393" t="s">
        <v>44</v>
      </c>
      <c r="B393" t="s">
        <v>361</v>
      </c>
      <c r="C393" t="str">
        <f t="shared" si="52"/>
        <v>Src,EYA3</v>
      </c>
      <c r="E393" t="str">
        <v>Pyk2,ID3</v>
      </c>
      <c r="F393" t="str">
        <f t="shared" si="53"/>
        <v>ID3</v>
      </c>
      <c r="G393" t="str">
        <f t="shared" si="54"/>
        <v>Pyk2</v>
      </c>
      <c r="I393" t="str">
        <v>FCGR2B</v>
      </c>
      <c r="L393" s="11" t="str">
        <f t="shared" si="55"/>
        <v>FCGR2B</v>
      </c>
      <c r="M393">
        <f t="shared" si="51"/>
        <v>3</v>
      </c>
      <c r="R393" s="12" t="str">
        <f t="shared" si="56"/>
        <v>FCGR2B</v>
      </c>
      <c r="S393" t="str" cm="1">
        <f t="array" ref="S393">_xlfn.TEXTJOIN(";", TRUE, IF($I393=$F$4:$F$1111, $G$4:$G$1111, ""))&amp;";"</f>
        <v>LYN;Fyn;BLK;</v>
      </c>
      <c r="U393" s="9" t="str">
        <f t="shared" si="57"/>
        <v>LYN;Fyn;BLK;</v>
      </c>
    </row>
    <row r="394" spans="1:21" x14ac:dyDescent="0.35">
      <c r="A394" t="s">
        <v>44</v>
      </c>
      <c r="B394" t="s">
        <v>69</v>
      </c>
      <c r="C394" t="str">
        <f t="shared" si="52"/>
        <v>Src,FAK</v>
      </c>
      <c r="E394" t="str">
        <v>Pyk2,Cortactin</v>
      </c>
      <c r="F394" t="str">
        <f t="shared" si="53"/>
        <v>Cortactin</v>
      </c>
      <c r="G394" t="str">
        <f t="shared" si="54"/>
        <v>Pyk2</v>
      </c>
      <c r="I394" t="str">
        <v>PEAK1</v>
      </c>
      <c r="L394" s="11" t="str">
        <f t="shared" si="55"/>
        <v>PEAK1</v>
      </c>
      <c r="M394">
        <f t="shared" si="51"/>
        <v>1</v>
      </c>
      <c r="R394" s="12" t="str">
        <f t="shared" si="56"/>
        <v>PEAK1</v>
      </c>
      <c r="S394" t="str" cm="1">
        <f t="array" ref="S394">_xlfn.TEXTJOIN(";", TRUE, IF($I394=$F$4:$F$1111, $G$4:$G$1111, ""))&amp;";"</f>
        <v>LYN;</v>
      </c>
      <c r="U394" s="9" t="str">
        <f t="shared" si="57"/>
        <v/>
      </c>
    </row>
    <row r="395" spans="1:21" x14ac:dyDescent="0.35">
      <c r="A395" t="s">
        <v>44</v>
      </c>
      <c r="B395" t="s">
        <v>423</v>
      </c>
      <c r="C395" t="str">
        <f t="shared" si="52"/>
        <v>Src,FHL1 iso1</v>
      </c>
      <c r="E395" t="str">
        <v>Pyk2,NPHP1</v>
      </c>
      <c r="F395" t="str">
        <f t="shared" si="53"/>
        <v>NPHP1</v>
      </c>
      <c r="G395" t="str">
        <f t="shared" si="54"/>
        <v>Pyk2</v>
      </c>
      <c r="I395" t="str">
        <v>LYN</v>
      </c>
      <c r="L395" s="11" t="str">
        <f t="shared" si="55"/>
        <v>LYN</v>
      </c>
      <c r="M395">
        <f t="shared" si="51"/>
        <v>4</v>
      </c>
      <c r="R395" s="12" t="str">
        <f t="shared" si="56"/>
        <v>LYN</v>
      </c>
      <c r="S395" t="str" cm="1">
        <f t="array" ref="S395">_xlfn.TEXTJOIN(";", TRUE, IF($I395=$F$4:$F$1111, $G$4:$G$1111, ""))&amp;";"</f>
        <v>LYN;EGFR;CTK;AXL;</v>
      </c>
      <c r="U395" s="9" t="str">
        <f t="shared" si="57"/>
        <v>LYN;EGFR;CTK;AXL;</v>
      </c>
    </row>
    <row r="396" spans="1:21" x14ac:dyDescent="0.35">
      <c r="A396" t="s">
        <v>44</v>
      </c>
      <c r="B396" t="s">
        <v>424</v>
      </c>
      <c r="C396" t="str">
        <f t="shared" si="52"/>
        <v>Src,LPP</v>
      </c>
      <c r="E396" t="str">
        <v>Pyk2,LAT iso2</v>
      </c>
      <c r="F396" t="str">
        <f t="shared" si="53"/>
        <v>LAT iso2</v>
      </c>
      <c r="G396" t="str">
        <f t="shared" si="54"/>
        <v>Pyk2</v>
      </c>
      <c r="I396" t="str">
        <v>COX-2</v>
      </c>
      <c r="L396" s="11" t="str">
        <f t="shared" si="55"/>
        <v>COX-2</v>
      </c>
      <c r="M396">
        <f t="shared" si="51"/>
        <v>2</v>
      </c>
      <c r="R396" s="12" t="str">
        <f t="shared" si="56"/>
        <v>COX-2</v>
      </c>
      <c r="S396" t="str" cm="1">
        <f t="array" ref="S396">_xlfn.TEXTJOIN(";", TRUE, IF($I396=$F$4:$F$1111, $G$4:$G$1111, ""))&amp;";"</f>
        <v>LYN;Fyn;</v>
      </c>
      <c r="U396" s="9" t="str">
        <f t="shared" si="57"/>
        <v>LYN;Fyn;</v>
      </c>
    </row>
    <row r="397" spans="1:21" x14ac:dyDescent="0.35">
      <c r="A397" t="s">
        <v>44</v>
      </c>
      <c r="B397" t="s">
        <v>426</v>
      </c>
      <c r="C397" t="str">
        <f t="shared" si="52"/>
        <v>Src,Gelsolin</v>
      </c>
      <c r="E397" t="str">
        <v>Pyk2,SNCA</v>
      </c>
      <c r="F397" t="str">
        <f t="shared" si="53"/>
        <v>SNCA</v>
      </c>
      <c r="G397" t="str">
        <f t="shared" si="54"/>
        <v>Pyk2</v>
      </c>
      <c r="I397" t="str">
        <v>Bcr</v>
      </c>
      <c r="L397" s="11" t="str">
        <f t="shared" si="55"/>
        <v>Bcr</v>
      </c>
      <c r="M397">
        <f t="shared" si="51"/>
        <v>6</v>
      </c>
      <c r="R397" s="12" t="str">
        <f t="shared" si="56"/>
        <v>Bcr</v>
      </c>
      <c r="S397" t="str" cm="1">
        <f t="array" ref="S397">_xlfn.TEXTJOIN(";", TRUE, IF($I397=$F$4:$F$1111, $G$4:$G$1111, ""))&amp;";"</f>
        <v>LYN;Hck;Fyn;Fes;BCR-ABL1;Abl;</v>
      </c>
      <c r="U397" s="9" t="str">
        <f t="shared" si="57"/>
        <v>LYN;Hck;Fyn;Fes;BCR-ABL1;Abl;</v>
      </c>
    </row>
    <row r="398" spans="1:21" x14ac:dyDescent="0.35">
      <c r="A398" t="s">
        <v>44</v>
      </c>
      <c r="B398" t="s">
        <v>156</v>
      </c>
      <c r="C398" t="str">
        <f t="shared" si="52"/>
        <v>Src,PIP5K1C</v>
      </c>
      <c r="E398" t="str">
        <v>Pyk2,FAK</v>
      </c>
      <c r="F398" t="str">
        <f t="shared" si="53"/>
        <v>FAK</v>
      </c>
      <c r="G398" t="str">
        <f t="shared" si="54"/>
        <v>Pyk2</v>
      </c>
      <c r="I398" t="str">
        <v>SLAM</v>
      </c>
      <c r="L398" s="11" t="str">
        <f t="shared" si="55"/>
        <v>SLAM</v>
      </c>
      <c r="M398">
        <f t="shared" si="51"/>
        <v>3</v>
      </c>
      <c r="R398" s="12" t="str">
        <f t="shared" si="56"/>
        <v>SLAM</v>
      </c>
      <c r="S398" t="str" cm="1">
        <f t="array" ref="S398">_xlfn.TEXTJOIN(";", TRUE, IF($I398=$F$4:$F$1111, $G$4:$G$1111, ""))&amp;";"</f>
        <v>LYN;Lck;Fyn;</v>
      </c>
      <c r="U398" s="9" t="str">
        <f t="shared" si="57"/>
        <v>LYN;Lck;Fyn;</v>
      </c>
    </row>
    <row r="399" spans="1:21" x14ac:dyDescent="0.35">
      <c r="A399" t="s">
        <v>44</v>
      </c>
      <c r="B399" t="s">
        <v>64</v>
      </c>
      <c r="C399" t="str">
        <f t="shared" si="52"/>
        <v>Src,NMDAR2A</v>
      </c>
      <c r="E399" t="str">
        <v>Pyk2,eNOS</v>
      </c>
      <c r="F399" t="str">
        <f t="shared" si="53"/>
        <v>eNOS</v>
      </c>
      <c r="G399" t="str">
        <f t="shared" si="54"/>
        <v>Pyk2</v>
      </c>
      <c r="I399" t="str">
        <v>SLCO1B1</v>
      </c>
      <c r="L399" s="11" t="str">
        <f t="shared" si="55"/>
        <v>SLCO1B1</v>
      </c>
      <c r="M399">
        <f t="shared" si="51"/>
        <v>1</v>
      </c>
      <c r="R399" s="12" t="str">
        <f t="shared" si="56"/>
        <v>SLCO1B1</v>
      </c>
      <c r="S399" t="str" cm="1">
        <f t="array" ref="S399">_xlfn.TEXTJOIN(";", TRUE, IF($I399=$F$4:$F$1111, $G$4:$G$1111, ""))&amp;";"</f>
        <v>LYN;</v>
      </c>
      <c r="U399" s="9" t="str">
        <f t="shared" si="57"/>
        <v/>
      </c>
    </row>
    <row r="400" spans="1:21" x14ac:dyDescent="0.35">
      <c r="A400" t="s">
        <v>44</v>
      </c>
      <c r="B400" t="s">
        <v>56</v>
      </c>
      <c r="C400" t="str">
        <f t="shared" si="52"/>
        <v>Src,p27Kip1</v>
      </c>
      <c r="E400" t="str">
        <v>Pyk2,Pyk2</v>
      </c>
      <c r="F400" t="str">
        <f t="shared" si="53"/>
        <v>Pyk2</v>
      </c>
      <c r="G400" t="str">
        <f t="shared" si="54"/>
        <v>Pyk2</v>
      </c>
      <c r="I400" t="str">
        <v>MCM7</v>
      </c>
      <c r="L400" s="11" t="str">
        <f t="shared" si="55"/>
        <v>MCM7</v>
      </c>
      <c r="M400">
        <f t="shared" si="51"/>
        <v>1</v>
      </c>
      <c r="R400" s="12" t="str">
        <f t="shared" si="56"/>
        <v>MCM7</v>
      </c>
      <c r="S400" t="str" cm="1">
        <f t="array" ref="S400">_xlfn.TEXTJOIN(";", TRUE, IF($I400=$F$4:$F$1111, $G$4:$G$1111, ""))&amp;";"</f>
        <v>LYN;</v>
      </c>
      <c r="U400" s="9" t="str">
        <f t="shared" si="57"/>
        <v/>
      </c>
    </row>
    <row r="401" spans="1:21" x14ac:dyDescent="0.35">
      <c r="A401" t="s">
        <v>44</v>
      </c>
      <c r="B401" t="s">
        <v>386</v>
      </c>
      <c r="C401" t="str">
        <f t="shared" si="52"/>
        <v>Src,SRRT</v>
      </c>
      <c r="E401" t="str">
        <v>Pyk2,STIM1</v>
      </c>
      <c r="F401" t="str">
        <f t="shared" si="53"/>
        <v>STIM1</v>
      </c>
      <c r="G401" t="str">
        <f t="shared" si="54"/>
        <v>Pyk2</v>
      </c>
      <c r="I401" t="str">
        <v>NIPP-1</v>
      </c>
      <c r="L401" s="11" t="str">
        <f t="shared" si="55"/>
        <v>NIPP-1</v>
      </c>
      <c r="M401">
        <f t="shared" si="51"/>
        <v>1</v>
      </c>
      <c r="R401" s="12" t="str">
        <f t="shared" si="56"/>
        <v>NIPP-1</v>
      </c>
      <c r="S401" t="str" cm="1">
        <f t="array" ref="S401">_xlfn.TEXTJOIN(";", TRUE, IF($I401=$F$4:$F$1111, $G$4:$G$1111, ""))&amp;";"</f>
        <v>LYN;</v>
      </c>
      <c r="U401" s="9" t="str">
        <f t="shared" si="57"/>
        <v/>
      </c>
    </row>
    <row r="402" spans="1:21" x14ac:dyDescent="0.35">
      <c r="A402" t="s">
        <v>44</v>
      </c>
      <c r="B402" t="s">
        <v>338</v>
      </c>
      <c r="C402" t="str">
        <f t="shared" si="52"/>
        <v>Src,syndecan-2</v>
      </c>
      <c r="E402" t="str">
        <v>PRKD1,AP2B1</v>
      </c>
      <c r="F402" t="str">
        <f t="shared" si="53"/>
        <v>AP2B1</v>
      </c>
      <c r="G402" t="str">
        <f t="shared" si="54"/>
        <v>PRKD1</v>
      </c>
      <c r="I402" t="str">
        <v>PREB</v>
      </c>
      <c r="L402" s="11" t="str">
        <f t="shared" si="55"/>
        <v>PREB</v>
      </c>
      <c r="M402">
        <f t="shared" si="51"/>
        <v>1</v>
      </c>
      <c r="R402" s="12" t="str">
        <f t="shared" si="56"/>
        <v>PREB</v>
      </c>
      <c r="S402" t="str" cm="1">
        <f t="array" ref="S402">_xlfn.TEXTJOIN(";", TRUE, IF($I402=$F$4:$F$1111, $G$4:$G$1111, ""))&amp;";"</f>
        <v>LTK;</v>
      </c>
      <c r="U402" s="9" t="str">
        <f t="shared" si="57"/>
        <v/>
      </c>
    </row>
    <row r="403" spans="1:21" x14ac:dyDescent="0.35">
      <c r="A403" t="s">
        <v>44</v>
      </c>
      <c r="B403" t="s">
        <v>249</v>
      </c>
      <c r="C403" t="str">
        <f t="shared" si="52"/>
        <v>Src,VEGFR3</v>
      </c>
      <c r="E403" t="str">
        <v>PLK4,PLK4</v>
      </c>
      <c r="F403" t="str">
        <f t="shared" si="53"/>
        <v>PLK4</v>
      </c>
      <c r="G403" t="str">
        <f t="shared" si="54"/>
        <v>PLK4</v>
      </c>
      <c r="I403" t="str">
        <v>LRRK2</v>
      </c>
      <c r="L403" s="11" t="str">
        <f t="shared" si="55"/>
        <v>LRRK2</v>
      </c>
      <c r="M403">
        <f t="shared" si="51"/>
        <v>1</v>
      </c>
      <c r="R403" s="12" t="str">
        <f t="shared" si="56"/>
        <v>LRRK2</v>
      </c>
      <c r="S403" t="str" cm="1">
        <f t="array" ref="S403">_xlfn.TEXTJOIN(";", TRUE, IF($I403=$F$4:$F$1111, $G$4:$G$1111, ""))&amp;";"</f>
        <v>LRRK2;</v>
      </c>
      <c r="U403" s="9" t="str">
        <f t="shared" si="57"/>
        <v/>
      </c>
    </row>
    <row r="404" spans="1:21" x14ac:dyDescent="0.35">
      <c r="A404" t="s">
        <v>44</v>
      </c>
      <c r="B404" t="s">
        <v>406</v>
      </c>
      <c r="C404" t="str">
        <f t="shared" si="52"/>
        <v>Src,CD93</v>
      </c>
      <c r="E404" t="str">
        <v>PKR,CDK1</v>
      </c>
      <c r="F404" t="str">
        <f t="shared" si="53"/>
        <v>CDK1</v>
      </c>
      <c r="G404" t="str">
        <f t="shared" si="54"/>
        <v>PKR</v>
      </c>
      <c r="I404" t="str">
        <v>PRDX1</v>
      </c>
      <c r="L404" s="11" t="str">
        <f t="shared" si="55"/>
        <v>PRDX1</v>
      </c>
      <c r="M404">
        <f t="shared" si="51"/>
        <v>1</v>
      </c>
      <c r="R404" s="12" t="str">
        <f t="shared" si="56"/>
        <v>PRDX1</v>
      </c>
      <c r="S404" t="str" cm="1">
        <f t="array" ref="S404">_xlfn.TEXTJOIN(";", TRUE, IF($I404=$F$4:$F$1111, $G$4:$G$1111, ""))&amp;";"</f>
        <v>Lck;</v>
      </c>
      <c r="U404" s="9" t="str">
        <f t="shared" si="57"/>
        <v/>
      </c>
    </row>
    <row r="405" spans="1:21" x14ac:dyDescent="0.35">
      <c r="A405" t="s">
        <v>44</v>
      </c>
      <c r="B405" t="s">
        <v>427</v>
      </c>
      <c r="C405" t="str">
        <f t="shared" si="52"/>
        <v>Src,Kv1.3</v>
      </c>
      <c r="E405" t="str">
        <v>PKR,PKR</v>
      </c>
      <c r="F405" t="str">
        <f t="shared" si="53"/>
        <v>PKR</v>
      </c>
      <c r="G405" t="str">
        <f t="shared" si="54"/>
        <v>PKR</v>
      </c>
      <c r="I405" t="str">
        <v>CD5</v>
      </c>
      <c r="L405" s="11" t="str">
        <f t="shared" si="55"/>
        <v>CD5</v>
      </c>
      <c r="M405">
        <f t="shared" si="51"/>
        <v>2</v>
      </c>
      <c r="R405" s="12" t="str">
        <f t="shared" si="56"/>
        <v>CD5</v>
      </c>
      <c r="S405" t="str" cm="1">
        <f t="array" ref="S405">_xlfn.TEXTJOIN(";", TRUE, IF($I405=$F$4:$F$1111, $G$4:$G$1111, ""))&amp;";"</f>
        <v>Lck;Fyn;</v>
      </c>
      <c r="U405" s="9" t="str">
        <f t="shared" si="57"/>
        <v>Lck;Fyn;</v>
      </c>
    </row>
    <row r="406" spans="1:21" x14ac:dyDescent="0.35">
      <c r="A406" t="s">
        <v>44</v>
      </c>
      <c r="B406" t="s">
        <v>428</v>
      </c>
      <c r="C406" t="str">
        <f t="shared" si="52"/>
        <v>Src,SH3PXD2B</v>
      </c>
      <c r="E406" t="str">
        <v>PKM,MRLC2V</v>
      </c>
      <c r="F406" t="str">
        <f t="shared" si="53"/>
        <v>MRLC2V</v>
      </c>
      <c r="G406" t="str">
        <f t="shared" si="54"/>
        <v>PKM</v>
      </c>
      <c r="I406" t="str">
        <v>IL2RB</v>
      </c>
      <c r="L406" s="11" t="str">
        <f t="shared" si="55"/>
        <v>IL2RB</v>
      </c>
      <c r="M406">
        <f t="shared" si="51"/>
        <v>1</v>
      </c>
      <c r="R406" s="12" t="str">
        <f t="shared" si="56"/>
        <v>IL2RB</v>
      </c>
      <c r="S406" t="str" cm="1">
        <f t="array" ref="S406">_xlfn.TEXTJOIN(";", TRUE, IF($I406=$F$4:$F$1111, $G$4:$G$1111, ""))&amp;";"</f>
        <v>Lck;</v>
      </c>
      <c r="U406" s="9" t="str">
        <f t="shared" si="57"/>
        <v/>
      </c>
    </row>
    <row r="407" spans="1:21" x14ac:dyDescent="0.35">
      <c r="A407" t="s">
        <v>44</v>
      </c>
      <c r="B407" t="s">
        <v>429</v>
      </c>
      <c r="C407" t="str">
        <f t="shared" si="52"/>
        <v>Src,IQGAP1</v>
      </c>
      <c r="E407" t="str">
        <v>PKM,BUB3</v>
      </c>
      <c r="F407" t="str">
        <f t="shared" si="53"/>
        <v>BUB3</v>
      </c>
      <c r="G407" t="str">
        <f t="shared" si="54"/>
        <v>PKM</v>
      </c>
      <c r="I407" t="str">
        <v>CD3Z</v>
      </c>
      <c r="L407" s="11" t="str">
        <f t="shared" si="55"/>
        <v>CD3Z</v>
      </c>
      <c r="M407">
        <f t="shared" ref="M407:M470" si="58">COUNTIF($F$4:$F$1111, $I407)</f>
        <v>1</v>
      </c>
      <c r="R407" s="12" t="str">
        <f t="shared" si="56"/>
        <v>CD3Z</v>
      </c>
      <c r="S407" t="str" cm="1">
        <f t="array" ref="S407">_xlfn.TEXTJOIN(";", TRUE, IF($I407=$F$4:$F$1111, $G$4:$G$1111, ""))&amp;";"</f>
        <v>Lck;</v>
      </c>
      <c r="U407" s="9" t="str">
        <f t="shared" si="57"/>
        <v/>
      </c>
    </row>
    <row r="408" spans="1:21" x14ac:dyDescent="0.35">
      <c r="A408" t="s">
        <v>44</v>
      </c>
      <c r="B408" t="s">
        <v>253</v>
      </c>
      <c r="C408" t="str">
        <f t="shared" si="52"/>
        <v>Src,WNK4</v>
      </c>
      <c r="E408" t="str">
        <v>PKM,STAT3</v>
      </c>
      <c r="F408" t="str">
        <f t="shared" si="53"/>
        <v>STAT3</v>
      </c>
      <c r="G408" t="str">
        <f t="shared" si="54"/>
        <v>PKM</v>
      </c>
      <c r="I408" t="str">
        <v>VAV1</v>
      </c>
      <c r="L408" s="11" t="str">
        <f t="shared" si="55"/>
        <v>VAV1</v>
      </c>
      <c r="M408">
        <f t="shared" si="58"/>
        <v>2</v>
      </c>
      <c r="R408" s="12" t="str">
        <f t="shared" si="56"/>
        <v>VAV1</v>
      </c>
      <c r="S408" t="str" cm="1">
        <f t="array" ref="S408">_xlfn.TEXTJOIN(";", TRUE, IF($I408=$F$4:$F$1111, $G$4:$G$1111, ""))&amp;";"</f>
        <v>Lck;Abl;</v>
      </c>
      <c r="U408" s="9" t="str">
        <f t="shared" si="57"/>
        <v>Lck;Abl;</v>
      </c>
    </row>
    <row r="409" spans="1:21" x14ac:dyDescent="0.35">
      <c r="A409" t="s">
        <v>44</v>
      </c>
      <c r="B409" t="s">
        <v>430</v>
      </c>
      <c r="C409" t="str">
        <f t="shared" si="52"/>
        <v>Src,CHKA</v>
      </c>
      <c r="E409" t="str">
        <v>PKCD,TIRAP</v>
      </c>
      <c r="F409" t="str">
        <f t="shared" si="53"/>
        <v>TIRAP</v>
      </c>
      <c r="G409" t="str">
        <f t="shared" si="54"/>
        <v>PKCD</v>
      </c>
      <c r="I409" t="str">
        <v>TSAd</v>
      </c>
      <c r="L409" s="11" t="str">
        <f t="shared" si="55"/>
        <v>TSAd</v>
      </c>
      <c r="M409">
        <f t="shared" si="58"/>
        <v>1</v>
      </c>
      <c r="R409" s="12" t="str">
        <f t="shared" si="56"/>
        <v>TSAd</v>
      </c>
      <c r="S409" t="str" cm="1">
        <f t="array" ref="S409">_xlfn.TEXTJOIN(";", TRUE, IF($I409=$F$4:$F$1111, $G$4:$G$1111, ""))&amp;";"</f>
        <v>Lck;</v>
      </c>
      <c r="U409" s="9" t="str">
        <f t="shared" si="57"/>
        <v/>
      </c>
    </row>
    <row r="410" spans="1:21" x14ac:dyDescent="0.35">
      <c r="A410" t="s">
        <v>44</v>
      </c>
      <c r="B410" t="s">
        <v>155</v>
      </c>
      <c r="C410" t="str">
        <f t="shared" si="52"/>
        <v>Src,GAB1</v>
      </c>
      <c r="E410" t="str">
        <v>PKACA,Src</v>
      </c>
      <c r="F410" t="str">
        <f t="shared" si="53"/>
        <v>Src</v>
      </c>
      <c r="G410" t="str">
        <f t="shared" si="54"/>
        <v>PKACA</v>
      </c>
      <c r="I410" t="str">
        <v>BTLA</v>
      </c>
      <c r="L410" s="11" t="str">
        <f t="shared" si="55"/>
        <v>BTLA</v>
      </c>
      <c r="M410">
        <f t="shared" si="58"/>
        <v>1</v>
      </c>
      <c r="R410" s="12" t="str">
        <f t="shared" si="56"/>
        <v>BTLA</v>
      </c>
      <c r="S410" t="str" cm="1">
        <f t="array" ref="S410">_xlfn.TEXTJOIN(";", TRUE, IF($I410=$F$4:$F$1111, $G$4:$G$1111, ""))&amp;";"</f>
        <v>Lck;</v>
      </c>
      <c r="U410" s="9" t="str">
        <f t="shared" si="57"/>
        <v/>
      </c>
    </row>
    <row r="411" spans="1:21" x14ac:dyDescent="0.35">
      <c r="A411" t="s">
        <v>44</v>
      </c>
      <c r="B411" t="s">
        <v>431</v>
      </c>
      <c r="C411" t="str">
        <f t="shared" si="52"/>
        <v>Src,DAAM1</v>
      </c>
      <c r="E411" t="str">
        <v>PGK1,PGK1</v>
      </c>
      <c r="F411" t="str">
        <f t="shared" si="53"/>
        <v>PGK1</v>
      </c>
      <c r="G411" t="str">
        <f t="shared" si="54"/>
        <v>PGK1</v>
      </c>
      <c r="I411" t="str">
        <v>STAT2</v>
      </c>
      <c r="L411" s="11" t="str">
        <f t="shared" si="55"/>
        <v>STAT2</v>
      </c>
      <c r="M411">
        <f t="shared" si="58"/>
        <v>1</v>
      </c>
      <c r="R411" s="12" t="str">
        <f t="shared" si="56"/>
        <v>STAT2</v>
      </c>
      <c r="S411" t="str" cm="1">
        <f t="array" ref="S411">_xlfn.TEXTJOIN(";", TRUE, IF($I411=$F$4:$F$1111, $G$4:$G$1111, ""))&amp;";"</f>
        <v>Lck;</v>
      </c>
      <c r="U411" s="9" t="str">
        <f t="shared" si="57"/>
        <v/>
      </c>
    </row>
    <row r="412" spans="1:21" x14ac:dyDescent="0.35">
      <c r="A412" t="s">
        <v>44</v>
      </c>
      <c r="B412" t="s">
        <v>432</v>
      </c>
      <c r="C412" t="str">
        <f t="shared" si="52"/>
        <v>Src,KLF16</v>
      </c>
      <c r="E412" t="str">
        <v>PDGFRB,PDGFRB</v>
      </c>
      <c r="F412" t="str">
        <f t="shared" si="53"/>
        <v>PDGFRB</v>
      </c>
      <c r="G412" t="str">
        <f t="shared" si="54"/>
        <v>PDGFRB</v>
      </c>
      <c r="I412" t="str">
        <v>ADAM15</v>
      </c>
      <c r="L412" s="11" t="str">
        <f t="shared" si="55"/>
        <v>ADAM15</v>
      </c>
      <c r="M412">
        <f t="shared" si="58"/>
        <v>2</v>
      </c>
      <c r="R412" s="12" t="str">
        <f t="shared" si="56"/>
        <v>ADAM15</v>
      </c>
      <c r="S412" t="str" cm="1">
        <f t="array" ref="S412">_xlfn.TEXTJOIN(";", TRUE, IF($I412=$F$4:$F$1111, $G$4:$G$1111, ""))&amp;";"</f>
        <v>Lck;Hck;</v>
      </c>
      <c r="U412" s="9" t="str">
        <f t="shared" si="57"/>
        <v>Lck;Hck;</v>
      </c>
    </row>
    <row r="413" spans="1:21" x14ac:dyDescent="0.35">
      <c r="A413" t="s">
        <v>44</v>
      </c>
      <c r="B413" t="s">
        <v>41</v>
      </c>
      <c r="C413" t="str">
        <f t="shared" si="52"/>
        <v>Src,STAT3</v>
      </c>
      <c r="E413" t="str">
        <v>PDGFRB,PDGFRA</v>
      </c>
      <c r="F413" t="str">
        <f t="shared" si="53"/>
        <v>PDGFRA</v>
      </c>
      <c r="G413" t="str">
        <f t="shared" si="54"/>
        <v>PDGFRB</v>
      </c>
      <c r="I413" t="str">
        <v>ITGB2</v>
      </c>
      <c r="L413" s="11" t="str">
        <f t="shared" si="55"/>
        <v>ITGB2</v>
      </c>
      <c r="M413">
        <f t="shared" si="58"/>
        <v>1</v>
      </c>
      <c r="R413" s="12" t="str">
        <f t="shared" si="56"/>
        <v>ITGB2</v>
      </c>
      <c r="S413" t="str" cm="1">
        <f t="array" ref="S413">_xlfn.TEXTJOIN(";", TRUE, IF($I413=$F$4:$F$1111, $G$4:$G$1111, ""))&amp;";"</f>
        <v>Lck;</v>
      </c>
      <c r="U413" s="9" t="str">
        <f t="shared" si="57"/>
        <v/>
      </c>
    </row>
    <row r="414" spans="1:21" x14ac:dyDescent="0.35">
      <c r="A414" t="s">
        <v>44</v>
      </c>
      <c r="B414" t="s">
        <v>159</v>
      </c>
      <c r="C414" t="str">
        <f t="shared" si="52"/>
        <v>Src,CBL</v>
      </c>
      <c r="E414" t="str">
        <v>PDGFRB,FAK</v>
      </c>
      <c r="F414" t="str">
        <f t="shared" si="53"/>
        <v>FAK</v>
      </c>
      <c r="G414" t="str">
        <f t="shared" si="54"/>
        <v>PDGFRB</v>
      </c>
      <c r="I414" t="str">
        <v>SOCS3</v>
      </c>
      <c r="L414" s="11" t="str">
        <f t="shared" si="55"/>
        <v>SOCS3</v>
      </c>
      <c r="M414">
        <f t="shared" si="58"/>
        <v>2</v>
      </c>
      <c r="R414" s="12" t="str">
        <f t="shared" si="56"/>
        <v>SOCS3</v>
      </c>
      <c r="S414" t="str" cm="1">
        <f t="array" ref="S414">_xlfn.TEXTJOIN(";", TRUE, IF($I414=$F$4:$F$1111, $G$4:$G$1111, ""))&amp;";"</f>
        <v>Lck;JAK2;</v>
      </c>
      <c r="U414" s="9" t="str">
        <f t="shared" si="57"/>
        <v>Lck;JAK2;</v>
      </c>
    </row>
    <row r="415" spans="1:21" x14ac:dyDescent="0.35">
      <c r="A415" t="s">
        <v>44</v>
      </c>
      <c r="B415" t="s">
        <v>129</v>
      </c>
      <c r="C415" t="str">
        <f t="shared" si="52"/>
        <v>Src,IKKB</v>
      </c>
      <c r="E415" t="str">
        <v>PDGFRB,Arg</v>
      </c>
      <c r="F415" t="str">
        <f t="shared" si="53"/>
        <v>Arg</v>
      </c>
      <c r="G415" t="str">
        <f t="shared" si="54"/>
        <v>PDGFRB</v>
      </c>
      <c r="I415" t="str">
        <v>Siglec-10</v>
      </c>
      <c r="L415" s="11" t="str">
        <f t="shared" si="55"/>
        <v>Siglec-10</v>
      </c>
      <c r="M415">
        <f t="shared" si="58"/>
        <v>4</v>
      </c>
      <c r="R415" s="12" t="str">
        <f t="shared" si="56"/>
        <v>Siglec-10</v>
      </c>
      <c r="S415" t="str" cm="1">
        <f t="array" ref="S415">_xlfn.TEXTJOIN(";", TRUE, IF($I415=$F$4:$F$1111, $G$4:$G$1111, ""))&amp;";"</f>
        <v>Lck;JAK3;ITK;Fyn;</v>
      </c>
      <c r="U415" s="9" t="str">
        <f t="shared" si="57"/>
        <v>Lck;JAK3;ITK;Fyn;</v>
      </c>
    </row>
    <row r="416" spans="1:21" x14ac:dyDescent="0.35">
      <c r="A416" t="s">
        <v>44</v>
      </c>
      <c r="B416" t="s">
        <v>69</v>
      </c>
      <c r="C416" t="str">
        <f t="shared" si="52"/>
        <v>Src,FAK</v>
      </c>
      <c r="E416" t="str">
        <v>PDGFRB,FMIP</v>
      </c>
      <c r="F416" t="str">
        <f t="shared" si="53"/>
        <v>FMIP</v>
      </c>
      <c r="G416" t="str">
        <f t="shared" si="54"/>
        <v>PDGFRB</v>
      </c>
      <c r="I416" t="str">
        <v>MED28</v>
      </c>
      <c r="L416" s="11" t="str">
        <f t="shared" si="55"/>
        <v>MED28</v>
      </c>
      <c r="M416">
        <f t="shared" si="58"/>
        <v>1</v>
      </c>
      <c r="R416" s="12" t="str">
        <f t="shared" si="56"/>
        <v>MED28</v>
      </c>
      <c r="S416" t="str" cm="1">
        <f t="array" ref="S416">_xlfn.TEXTJOIN(";", TRUE, IF($I416=$F$4:$F$1111, $G$4:$G$1111, ""))&amp;";"</f>
        <v>Lck;</v>
      </c>
      <c r="U416" s="9" t="str">
        <f t="shared" si="57"/>
        <v/>
      </c>
    </row>
    <row r="417" spans="1:21" x14ac:dyDescent="0.35">
      <c r="A417" t="s">
        <v>44</v>
      </c>
      <c r="B417" t="s">
        <v>92</v>
      </c>
      <c r="C417" t="str">
        <f t="shared" si="52"/>
        <v>Src,MDM2</v>
      </c>
      <c r="E417" t="str">
        <v>PDGFRB,PLCG1</v>
      </c>
      <c r="F417" t="str">
        <f t="shared" si="53"/>
        <v>PLCG1</v>
      </c>
      <c r="G417" t="str">
        <f t="shared" si="54"/>
        <v>PDGFRB</v>
      </c>
      <c r="I417" t="str">
        <v>SSBP3</v>
      </c>
      <c r="L417" s="11" t="str">
        <f t="shared" si="55"/>
        <v>SSBP3</v>
      </c>
      <c r="M417">
        <f t="shared" si="58"/>
        <v>1</v>
      </c>
      <c r="R417" s="12" t="str">
        <f t="shared" si="56"/>
        <v>SSBP3</v>
      </c>
      <c r="S417" t="str" cm="1">
        <f t="array" ref="S417">_xlfn.TEXTJOIN(";", TRUE, IF($I417=$F$4:$F$1111, $G$4:$G$1111, ""))&amp;";"</f>
        <v>Lck;</v>
      </c>
      <c r="U417" s="9" t="str">
        <f t="shared" si="57"/>
        <v/>
      </c>
    </row>
    <row r="418" spans="1:21" x14ac:dyDescent="0.35">
      <c r="A418" t="s">
        <v>44</v>
      </c>
      <c r="B418" t="s">
        <v>303</v>
      </c>
      <c r="C418" t="str">
        <f t="shared" si="52"/>
        <v>Src,LRP1</v>
      </c>
      <c r="E418" t="str">
        <v>PDGFRB,Fyn</v>
      </c>
      <c r="F418" t="str">
        <f t="shared" si="53"/>
        <v>Fyn</v>
      </c>
      <c r="G418" t="str">
        <f t="shared" si="54"/>
        <v>PDGFRB</v>
      </c>
      <c r="I418" t="str">
        <v>CD33</v>
      </c>
      <c r="L418" s="11" t="str">
        <f t="shared" si="55"/>
        <v>CD33</v>
      </c>
      <c r="M418">
        <f t="shared" si="58"/>
        <v>1</v>
      </c>
      <c r="R418" s="12" t="str">
        <f t="shared" si="56"/>
        <v>CD33</v>
      </c>
      <c r="S418" t="str" cm="1">
        <f t="array" ref="S418">_xlfn.TEXTJOIN(";", TRUE, IF($I418=$F$4:$F$1111, $G$4:$G$1111, ""))&amp;";"</f>
        <v>Lck;</v>
      </c>
      <c r="U418" s="9" t="str">
        <f t="shared" si="57"/>
        <v/>
      </c>
    </row>
    <row r="419" spans="1:21" x14ac:dyDescent="0.35">
      <c r="A419" t="s">
        <v>44</v>
      </c>
      <c r="B419" t="s">
        <v>75</v>
      </c>
      <c r="C419" t="str">
        <f t="shared" si="52"/>
        <v>Src,occludin</v>
      </c>
      <c r="E419" t="str">
        <v>PDGFRB,Tel</v>
      </c>
      <c r="F419" t="str">
        <f t="shared" si="53"/>
        <v>Tel</v>
      </c>
      <c r="G419" t="str">
        <f t="shared" si="54"/>
        <v>PDGFRB</v>
      </c>
      <c r="I419" t="str">
        <v>CCDC50</v>
      </c>
      <c r="L419" s="11" t="str">
        <f t="shared" si="55"/>
        <v>CCDC50</v>
      </c>
      <c r="M419">
        <f t="shared" si="58"/>
        <v>2</v>
      </c>
      <c r="R419" s="12" t="str">
        <f t="shared" si="56"/>
        <v>CCDC50</v>
      </c>
      <c r="S419" t="str" cm="1">
        <f t="array" ref="S419">_xlfn.TEXTJOIN(";", TRUE, IF($I419=$F$4:$F$1111, $G$4:$G$1111, ""))&amp;";"</f>
        <v>Lck;EGFR;</v>
      </c>
      <c r="U419" s="9" t="str">
        <f t="shared" si="57"/>
        <v>Lck;EGFR;</v>
      </c>
    </row>
    <row r="420" spans="1:21" x14ac:dyDescent="0.35">
      <c r="A420" t="s">
        <v>44</v>
      </c>
      <c r="B420" t="s">
        <v>125</v>
      </c>
      <c r="C420" t="str">
        <f t="shared" si="52"/>
        <v>Src,ARHGEF2</v>
      </c>
      <c r="E420" t="str">
        <v>PDGFRB,Ack</v>
      </c>
      <c r="F420" t="str">
        <f t="shared" si="53"/>
        <v>Ack</v>
      </c>
      <c r="G420" t="str">
        <f t="shared" si="54"/>
        <v>PDGFRB</v>
      </c>
      <c r="I420" t="str">
        <v>PECAM-1</v>
      </c>
      <c r="L420" s="11" t="str">
        <f t="shared" si="55"/>
        <v>PECAM-1</v>
      </c>
      <c r="M420">
        <f t="shared" si="58"/>
        <v>2</v>
      </c>
      <c r="R420" s="12" t="str">
        <f t="shared" si="56"/>
        <v>PECAM-1</v>
      </c>
      <c r="S420" t="str" cm="1">
        <f t="array" ref="S420">_xlfn.TEXTJOIN(";", TRUE, IF($I420=$F$4:$F$1111, $G$4:$G$1111, ""))&amp;";"</f>
        <v>Lck;Fyn;</v>
      </c>
      <c r="U420" s="9" t="str">
        <f t="shared" si="57"/>
        <v>Lck;Fyn;</v>
      </c>
    </row>
    <row r="421" spans="1:21" x14ac:dyDescent="0.35">
      <c r="A421" t="s">
        <v>44</v>
      </c>
      <c r="B421" t="s">
        <v>35</v>
      </c>
      <c r="C421" t="str">
        <f t="shared" si="52"/>
        <v>Src,EGFR</v>
      </c>
      <c r="E421" t="str">
        <v>PDGFRB,MUC1</v>
      </c>
      <c r="F421" t="str">
        <f t="shared" si="53"/>
        <v>MUC1</v>
      </c>
      <c r="G421" t="str">
        <f t="shared" si="54"/>
        <v>PDGFRB</v>
      </c>
      <c r="I421" t="str">
        <v>PKCT</v>
      </c>
      <c r="L421" s="11" t="str">
        <f t="shared" si="55"/>
        <v>PKCT</v>
      </c>
      <c r="M421">
        <f t="shared" si="58"/>
        <v>1</v>
      </c>
      <c r="R421" s="12" t="str">
        <f t="shared" si="56"/>
        <v>PKCT</v>
      </c>
      <c r="S421" t="str" cm="1">
        <f t="array" ref="S421">_xlfn.TEXTJOIN(";", TRUE, IF($I421=$F$4:$F$1111, $G$4:$G$1111, ""))&amp;";"</f>
        <v>Lck;</v>
      </c>
      <c r="U421" s="9" t="str">
        <f t="shared" si="57"/>
        <v/>
      </c>
    </row>
    <row r="422" spans="1:21" x14ac:dyDescent="0.35">
      <c r="A422" t="s">
        <v>44</v>
      </c>
      <c r="B422" t="s">
        <v>206</v>
      </c>
      <c r="C422" t="str">
        <f t="shared" si="52"/>
        <v>Src,ACLY</v>
      </c>
      <c r="E422" t="str">
        <v>PDGFRB,Src</v>
      </c>
      <c r="F422" t="str">
        <f t="shared" si="53"/>
        <v>Src</v>
      </c>
      <c r="G422" t="str">
        <f t="shared" si="54"/>
        <v>PDGFRB</v>
      </c>
      <c r="I422" t="str">
        <v>ACP1</v>
      </c>
      <c r="L422" s="11" t="str">
        <f t="shared" si="55"/>
        <v>ACP1</v>
      </c>
      <c r="M422">
        <f t="shared" si="58"/>
        <v>1</v>
      </c>
      <c r="R422" s="12" t="str">
        <f t="shared" si="56"/>
        <v>ACP1</v>
      </c>
      <c r="S422" t="str" cm="1">
        <f t="array" ref="S422">_xlfn.TEXTJOIN(";", TRUE, IF($I422=$F$4:$F$1111, $G$4:$G$1111, ""))&amp;";"</f>
        <v>Lck;</v>
      </c>
      <c r="U422" s="9" t="str">
        <f t="shared" si="57"/>
        <v/>
      </c>
    </row>
    <row r="423" spans="1:21" x14ac:dyDescent="0.35">
      <c r="A423" t="s">
        <v>44</v>
      </c>
      <c r="B423" t="s">
        <v>433</v>
      </c>
      <c r="C423" t="str">
        <f t="shared" si="52"/>
        <v>Src,WWOX</v>
      </c>
      <c r="E423" t="str">
        <v>PDGFRB,SHP-2</v>
      </c>
      <c r="F423" t="str">
        <f t="shared" si="53"/>
        <v>SHP-2</v>
      </c>
      <c r="G423" t="str">
        <f t="shared" si="54"/>
        <v>PDGFRB</v>
      </c>
      <c r="I423" t="str">
        <v>TIGIT</v>
      </c>
      <c r="L423" s="11" t="str">
        <f t="shared" si="55"/>
        <v>TIGIT</v>
      </c>
      <c r="M423">
        <f t="shared" si="58"/>
        <v>2</v>
      </c>
      <c r="R423" s="12" t="str">
        <f t="shared" si="56"/>
        <v>TIGIT</v>
      </c>
      <c r="S423" t="str" cm="1">
        <f t="array" ref="S423">_xlfn.TEXTJOIN(";", TRUE, IF($I423=$F$4:$F$1111, $G$4:$G$1111, ""))&amp;";"</f>
        <v>Lck;Fyn;</v>
      </c>
      <c r="U423" s="9" t="str">
        <f t="shared" si="57"/>
        <v>Lck;Fyn;</v>
      </c>
    </row>
    <row r="424" spans="1:21" x14ac:dyDescent="0.35">
      <c r="A424" t="s">
        <v>44</v>
      </c>
      <c r="B424" t="s">
        <v>282</v>
      </c>
      <c r="C424" t="str">
        <f t="shared" si="52"/>
        <v>Src,NMDAR1</v>
      </c>
      <c r="E424" t="str">
        <v>PDGFRA,PDGFRA</v>
      </c>
      <c r="F424" t="str">
        <f t="shared" si="53"/>
        <v>PDGFRA</v>
      </c>
      <c r="G424" t="str">
        <f t="shared" si="54"/>
        <v>PDGFRA</v>
      </c>
      <c r="I424" t="str">
        <v>FOXP3</v>
      </c>
      <c r="L424" s="11" t="str">
        <f t="shared" si="55"/>
        <v>FOXP3</v>
      </c>
      <c r="M424">
        <f t="shared" si="58"/>
        <v>1</v>
      </c>
      <c r="R424" s="12" t="str">
        <f t="shared" si="56"/>
        <v>FOXP3</v>
      </c>
      <c r="S424" t="str" cm="1">
        <f t="array" ref="S424">_xlfn.TEXTJOIN(";", TRUE, IF($I424=$F$4:$F$1111, $G$4:$G$1111, ""))&amp;";"</f>
        <v>Lck;</v>
      </c>
      <c r="U424" s="9" t="str">
        <f t="shared" si="57"/>
        <v/>
      </c>
    </row>
    <row r="425" spans="1:21" x14ac:dyDescent="0.35">
      <c r="A425" t="s">
        <v>44</v>
      </c>
      <c r="B425" t="s">
        <v>249</v>
      </c>
      <c r="C425" t="str">
        <f t="shared" si="52"/>
        <v>Src,VEGFR3</v>
      </c>
      <c r="E425" t="str">
        <v>PDGFRA,Daple</v>
      </c>
      <c r="F425" t="str">
        <f t="shared" si="53"/>
        <v>Daple</v>
      </c>
      <c r="G425" t="str">
        <f t="shared" si="54"/>
        <v>PDGFRA</v>
      </c>
      <c r="I425" t="str">
        <v>SLAP</v>
      </c>
      <c r="L425" s="11" t="str">
        <f t="shared" si="55"/>
        <v>SLAP</v>
      </c>
      <c r="M425">
        <f t="shared" si="58"/>
        <v>1</v>
      </c>
      <c r="R425" s="12" t="str">
        <f t="shared" si="56"/>
        <v>SLAP</v>
      </c>
      <c r="S425" t="str" cm="1">
        <f t="array" ref="S425">_xlfn.TEXTJOIN(";", TRUE, IF($I425=$F$4:$F$1111, $G$4:$G$1111, ""))&amp;";"</f>
        <v>Kit;</v>
      </c>
      <c r="U425" s="9" t="str">
        <f t="shared" si="57"/>
        <v/>
      </c>
    </row>
    <row r="426" spans="1:21" x14ac:dyDescent="0.35">
      <c r="A426" t="s">
        <v>44</v>
      </c>
      <c r="B426" t="s">
        <v>434</v>
      </c>
      <c r="C426" t="str">
        <f t="shared" si="52"/>
        <v>Src,CNK1</v>
      </c>
      <c r="E426" t="str">
        <v>PDGFRA,Src</v>
      </c>
      <c r="F426" t="str">
        <f t="shared" si="53"/>
        <v>Src</v>
      </c>
      <c r="G426" t="str">
        <f t="shared" si="54"/>
        <v>PDGFRA</v>
      </c>
      <c r="I426" t="str">
        <v>PHB</v>
      </c>
      <c r="L426" s="11" t="str">
        <f t="shared" si="55"/>
        <v>PHB</v>
      </c>
      <c r="M426">
        <f t="shared" si="58"/>
        <v>2</v>
      </c>
      <c r="R426" s="12" t="str">
        <f t="shared" si="56"/>
        <v>PHB</v>
      </c>
      <c r="S426" t="str" cm="1">
        <f t="array" ref="S426">_xlfn.TEXTJOIN(";", TRUE, IF($I426=$F$4:$F$1111, $G$4:$G$1111, ""))&amp;";"</f>
        <v>Kit;INSR;</v>
      </c>
      <c r="U426" s="9" t="str">
        <f t="shared" si="57"/>
        <v>Kit;INSR;</v>
      </c>
    </row>
    <row r="427" spans="1:21" x14ac:dyDescent="0.35">
      <c r="A427" t="s">
        <v>44</v>
      </c>
      <c r="B427" t="s">
        <v>172</v>
      </c>
      <c r="C427" t="str">
        <f t="shared" si="52"/>
        <v>Src,RACK1</v>
      </c>
      <c r="E427" t="str">
        <v>NPM-ALK,PKM</v>
      </c>
      <c r="F427" t="str">
        <f t="shared" si="53"/>
        <v>PKM</v>
      </c>
      <c r="G427" t="str">
        <f t="shared" si="54"/>
        <v>NPM-ALK</v>
      </c>
      <c r="I427" t="str">
        <v>JAK1</v>
      </c>
      <c r="L427" s="11" t="str">
        <f t="shared" si="55"/>
        <v>JAK1</v>
      </c>
      <c r="M427">
        <f t="shared" si="58"/>
        <v>1</v>
      </c>
      <c r="R427" s="12" t="str">
        <f t="shared" si="56"/>
        <v>JAK1</v>
      </c>
      <c r="S427" t="str" cm="1">
        <f t="array" ref="S427">_xlfn.TEXTJOIN(";", TRUE, IF($I427=$F$4:$F$1111, $G$4:$G$1111, ""))&amp;";"</f>
        <v>JAK3;</v>
      </c>
      <c r="U427" s="9" t="str">
        <f t="shared" si="57"/>
        <v/>
      </c>
    </row>
    <row r="428" spans="1:21" x14ac:dyDescent="0.35">
      <c r="A428" t="s">
        <v>44</v>
      </c>
      <c r="B428" t="s">
        <v>175</v>
      </c>
      <c r="C428" t="str">
        <f t="shared" si="52"/>
        <v>Src,HNF4 alpha</v>
      </c>
      <c r="E428" t="str">
        <v>NPM-ALK,MSH2</v>
      </c>
      <c r="F428" t="str">
        <f t="shared" si="53"/>
        <v>MSH2</v>
      </c>
      <c r="G428" t="str">
        <f t="shared" si="54"/>
        <v>NPM-ALK</v>
      </c>
      <c r="I428" t="str">
        <v>HuR</v>
      </c>
      <c r="L428" s="11" t="str">
        <f t="shared" si="55"/>
        <v>HuR</v>
      </c>
      <c r="M428">
        <f t="shared" si="58"/>
        <v>1</v>
      </c>
      <c r="R428" s="12" t="str">
        <f t="shared" si="56"/>
        <v>HuR</v>
      </c>
      <c r="S428" t="str" cm="1">
        <f t="array" ref="S428">_xlfn.TEXTJOIN(";", TRUE, IF($I428=$F$4:$F$1111, $G$4:$G$1111, ""))&amp;";"</f>
        <v>JAK3;</v>
      </c>
      <c r="U428" s="9" t="str">
        <f t="shared" si="57"/>
        <v/>
      </c>
    </row>
    <row r="429" spans="1:21" x14ac:dyDescent="0.35">
      <c r="A429" t="s">
        <v>44</v>
      </c>
      <c r="B429" t="s">
        <v>188</v>
      </c>
      <c r="C429" t="str">
        <f t="shared" si="52"/>
        <v>Src,DVL2</v>
      </c>
      <c r="E429" t="str">
        <v>NPM-ALK,WASP</v>
      </c>
      <c r="F429" t="str">
        <f t="shared" si="53"/>
        <v>WASP</v>
      </c>
      <c r="G429" t="str">
        <f t="shared" si="54"/>
        <v>NPM-ALK</v>
      </c>
      <c r="I429" t="str">
        <v>JAK3</v>
      </c>
      <c r="L429" s="11" t="str">
        <f t="shared" si="55"/>
        <v>JAK3</v>
      </c>
      <c r="M429">
        <f t="shared" si="58"/>
        <v>1</v>
      </c>
      <c r="R429" s="12" t="str">
        <f t="shared" si="56"/>
        <v>JAK3</v>
      </c>
      <c r="S429" t="str" cm="1">
        <f t="array" ref="S429">_xlfn.TEXTJOIN(";", TRUE, IF($I429=$F$4:$F$1111, $G$4:$G$1111, ""))&amp;";"</f>
        <v>JAK3;</v>
      </c>
      <c r="U429" s="9" t="str">
        <f t="shared" si="57"/>
        <v/>
      </c>
    </row>
    <row r="430" spans="1:21" x14ac:dyDescent="0.35">
      <c r="A430" t="s">
        <v>44</v>
      </c>
      <c r="B430" t="s">
        <v>29</v>
      </c>
      <c r="C430" t="str">
        <f t="shared" si="52"/>
        <v>Src,p53</v>
      </c>
      <c r="E430" t="str">
        <v>NPM-ALK,STAT1</v>
      </c>
      <c r="F430" t="str">
        <f t="shared" si="53"/>
        <v>STAT1</v>
      </c>
      <c r="G430" t="str">
        <f t="shared" si="54"/>
        <v>NPM-ALK</v>
      </c>
      <c r="I430" t="str">
        <v>EZH2</v>
      </c>
      <c r="L430" s="11" t="str">
        <f t="shared" si="55"/>
        <v>EZH2</v>
      </c>
      <c r="M430">
        <f t="shared" si="58"/>
        <v>2</v>
      </c>
      <c r="R430" s="12" t="str">
        <f t="shared" si="56"/>
        <v>EZH2</v>
      </c>
      <c r="S430" t="str" cm="1">
        <f t="array" ref="S430">_xlfn.TEXTJOIN(";", TRUE, IF($I430=$F$4:$F$1111, $G$4:$G$1111, ""))&amp;";"</f>
        <v>JAK3;JAK2;</v>
      </c>
      <c r="U430" s="9" t="str">
        <f t="shared" si="57"/>
        <v>JAK3;JAK2;</v>
      </c>
    </row>
    <row r="431" spans="1:21" x14ac:dyDescent="0.35">
      <c r="A431" t="s">
        <v>44</v>
      </c>
      <c r="B431" t="s">
        <v>422</v>
      </c>
      <c r="C431" t="str">
        <f t="shared" si="52"/>
        <v>Src,coronin 7</v>
      </c>
      <c r="E431" t="str">
        <v>Nik,ARP2</v>
      </c>
      <c r="F431" t="str">
        <f t="shared" si="53"/>
        <v>ARP2</v>
      </c>
      <c r="G431" t="str">
        <f t="shared" si="54"/>
        <v>Nik</v>
      </c>
      <c r="I431" t="str">
        <v>NFAT2</v>
      </c>
      <c r="L431" s="11" t="str">
        <f t="shared" si="55"/>
        <v>NFAT2</v>
      </c>
      <c r="M431">
        <f t="shared" si="58"/>
        <v>1</v>
      </c>
      <c r="R431" s="12" t="str">
        <f t="shared" si="56"/>
        <v>NFAT2</v>
      </c>
      <c r="S431" t="str" cm="1">
        <f t="array" ref="S431">_xlfn.TEXTJOIN(";", TRUE, IF($I431=$F$4:$F$1111, $G$4:$G$1111, ""))&amp;";"</f>
        <v>JAK3;</v>
      </c>
      <c r="U431" s="9" t="str">
        <f t="shared" si="57"/>
        <v/>
      </c>
    </row>
    <row r="432" spans="1:21" x14ac:dyDescent="0.35">
      <c r="A432" t="s">
        <v>44</v>
      </c>
      <c r="B432" t="s">
        <v>410</v>
      </c>
      <c r="C432" t="str">
        <f t="shared" si="52"/>
        <v>Src,Villin</v>
      </c>
      <c r="E432" t="str">
        <v>NEK6,STAT3</v>
      </c>
      <c r="F432" t="str">
        <f t="shared" si="53"/>
        <v>STAT3</v>
      </c>
      <c r="G432" t="str">
        <f t="shared" si="54"/>
        <v>NEK6</v>
      </c>
      <c r="I432" t="str">
        <v>PAK1</v>
      </c>
      <c r="L432" s="11" t="str">
        <f t="shared" si="55"/>
        <v>PAK1</v>
      </c>
      <c r="M432">
        <f t="shared" si="58"/>
        <v>2</v>
      </c>
      <c r="R432" s="12" t="str">
        <f t="shared" si="56"/>
        <v>PAK1</v>
      </c>
      <c r="S432" t="str" cm="1">
        <f t="array" ref="S432">_xlfn.TEXTJOIN(";", TRUE, IF($I432=$F$4:$F$1111, $G$4:$G$1111, ""))&amp;";"</f>
        <v>JAK2;Etk;</v>
      </c>
      <c r="U432" s="9" t="str">
        <f t="shared" si="57"/>
        <v>JAK2;Etk;</v>
      </c>
    </row>
    <row r="433" spans="1:21" x14ac:dyDescent="0.35">
      <c r="A433" t="s">
        <v>44</v>
      </c>
      <c r="B433" t="s">
        <v>435</v>
      </c>
      <c r="C433" t="str">
        <f t="shared" si="52"/>
        <v>Src,RHOU</v>
      </c>
      <c r="E433" t="str">
        <v>NEK1,VHL</v>
      </c>
      <c r="F433" t="str">
        <f t="shared" si="53"/>
        <v>VHL</v>
      </c>
      <c r="G433" t="str">
        <f t="shared" si="54"/>
        <v>NEK1</v>
      </c>
      <c r="I433" t="str">
        <v>GRB2</v>
      </c>
      <c r="L433" s="11" t="str">
        <f t="shared" si="55"/>
        <v>GRB2</v>
      </c>
      <c r="M433">
        <f t="shared" si="58"/>
        <v>4</v>
      </c>
      <c r="R433" s="12" t="str">
        <f t="shared" si="56"/>
        <v>GRB2</v>
      </c>
      <c r="S433" t="str" cm="1">
        <f t="array" ref="S433">_xlfn.TEXTJOIN(";", TRUE, IF($I433=$F$4:$F$1111, $G$4:$G$1111, ""))&amp;";"</f>
        <v>JAK2;FGFR2;BCR-ABL1;ALK;</v>
      </c>
      <c r="U433" s="9" t="str">
        <f t="shared" si="57"/>
        <v>JAK2;FGFR2;BCR-ABL1;ALK;</v>
      </c>
    </row>
    <row r="434" spans="1:21" x14ac:dyDescent="0.35">
      <c r="A434" t="s">
        <v>44</v>
      </c>
      <c r="B434" t="s">
        <v>378</v>
      </c>
      <c r="C434" t="str">
        <f t="shared" si="52"/>
        <v>Src,IRTKS</v>
      </c>
      <c r="E434" t="str">
        <v>Myt1,CDK1</v>
      </c>
      <c r="F434" t="str">
        <f t="shared" si="53"/>
        <v>CDK1</v>
      </c>
      <c r="G434" t="str">
        <f t="shared" si="54"/>
        <v>Myt1</v>
      </c>
      <c r="I434" t="str">
        <v>CCR2</v>
      </c>
      <c r="L434" s="11" t="str">
        <f t="shared" si="55"/>
        <v>CCR2</v>
      </c>
      <c r="M434">
        <f t="shared" si="58"/>
        <v>1</v>
      </c>
      <c r="R434" s="12" t="str">
        <f t="shared" si="56"/>
        <v>CCR2</v>
      </c>
      <c r="S434" t="str" cm="1">
        <f t="array" ref="S434">_xlfn.TEXTJOIN(";", TRUE, IF($I434=$F$4:$F$1111, $G$4:$G$1111, ""))&amp;";"</f>
        <v>JAK2;</v>
      </c>
      <c r="U434" s="9" t="str">
        <f t="shared" si="57"/>
        <v/>
      </c>
    </row>
    <row r="435" spans="1:21" x14ac:dyDescent="0.35">
      <c r="A435" t="s">
        <v>44</v>
      </c>
      <c r="B435" t="s">
        <v>146</v>
      </c>
      <c r="C435" t="str">
        <f t="shared" si="52"/>
        <v>Src,CDK4</v>
      </c>
      <c r="E435" t="str">
        <v>mTOR,STX17</v>
      </c>
      <c r="F435" t="str">
        <f t="shared" si="53"/>
        <v>STX17</v>
      </c>
      <c r="G435" t="str">
        <f t="shared" si="54"/>
        <v>mTOR</v>
      </c>
      <c r="I435" t="str">
        <v>JAK2</v>
      </c>
      <c r="L435" s="11" t="str">
        <f t="shared" si="55"/>
        <v>JAK2</v>
      </c>
      <c r="M435">
        <f t="shared" si="58"/>
        <v>1</v>
      </c>
      <c r="R435" s="12" t="str">
        <f t="shared" si="56"/>
        <v>JAK2</v>
      </c>
      <c r="S435" t="str" cm="1">
        <f t="array" ref="S435">_xlfn.TEXTJOIN(";", TRUE, IF($I435=$F$4:$F$1111, $G$4:$G$1111, ""))&amp;";"</f>
        <v>JAK2;</v>
      </c>
      <c r="U435" s="9" t="str">
        <f t="shared" si="57"/>
        <v/>
      </c>
    </row>
    <row r="436" spans="1:21" x14ac:dyDescent="0.35">
      <c r="A436" t="s">
        <v>44</v>
      </c>
      <c r="B436" t="s">
        <v>436</v>
      </c>
      <c r="C436" t="str">
        <f t="shared" si="52"/>
        <v>Src,CD133</v>
      </c>
      <c r="E436" t="str">
        <v>MPSK1,MPSK1</v>
      </c>
      <c r="F436" t="str">
        <f t="shared" si="53"/>
        <v>MPSK1</v>
      </c>
      <c r="G436" t="str">
        <f t="shared" si="54"/>
        <v>MPSK1</v>
      </c>
      <c r="I436" t="str">
        <v>ASK1</v>
      </c>
      <c r="L436" s="11" t="str">
        <f t="shared" si="55"/>
        <v>ASK1</v>
      </c>
      <c r="M436">
        <f t="shared" si="58"/>
        <v>2</v>
      </c>
      <c r="R436" s="12" t="str">
        <f t="shared" si="56"/>
        <v>ASK1</v>
      </c>
      <c r="S436" t="str" cm="1">
        <f t="array" ref="S436">_xlfn.TEXTJOIN(";", TRUE, IF($I436=$F$4:$F$1111, $G$4:$G$1111, ""))&amp;";"</f>
        <v>JAK2;JAK1;</v>
      </c>
      <c r="U436" s="9" t="str">
        <f t="shared" si="57"/>
        <v>JAK2;JAK1;</v>
      </c>
    </row>
    <row r="437" spans="1:21" x14ac:dyDescent="0.35">
      <c r="A437" t="s">
        <v>44</v>
      </c>
      <c r="B437" t="s">
        <v>360</v>
      </c>
      <c r="C437" t="str">
        <f t="shared" si="52"/>
        <v>Src,CDCP1</v>
      </c>
      <c r="E437" t="str">
        <v>MLK4,IL17RB</v>
      </c>
      <c r="F437" t="str">
        <f t="shared" si="53"/>
        <v>IL17RB</v>
      </c>
      <c r="G437" t="str">
        <f t="shared" si="54"/>
        <v>MLK4</v>
      </c>
      <c r="I437" t="str">
        <v>ARHGEF1</v>
      </c>
      <c r="L437" s="11" t="str">
        <f t="shared" si="55"/>
        <v>ARHGEF1</v>
      </c>
      <c r="M437">
        <f t="shared" si="58"/>
        <v>1</v>
      </c>
      <c r="R437" s="12" t="str">
        <f t="shared" si="56"/>
        <v>ARHGEF1</v>
      </c>
      <c r="S437" t="str" cm="1">
        <f t="array" ref="S437">_xlfn.TEXTJOIN(";", TRUE, IF($I437=$F$4:$F$1111, $G$4:$G$1111, ""))&amp;";"</f>
        <v>JAK2;</v>
      </c>
      <c r="U437" s="9" t="str">
        <f t="shared" si="57"/>
        <v/>
      </c>
    </row>
    <row r="438" spans="1:21" x14ac:dyDescent="0.35">
      <c r="A438" t="s">
        <v>44</v>
      </c>
      <c r="B438" t="s">
        <v>206</v>
      </c>
      <c r="C438" t="str">
        <f t="shared" si="52"/>
        <v>Src,ACLY</v>
      </c>
      <c r="E438" t="str">
        <v>MKK7,JNK1</v>
      </c>
      <c r="F438" t="str">
        <f t="shared" si="53"/>
        <v>JNK1</v>
      </c>
      <c r="G438" t="str">
        <f t="shared" si="54"/>
        <v>MKK7</v>
      </c>
      <c r="I438" t="str">
        <v>H3</v>
      </c>
      <c r="L438" s="11" t="str">
        <f t="shared" si="55"/>
        <v>H3</v>
      </c>
      <c r="M438">
        <f t="shared" si="58"/>
        <v>3</v>
      </c>
      <c r="R438" s="12" t="str">
        <f t="shared" si="56"/>
        <v>H3</v>
      </c>
      <c r="S438" t="str" cm="1">
        <f t="array" ref="S438">_xlfn.TEXTJOIN(";", TRUE, IF($I438=$F$4:$F$1111, $G$4:$G$1111, ""))&amp;";"</f>
        <v>JAK2;JAK1;IGF1R;</v>
      </c>
      <c r="U438" s="9" t="str">
        <f t="shared" si="57"/>
        <v>JAK2;JAK1;IGF1R;</v>
      </c>
    </row>
    <row r="439" spans="1:21" x14ac:dyDescent="0.35">
      <c r="A439" t="s">
        <v>44</v>
      </c>
      <c r="B439" t="s">
        <v>248</v>
      </c>
      <c r="C439" t="str">
        <f t="shared" si="52"/>
        <v>Src,VEGFR2</v>
      </c>
      <c r="E439" t="str">
        <v>MKK6,P38G</v>
      </c>
      <c r="F439" t="str">
        <f t="shared" si="53"/>
        <v>P38G</v>
      </c>
      <c r="G439" t="str">
        <f t="shared" si="54"/>
        <v>MKK6</v>
      </c>
      <c r="I439" t="str">
        <v>TET2</v>
      </c>
      <c r="L439" s="11" t="str">
        <f t="shared" si="55"/>
        <v>TET2</v>
      </c>
      <c r="M439">
        <f t="shared" si="58"/>
        <v>2</v>
      </c>
      <c r="R439" s="12" t="str">
        <f t="shared" si="56"/>
        <v>TET2</v>
      </c>
      <c r="S439" t="str" cm="1">
        <f t="array" ref="S439">_xlfn.TEXTJOIN(";", TRUE, IF($I439=$F$4:$F$1111, $G$4:$G$1111, ""))&amp;";"</f>
        <v>JAK2;FGFR3;</v>
      </c>
      <c r="U439" s="9" t="str">
        <f t="shared" si="57"/>
        <v>JAK2;FGFR3;</v>
      </c>
    </row>
    <row r="440" spans="1:21" x14ac:dyDescent="0.35">
      <c r="A440" t="s">
        <v>44</v>
      </c>
      <c r="B440" t="s">
        <v>361</v>
      </c>
      <c r="C440" t="str">
        <f t="shared" si="52"/>
        <v>Src,EYA3</v>
      </c>
      <c r="E440" t="str">
        <v>MKK6,PAK6</v>
      </c>
      <c r="F440" t="str">
        <f t="shared" si="53"/>
        <v>PAK6</v>
      </c>
      <c r="G440" t="str">
        <f t="shared" si="54"/>
        <v>MKK6</v>
      </c>
      <c r="I440" t="str">
        <v>PDHK1</v>
      </c>
      <c r="L440" s="11" t="str">
        <f t="shared" si="55"/>
        <v>PDHK1</v>
      </c>
      <c r="M440">
        <f t="shared" si="58"/>
        <v>4</v>
      </c>
      <c r="R440" s="12" t="str">
        <f t="shared" si="56"/>
        <v>PDHK1</v>
      </c>
      <c r="S440" t="str" cm="1">
        <f t="array" ref="S440">_xlfn.TEXTJOIN(";", TRUE, IF($I440=$F$4:$F$1111, $G$4:$G$1111, ""))&amp;";"</f>
        <v>JAK2;FLT3;FGFR1;Abl;</v>
      </c>
      <c r="U440" s="9" t="str">
        <f t="shared" si="57"/>
        <v>JAK2;FLT3;FGFR1;Abl;</v>
      </c>
    </row>
    <row r="441" spans="1:21" x14ac:dyDescent="0.35">
      <c r="A441" t="s">
        <v>44</v>
      </c>
      <c r="B441" t="s">
        <v>419</v>
      </c>
      <c r="C441" t="str">
        <f t="shared" si="52"/>
        <v>Src,AFAP</v>
      </c>
      <c r="E441" t="str">
        <v>MKK6,MKK6</v>
      </c>
      <c r="F441" t="str">
        <f t="shared" si="53"/>
        <v>MKK6</v>
      </c>
      <c r="G441" t="str">
        <f t="shared" si="54"/>
        <v>MKK6</v>
      </c>
      <c r="I441" t="str">
        <v>SIRT1</v>
      </c>
      <c r="L441" s="11" t="str">
        <f t="shared" si="55"/>
        <v>SIRT1</v>
      </c>
      <c r="M441">
        <f t="shared" si="58"/>
        <v>1</v>
      </c>
      <c r="R441" s="12" t="str">
        <f t="shared" si="56"/>
        <v>SIRT1</v>
      </c>
      <c r="S441" t="str" cm="1">
        <f t="array" ref="S441">_xlfn.TEXTJOIN(";", TRUE, IF($I441=$F$4:$F$1111, $G$4:$G$1111, ""))&amp;";"</f>
        <v>JAK1;</v>
      </c>
      <c r="U441" s="9" t="str">
        <f t="shared" si="57"/>
        <v/>
      </c>
    </row>
    <row r="442" spans="1:21" x14ac:dyDescent="0.35">
      <c r="A442" t="s">
        <v>44</v>
      </c>
      <c r="B442" t="s">
        <v>327</v>
      </c>
      <c r="C442" t="str">
        <f t="shared" si="52"/>
        <v>Src,NCKIPSD</v>
      </c>
      <c r="E442" t="str">
        <v>MKK6,P38D</v>
      </c>
      <c r="F442" t="str">
        <f t="shared" si="53"/>
        <v>P38D</v>
      </c>
      <c r="G442" t="str">
        <f t="shared" si="54"/>
        <v>MKK6</v>
      </c>
      <c r="I442" t="str">
        <v>PERK</v>
      </c>
      <c r="L442" s="11" t="str">
        <f t="shared" si="55"/>
        <v>PERK</v>
      </c>
      <c r="M442">
        <f t="shared" si="58"/>
        <v>1</v>
      </c>
      <c r="R442" s="12" t="str">
        <f t="shared" si="56"/>
        <v>PERK</v>
      </c>
      <c r="S442" t="str" cm="1">
        <f t="array" ref="S442">_xlfn.TEXTJOIN(";", TRUE, IF($I442=$F$4:$F$1111, $G$4:$G$1111, ""))&amp;";"</f>
        <v>JAK1;</v>
      </c>
      <c r="U442" s="9" t="str">
        <f t="shared" si="57"/>
        <v/>
      </c>
    </row>
    <row r="443" spans="1:21" x14ac:dyDescent="0.35">
      <c r="A443" t="s">
        <v>44</v>
      </c>
      <c r="B443" t="s">
        <v>437</v>
      </c>
      <c r="C443" t="str">
        <f t="shared" si="52"/>
        <v>Src,Abl iso2</v>
      </c>
      <c r="E443" t="str">
        <v>MKK6,P38A</v>
      </c>
      <c r="F443" t="str">
        <f t="shared" si="53"/>
        <v>P38A</v>
      </c>
      <c r="G443" t="str">
        <f t="shared" si="54"/>
        <v>MKK6</v>
      </c>
      <c r="I443" t="str">
        <v>SNX8</v>
      </c>
      <c r="L443" s="11" t="str">
        <f t="shared" si="55"/>
        <v>SNX8</v>
      </c>
      <c r="M443">
        <f t="shared" si="58"/>
        <v>1</v>
      </c>
      <c r="R443" s="12" t="str">
        <f t="shared" si="56"/>
        <v>SNX8</v>
      </c>
      <c r="S443" t="str" cm="1">
        <f t="array" ref="S443">_xlfn.TEXTJOIN(";", TRUE, IF($I443=$F$4:$F$1111, $G$4:$G$1111, ""))&amp;";"</f>
        <v>JAK1;</v>
      </c>
      <c r="U443" s="9" t="str">
        <f t="shared" si="57"/>
        <v/>
      </c>
    </row>
    <row r="444" spans="1:21" x14ac:dyDescent="0.35">
      <c r="A444" t="s">
        <v>44</v>
      </c>
      <c r="B444" t="s">
        <v>438</v>
      </c>
      <c r="C444" t="str">
        <f t="shared" si="52"/>
        <v>Src,ataxin-2L</v>
      </c>
      <c r="E444" t="str">
        <v>MKK4,JNK1 iso2</v>
      </c>
      <c r="F444" t="str">
        <f t="shared" si="53"/>
        <v>JNK1 iso2</v>
      </c>
      <c r="G444" t="str">
        <f t="shared" si="54"/>
        <v>MKK4</v>
      </c>
      <c r="I444" t="str">
        <v>PD-L1</v>
      </c>
      <c r="L444" s="11" t="str">
        <f t="shared" si="55"/>
        <v>PD-L1</v>
      </c>
      <c r="M444">
        <f t="shared" si="58"/>
        <v>1</v>
      </c>
      <c r="R444" s="12" t="str">
        <f t="shared" si="56"/>
        <v>PD-L1</v>
      </c>
      <c r="S444" t="str" cm="1">
        <f t="array" ref="S444">_xlfn.TEXTJOIN(";", TRUE, IF($I444=$F$4:$F$1111, $G$4:$G$1111, ""))&amp;";"</f>
        <v>JAK1;</v>
      </c>
      <c r="U444" s="9" t="str">
        <f t="shared" si="57"/>
        <v/>
      </c>
    </row>
    <row r="445" spans="1:21" x14ac:dyDescent="0.35">
      <c r="A445" t="s">
        <v>44</v>
      </c>
      <c r="B445" t="s">
        <v>223</v>
      </c>
      <c r="C445" t="str">
        <f t="shared" si="52"/>
        <v>Src,RSK2</v>
      </c>
      <c r="E445" t="str">
        <v>MKK4,JNK2</v>
      </c>
      <c r="F445" t="str">
        <f t="shared" si="53"/>
        <v>JNK2</v>
      </c>
      <c r="G445" t="str">
        <f t="shared" si="54"/>
        <v>MKK4</v>
      </c>
      <c r="I445" t="str">
        <v>DEF6</v>
      </c>
      <c r="L445" s="11" t="str">
        <f t="shared" si="55"/>
        <v>DEF6</v>
      </c>
      <c r="M445">
        <f t="shared" si="58"/>
        <v>1</v>
      </c>
      <c r="R445" s="12" t="str">
        <f t="shared" si="56"/>
        <v>DEF6</v>
      </c>
      <c r="S445" t="str" cm="1">
        <f t="array" ref="S445">_xlfn.TEXTJOIN(";", TRUE, IF($I445=$F$4:$F$1111, $G$4:$G$1111, ""))&amp;";"</f>
        <v>ITK;</v>
      </c>
      <c r="U445" s="9" t="str">
        <f t="shared" si="57"/>
        <v/>
      </c>
    </row>
    <row r="446" spans="1:21" x14ac:dyDescent="0.35">
      <c r="A446" t="s">
        <v>44</v>
      </c>
      <c r="B446" t="s">
        <v>367</v>
      </c>
      <c r="C446" t="str">
        <f t="shared" si="52"/>
        <v>Src,AKAP8</v>
      </c>
      <c r="E446" t="str">
        <v>MKK4,JNK1</v>
      </c>
      <c r="F446" t="str">
        <f t="shared" si="53"/>
        <v>JNK1</v>
      </c>
      <c r="G446" t="str">
        <f t="shared" si="54"/>
        <v>MKK4</v>
      </c>
      <c r="I446" t="str">
        <v>TIM-3</v>
      </c>
      <c r="L446" s="11" t="str">
        <f t="shared" si="55"/>
        <v>TIM-3</v>
      </c>
      <c r="M446">
        <f t="shared" si="58"/>
        <v>1</v>
      </c>
      <c r="R446" s="12" t="str">
        <f t="shared" si="56"/>
        <v>TIM-3</v>
      </c>
      <c r="S446" t="str" cm="1">
        <f t="array" ref="S446">_xlfn.TEXTJOIN(";", TRUE, IF($I446=$F$4:$F$1111, $G$4:$G$1111, ""))&amp;";"</f>
        <v>ITK;</v>
      </c>
      <c r="U446" s="9" t="str">
        <f t="shared" si="57"/>
        <v/>
      </c>
    </row>
    <row r="447" spans="1:21" x14ac:dyDescent="0.35">
      <c r="A447" t="s">
        <v>44</v>
      </c>
      <c r="B447" t="s">
        <v>439</v>
      </c>
      <c r="C447" t="str">
        <f t="shared" si="52"/>
        <v>Src,ARHGAP5</v>
      </c>
      <c r="E447" t="str">
        <v>MKK4,RXRA</v>
      </c>
      <c r="F447" t="str">
        <f t="shared" si="53"/>
        <v>RXRA</v>
      </c>
      <c r="G447" t="str">
        <f t="shared" si="54"/>
        <v>MKK4</v>
      </c>
      <c r="I447" t="str">
        <v>IRE1</v>
      </c>
      <c r="L447" s="11" t="str">
        <f t="shared" si="55"/>
        <v>IRE1</v>
      </c>
      <c r="M447">
        <f t="shared" si="58"/>
        <v>1</v>
      </c>
      <c r="R447" s="12" t="str">
        <f t="shared" si="56"/>
        <v>IRE1</v>
      </c>
      <c r="S447" t="str" cm="1">
        <f t="array" ref="S447">_xlfn.TEXTJOIN(";", TRUE, IF($I447=$F$4:$F$1111, $G$4:$G$1111, ""))&amp;";"</f>
        <v>IRE1;</v>
      </c>
      <c r="U447" s="9" t="str">
        <f t="shared" si="57"/>
        <v/>
      </c>
    </row>
    <row r="448" spans="1:21" x14ac:dyDescent="0.35">
      <c r="A448" t="s">
        <v>44</v>
      </c>
      <c r="B448" t="s">
        <v>367</v>
      </c>
      <c r="C448" t="str">
        <f t="shared" si="52"/>
        <v>Src,AKAP8</v>
      </c>
      <c r="E448" t="str">
        <v>MKK4,JNK3</v>
      </c>
      <c r="F448" t="str">
        <f t="shared" si="53"/>
        <v>JNK3</v>
      </c>
      <c r="G448" t="str">
        <f t="shared" si="54"/>
        <v>MKK4</v>
      </c>
      <c r="I448" t="str">
        <v>INSR iso2</v>
      </c>
      <c r="L448" s="11" t="str">
        <f t="shared" si="55"/>
        <v>INSR iso2</v>
      </c>
      <c r="M448">
        <f t="shared" si="58"/>
        <v>1</v>
      </c>
      <c r="R448" s="12" t="str">
        <f t="shared" si="56"/>
        <v>INSR iso2</v>
      </c>
      <c r="S448" t="str" cm="1">
        <f t="array" ref="S448">_xlfn.TEXTJOIN(";", TRUE, IF($I448=$F$4:$F$1111, $G$4:$G$1111, ""))&amp;";"</f>
        <v>INSR;</v>
      </c>
      <c r="U448" s="9" t="str">
        <f t="shared" si="57"/>
        <v/>
      </c>
    </row>
    <row r="449" spans="1:21" x14ac:dyDescent="0.35">
      <c r="A449" t="s">
        <v>44</v>
      </c>
      <c r="B449" t="s">
        <v>186</v>
      </c>
      <c r="C449" t="str">
        <f t="shared" si="52"/>
        <v>Src,girdin</v>
      </c>
      <c r="E449" t="str">
        <v>MKK4,JNK3 iso2</v>
      </c>
      <c r="F449" t="str">
        <f t="shared" si="53"/>
        <v>JNK3 iso2</v>
      </c>
      <c r="G449" t="str">
        <f t="shared" si="54"/>
        <v>MKK4</v>
      </c>
      <c r="I449" t="str">
        <v>BVR</v>
      </c>
      <c r="L449" s="11" t="str">
        <f t="shared" si="55"/>
        <v>BVR</v>
      </c>
      <c r="M449">
        <f t="shared" si="58"/>
        <v>2</v>
      </c>
      <c r="R449" s="12" t="str">
        <f t="shared" si="56"/>
        <v>BVR</v>
      </c>
      <c r="S449" t="str" cm="1">
        <f t="array" ref="S449">_xlfn.TEXTJOIN(";", TRUE, IF($I449=$F$4:$F$1111, $G$4:$G$1111, ""))&amp;";"</f>
        <v>INSR;BVR;</v>
      </c>
      <c r="U449" s="9" t="str">
        <f t="shared" si="57"/>
        <v>INSR;BVR;</v>
      </c>
    </row>
    <row r="450" spans="1:21" x14ac:dyDescent="0.35">
      <c r="A450" t="s">
        <v>44</v>
      </c>
      <c r="B450" t="s">
        <v>389</v>
      </c>
      <c r="C450" t="str">
        <f t="shared" si="52"/>
        <v>Src,STAP2</v>
      </c>
      <c r="E450" t="str">
        <v>MKK4,JNK1 iso3</v>
      </c>
      <c r="F450" t="str">
        <f t="shared" si="53"/>
        <v>JNK1 iso3</v>
      </c>
      <c r="G450" t="str">
        <f t="shared" si="54"/>
        <v>MKK4</v>
      </c>
      <c r="I450" t="str">
        <v>PIK3R3</v>
      </c>
      <c r="L450" s="11" t="str">
        <f t="shared" si="55"/>
        <v>PIK3R3</v>
      </c>
      <c r="M450">
        <f t="shared" si="58"/>
        <v>1</v>
      </c>
      <c r="R450" s="12" t="str">
        <f t="shared" si="56"/>
        <v>PIK3R3</v>
      </c>
      <c r="S450" t="str" cm="1">
        <f t="array" ref="S450">_xlfn.TEXTJOIN(";", TRUE, IF($I450=$F$4:$F$1111, $G$4:$G$1111, ""))&amp;";"</f>
        <v>INSR;</v>
      </c>
      <c r="U450" s="9" t="str">
        <f t="shared" si="57"/>
        <v/>
      </c>
    </row>
    <row r="451" spans="1:21" x14ac:dyDescent="0.35">
      <c r="A451" t="s">
        <v>44</v>
      </c>
      <c r="B451" t="s">
        <v>434</v>
      </c>
      <c r="C451" t="str">
        <f t="shared" si="52"/>
        <v>Src,CNK1</v>
      </c>
      <c r="E451" t="str">
        <v>MKK4,P38A</v>
      </c>
      <c r="F451" t="str">
        <f t="shared" si="53"/>
        <v>P38A</v>
      </c>
      <c r="G451" t="str">
        <f t="shared" si="54"/>
        <v>MKK4</v>
      </c>
      <c r="I451" t="str">
        <v>PTHR</v>
      </c>
      <c r="L451" s="11" t="str">
        <f t="shared" si="55"/>
        <v>PTHR</v>
      </c>
      <c r="M451">
        <f t="shared" si="58"/>
        <v>1</v>
      </c>
      <c r="R451" s="12" t="str">
        <f t="shared" si="56"/>
        <v>PTHR</v>
      </c>
      <c r="S451" t="str" cm="1">
        <f t="array" ref="S451">_xlfn.TEXTJOIN(";", TRUE, IF($I451=$F$4:$F$1111, $G$4:$G$1111, ""))&amp;";"</f>
        <v>IGF1R;</v>
      </c>
      <c r="U451" s="9" t="str">
        <f t="shared" si="57"/>
        <v/>
      </c>
    </row>
    <row r="452" spans="1:21" x14ac:dyDescent="0.35">
      <c r="A452" t="s">
        <v>44</v>
      </c>
      <c r="B452" t="s">
        <v>160</v>
      </c>
      <c r="C452" t="str">
        <f t="shared" si="52"/>
        <v>Src,PDHA1</v>
      </c>
      <c r="E452" t="str">
        <v>MKK3,P38D</v>
      </c>
      <c r="F452" t="str">
        <f t="shared" si="53"/>
        <v>P38D</v>
      </c>
      <c r="G452" t="str">
        <f t="shared" si="54"/>
        <v>MKK3</v>
      </c>
      <c r="I452" t="str">
        <v>PCNA</v>
      </c>
      <c r="L452" s="11" t="str">
        <f t="shared" si="55"/>
        <v>PCNA</v>
      </c>
      <c r="M452">
        <f t="shared" si="58"/>
        <v>2</v>
      </c>
      <c r="R452" s="12" t="str">
        <f t="shared" si="56"/>
        <v>PCNA</v>
      </c>
      <c r="S452" t="str" cm="1">
        <f t="array" ref="S452">_xlfn.TEXTJOIN(";", TRUE, IF($I452=$F$4:$F$1111, $G$4:$G$1111, ""))&amp;";"</f>
        <v>IGF1R;EGFR;</v>
      </c>
      <c r="U452" s="9" t="str">
        <f t="shared" si="57"/>
        <v>IGF1R;EGFR;</v>
      </c>
    </row>
    <row r="453" spans="1:21" x14ac:dyDescent="0.35">
      <c r="A453" t="s">
        <v>44</v>
      </c>
      <c r="B453" t="s">
        <v>440</v>
      </c>
      <c r="C453" t="str">
        <f t="shared" ref="C453:C516" si="59">A453&amp;","&amp;B453</f>
        <v>Src,K19</v>
      </c>
      <c r="E453" t="str">
        <v>MKK3,P38A</v>
      </c>
      <c r="F453" t="str">
        <f t="shared" ref="F453:F516" si="60">RIGHT(E453,LEN(E453)-FIND(",",E453))</f>
        <v>P38A</v>
      </c>
      <c r="G453" t="str">
        <f t="shared" ref="G453:G516" si="61">LEFT(E453,FIND(",",E453)-1)</f>
        <v>MKK3</v>
      </c>
      <c r="I453" t="str">
        <v>IGF1R</v>
      </c>
      <c r="L453" s="11" t="str">
        <f t="shared" ref="L453:L516" si="62">I453</f>
        <v>IGF1R</v>
      </c>
      <c r="M453">
        <f t="shared" si="58"/>
        <v>1</v>
      </c>
      <c r="R453" s="12" t="str">
        <f t="shared" ref="R453:R516" si="63">I453</f>
        <v>IGF1R</v>
      </c>
      <c r="S453" t="str" cm="1">
        <f t="array" ref="S453">_xlfn.TEXTJOIN(";", TRUE, IF($I453=$F$4:$F$1111, $G$4:$G$1111, ""))&amp;";"</f>
        <v>IGF1R;</v>
      </c>
      <c r="U453" s="9" t="str">
        <f t="shared" ref="U453:U516" si="64">IF(M453&gt;1, S453, "")</f>
        <v/>
      </c>
    </row>
    <row r="454" spans="1:21" x14ac:dyDescent="0.35">
      <c r="A454" t="s">
        <v>44</v>
      </c>
      <c r="B454" t="s">
        <v>75</v>
      </c>
      <c r="C454" t="str">
        <f t="shared" si="59"/>
        <v>Src,occludin</v>
      </c>
      <c r="E454" t="str">
        <v>Met,Met</v>
      </c>
      <c r="F454" t="str">
        <f t="shared" si="60"/>
        <v>Met</v>
      </c>
      <c r="G454" t="str">
        <f t="shared" si="61"/>
        <v>Met</v>
      </c>
      <c r="I454" t="str">
        <v>SHPS1</v>
      </c>
      <c r="L454" s="11" t="str">
        <f t="shared" si="62"/>
        <v>SHPS1</v>
      </c>
      <c r="M454">
        <f t="shared" si="58"/>
        <v>2</v>
      </c>
      <c r="R454" s="12" t="str">
        <f t="shared" si="63"/>
        <v>SHPS1</v>
      </c>
      <c r="S454" t="str" cm="1">
        <f t="array" ref="S454">_xlfn.TEXTJOIN(";", TRUE, IF($I454=$F$4:$F$1111, $G$4:$G$1111, ""))&amp;";"</f>
        <v>IGF1R;CTK;</v>
      </c>
      <c r="U454" s="9" t="str">
        <f t="shared" si="64"/>
        <v>IGF1R;CTK;</v>
      </c>
    </row>
    <row r="455" spans="1:21" x14ac:dyDescent="0.35">
      <c r="A455" t="s">
        <v>44</v>
      </c>
      <c r="B455" t="s">
        <v>178</v>
      </c>
      <c r="C455" t="str">
        <f t="shared" si="59"/>
        <v>Src,Kv2.1</v>
      </c>
      <c r="E455" t="str">
        <v>Met,Ron</v>
      </c>
      <c r="F455" t="str">
        <f t="shared" si="60"/>
        <v>Ron</v>
      </c>
      <c r="G455" t="str">
        <f t="shared" si="61"/>
        <v>Met</v>
      </c>
      <c r="I455" t="str">
        <v>HER4</v>
      </c>
      <c r="L455" s="11" t="str">
        <f t="shared" si="62"/>
        <v>HER4</v>
      </c>
      <c r="M455">
        <f t="shared" si="58"/>
        <v>1</v>
      </c>
      <c r="R455" s="12" t="str">
        <f t="shared" si="63"/>
        <v>HER4</v>
      </c>
      <c r="S455" t="str" cm="1">
        <f t="array" ref="S455">_xlfn.TEXTJOIN(";", TRUE, IF($I455=$F$4:$F$1111, $G$4:$G$1111, ""))&amp;";"</f>
        <v>HER4;</v>
      </c>
      <c r="U455" s="9" t="str">
        <f t="shared" si="64"/>
        <v/>
      </c>
    </row>
    <row r="456" spans="1:21" x14ac:dyDescent="0.35">
      <c r="A456" t="s">
        <v>44</v>
      </c>
      <c r="B456" t="s">
        <v>69</v>
      </c>
      <c r="C456" t="str">
        <f t="shared" si="59"/>
        <v>Src,FAK</v>
      </c>
      <c r="E456" t="str">
        <v>Met,IRS1</v>
      </c>
      <c r="F456" t="str">
        <f t="shared" si="60"/>
        <v>IRS1</v>
      </c>
      <c r="G456" t="str">
        <f t="shared" si="61"/>
        <v>Met</v>
      </c>
      <c r="I456" t="str">
        <v>PUMA</v>
      </c>
      <c r="L456" s="11" t="str">
        <f t="shared" si="62"/>
        <v>PUMA</v>
      </c>
      <c r="M456">
        <f t="shared" si="58"/>
        <v>1</v>
      </c>
      <c r="R456" s="12" t="str">
        <f t="shared" si="63"/>
        <v>PUMA</v>
      </c>
      <c r="S456" t="str" cm="1">
        <f t="array" ref="S456">_xlfn.TEXTJOIN(";", TRUE, IF($I456=$F$4:$F$1111, $G$4:$G$1111, ""))&amp;";"</f>
        <v>HER2;</v>
      </c>
      <c r="U456" s="9" t="str">
        <f t="shared" si="64"/>
        <v/>
      </c>
    </row>
    <row r="457" spans="1:21" x14ac:dyDescent="0.35">
      <c r="A457" t="s">
        <v>44</v>
      </c>
      <c r="B457" t="s">
        <v>203</v>
      </c>
      <c r="C457" t="str">
        <f t="shared" si="59"/>
        <v>Src,SOCS1</v>
      </c>
      <c r="E457" t="str">
        <v>Met,FAK</v>
      </c>
      <c r="F457" t="str">
        <f t="shared" si="60"/>
        <v>FAK</v>
      </c>
      <c r="G457" t="str">
        <f t="shared" si="61"/>
        <v>Met</v>
      </c>
      <c r="I457" t="str">
        <v>DOCK7</v>
      </c>
      <c r="L457" s="11" t="str">
        <f t="shared" si="62"/>
        <v>DOCK7</v>
      </c>
      <c r="M457">
        <f t="shared" si="58"/>
        <v>1</v>
      </c>
      <c r="R457" s="12" t="str">
        <f t="shared" si="63"/>
        <v>DOCK7</v>
      </c>
      <c r="S457" t="str" cm="1">
        <f t="array" ref="S457">_xlfn.TEXTJOIN(";", TRUE, IF($I457=$F$4:$F$1111, $G$4:$G$1111, ""))&amp;";"</f>
        <v>HER2;</v>
      </c>
      <c r="U457" s="9" t="str">
        <f t="shared" si="64"/>
        <v/>
      </c>
    </row>
    <row r="458" spans="1:21" x14ac:dyDescent="0.35">
      <c r="A458" t="s">
        <v>44</v>
      </c>
      <c r="B458" t="s">
        <v>197</v>
      </c>
      <c r="C458" t="str">
        <f t="shared" si="59"/>
        <v>Src,RHOA</v>
      </c>
      <c r="E458" t="str">
        <v>Met,RHOA</v>
      </c>
      <c r="F458" t="str">
        <f t="shared" si="60"/>
        <v>RHOA</v>
      </c>
      <c r="G458" t="str">
        <f t="shared" si="61"/>
        <v>Met</v>
      </c>
      <c r="I458" t="str">
        <v>PLXNB1</v>
      </c>
      <c r="L458" s="11" t="str">
        <f t="shared" si="62"/>
        <v>PLXNB1</v>
      </c>
      <c r="M458">
        <f t="shared" si="58"/>
        <v>1</v>
      </c>
      <c r="R458" s="12" t="str">
        <f t="shared" si="63"/>
        <v>PLXNB1</v>
      </c>
      <c r="S458" t="str" cm="1">
        <f t="array" ref="S458">_xlfn.TEXTJOIN(";", TRUE, IF($I458=$F$4:$F$1111, $G$4:$G$1111, ""))&amp;";"</f>
        <v>HER2;</v>
      </c>
      <c r="U458" s="9" t="str">
        <f t="shared" si="64"/>
        <v/>
      </c>
    </row>
    <row r="459" spans="1:21" x14ac:dyDescent="0.35">
      <c r="A459" t="s">
        <v>44</v>
      </c>
      <c r="B459" t="s">
        <v>397</v>
      </c>
      <c r="C459" t="str">
        <f t="shared" si="59"/>
        <v>Src,YAP1 iso3</v>
      </c>
      <c r="E459" t="str">
        <v>Met,IQGAP1</v>
      </c>
      <c r="F459" t="str">
        <f t="shared" si="60"/>
        <v>IQGAP1</v>
      </c>
      <c r="G459" t="str">
        <f t="shared" si="61"/>
        <v>Met</v>
      </c>
      <c r="I459" t="str">
        <v>Hck</v>
      </c>
      <c r="L459" s="11" t="str">
        <f t="shared" si="62"/>
        <v>Hck</v>
      </c>
      <c r="M459">
        <f t="shared" si="58"/>
        <v>4</v>
      </c>
      <c r="R459" s="12" t="str">
        <f t="shared" si="63"/>
        <v>Hck</v>
      </c>
      <c r="S459" t="str" cm="1">
        <f t="array" ref="S459">_xlfn.TEXTJOIN(";", TRUE, IF($I459=$F$4:$F$1111, $G$4:$G$1111, ""))&amp;";"</f>
        <v>Hck;CSK;Chk1;AXL;</v>
      </c>
      <c r="U459" s="9" t="str">
        <f t="shared" si="64"/>
        <v>Hck;CSK;Chk1;AXL;</v>
      </c>
    </row>
    <row r="460" spans="1:21" x14ac:dyDescent="0.35">
      <c r="A460" t="s">
        <v>44</v>
      </c>
      <c r="B460" t="s">
        <v>441</v>
      </c>
      <c r="C460" t="str">
        <f t="shared" si="59"/>
        <v>Src,CYP19A1</v>
      </c>
      <c r="E460" t="str">
        <v>Met,PARP1</v>
      </c>
      <c r="F460" t="str">
        <f t="shared" si="60"/>
        <v>PARP1</v>
      </c>
      <c r="G460" t="str">
        <f t="shared" si="61"/>
        <v>Met</v>
      </c>
      <c r="I460" t="str">
        <v>GSK3B iso2</v>
      </c>
      <c r="L460" s="11" t="str">
        <f t="shared" si="62"/>
        <v>GSK3B iso2</v>
      </c>
      <c r="M460">
        <f t="shared" si="58"/>
        <v>1</v>
      </c>
      <c r="R460" s="12" t="str">
        <f t="shared" si="63"/>
        <v>GSK3B iso2</v>
      </c>
      <c r="S460" t="str" cm="1">
        <f t="array" ref="S460">_xlfn.TEXTJOIN(";", TRUE, IF($I460=$F$4:$F$1111, $G$4:$G$1111, ""))&amp;";"</f>
        <v>GSK3B iso2;</v>
      </c>
      <c r="U460" s="9" t="str">
        <f t="shared" si="64"/>
        <v/>
      </c>
    </row>
    <row r="461" spans="1:21" x14ac:dyDescent="0.35">
      <c r="A461" t="s">
        <v>44</v>
      </c>
      <c r="B461" t="s">
        <v>258</v>
      </c>
      <c r="C461" t="str">
        <f t="shared" si="59"/>
        <v>Src,PDK1</v>
      </c>
      <c r="E461" t="str">
        <v>Met,SHC1</v>
      </c>
      <c r="F461" t="str">
        <f t="shared" si="60"/>
        <v>SHC1</v>
      </c>
      <c r="G461" t="str">
        <f t="shared" si="61"/>
        <v>Met</v>
      </c>
      <c r="I461" t="str">
        <v>GSK3A</v>
      </c>
      <c r="L461" s="11" t="str">
        <f t="shared" si="62"/>
        <v>GSK3A</v>
      </c>
      <c r="M461">
        <f t="shared" si="58"/>
        <v>1</v>
      </c>
      <c r="R461" s="12" t="str">
        <f t="shared" si="63"/>
        <v>GSK3A</v>
      </c>
      <c r="S461" t="str" cm="1">
        <f t="array" ref="S461">_xlfn.TEXTJOIN(";", TRUE, IF($I461=$F$4:$F$1111, $G$4:$G$1111, ""))&amp;";"</f>
        <v>GSK3A;</v>
      </c>
      <c r="U461" s="9" t="str">
        <f t="shared" si="64"/>
        <v/>
      </c>
    </row>
    <row r="462" spans="1:21" x14ac:dyDescent="0.35">
      <c r="A462" t="s">
        <v>44</v>
      </c>
      <c r="B462" t="s">
        <v>427</v>
      </c>
      <c r="C462" t="str">
        <f t="shared" si="59"/>
        <v>Src,Kv1.3</v>
      </c>
      <c r="E462" t="str">
        <v>Met,PBK</v>
      </c>
      <c r="F462" t="str">
        <f t="shared" si="60"/>
        <v>PBK</v>
      </c>
      <c r="G462" t="str">
        <f t="shared" si="61"/>
        <v>Met</v>
      </c>
      <c r="I462" t="str">
        <v>ITCH</v>
      </c>
      <c r="L462" s="11" t="str">
        <f t="shared" si="62"/>
        <v>ITCH</v>
      </c>
      <c r="M462">
        <f t="shared" si="58"/>
        <v>1</v>
      </c>
      <c r="R462" s="12" t="str">
        <f t="shared" si="63"/>
        <v>ITCH</v>
      </c>
      <c r="S462" t="str" cm="1">
        <f t="array" ref="S462">_xlfn.TEXTJOIN(";", TRUE, IF($I462=$F$4:$F$1111, $G$4:$G$1111, ""))&amp;";"</f>
        <v>Fyn;</v>
      </c>
      <c r="U462" s="9" t="str">
        <f t="shared" si="64"/>
        <v/>
      </c>
    </row>
    <row r="463" spans="1:21" x14ac:dyDescent="0.35">
      <c r="A463" t="s">
        <v>44</v>
      </c>
      <c r="B463" t="s">
        <v>8</v>
      </c>
      <c r="C463" t="str">
        <f t="shared" si="59"/>
        <v>Src,PRKD1</v>
      </c>
      <c r="E463" t="str">
        <v>Met,INSR</v>
      </c>
      <c r="F463" t="str">
        <f t="shared" si="60"/>
        <v>INSR</v>
      </c>
      <c r="G463" t="str">
        <f t="shared" si="61"/>
        <v>Met</v>
      </c>
      <c r="I463" t="str">
        <v>DCBLD2</v>
      </c>
      <c r="L463" s="11" t="str">
        <f t="shared" si="62"/>
        <v>DCBLD2</v>
      </c>
      <c r="M463">
        <f t="shared" si="58"/>
        <v>2</v>
      </c>
      <c r="R463" s="12" t="str">
        <f t="shared" si="63"/>
        <v>DCBLD2</v>
      </c>
      <c r="S463" t="str" cm="1">
        <f t="array" ref="S463">_xlfn.TEXTJOIN(";", TRUE, IF($I463=$F$4:$F$1111, $G$4:$G$1111, ""))&amp;";"</f>
        <v>Fyn;Abl;</v>
      </c>
      <c r="U463" s="9" t="str">
        <f t="shared" si="64"/>
        <v>Fyn;Abl;</v>
      </c>
    </row>
    <row r="464" spans="1:21" x14ac:dyDescent="0.35">
      <c r="A464" t="s">
        <v>44</v>
      </c>
      <c r="B464" t="s">
        <v>68</v>
      </c>
      <c r="C464" t="str">
        <f t="shared" si="59"/>
        <v>Src,Tau iso8</v>
      </c>
      <c r="E464" t="str">
        <v>Met,GSK3B</v>
      </c>
      <c r="F464" t="str">
        <f t="shared" si="60"/>
        <v>GSK3B</v>
      </c>
      <c r="G464" t="str">
        <f t="shared" si="61"/>
        <v>Met</v>
      </c>
      <c r="I464" t="str">
        <v>SLAP-130</v>
      </c>
      <c r="L464" s="11" t="str">
        <f t="shared" si="62"/>
        <v>SLAP-130</v>
      </c>
      <c r="M464">
        <f t="shared" si="58"/>
        <v>1</v>
      </c>
      <c r="R464" s="12" t="str">
        <f t="shared" si="63"/>
        <v>SLAP-130</v>
      </c>
      <c r="S464" t="str" cm="1">
        <f t="array" ref="S464">_xlfn.TEXTJOIN(";", TRUE, IF($I464=$F$4:$F$1111, $G$4:$G$1111, ""))&amp;";"</f>
        <v>Fyn;</v>
      </c>
      <c r="U464" s="9" t="str">
        <f t="shared" si="64"/>
        <v/>
      </c>
    </row>
    <row r="465" spans="1:21" x14ac:dyDescent="0.35">
      <c r="A465" t="s">
        <v>44</v>
      </c>
      <c r="B465" t="s">
        <v>53</v>
      </c>
      <c r="C465" t="str">
        <f t="shared" si="59"/>
        <v>Src,PSD-95</v>
      </c>
      <c r="E465" t="str">
        <v>Mer,MLKL</v>
      </c>
      <c r="F465" t="str">
        <f t="shared" si="60"/>
        <v>MLKL</v>
      </c>
      <c r="G465" t="str">
        <f t="shared" si="61"/>
        <v>Mer</v>
      </c>
      <c r="I465" t="str">
        <v>IFITM3</v>
      </c>
      <c r="L465" s="11" t="str">
        <f t="shared" si="62"/>
        <v>IFITM3</v>
      </c>
      <c r="M465">
        <f t="shared" si="58"/>
        <v>1</v>
      </c>
      <c r="R465" s="12" t="str">
        <f t="shared" si="63"/>
        <v>IFITM3</v>
      </c>
      <c r="S465" t="str" cm="1">
        <f t="array" ref="S465">_xlfn.TEXTJOIN(";", TRUE, IF($I465=$F$4:$F$1111, $G$4:$G$1111, ""))&amp;";"</f>
        <v>Fyn;</v>
      </c>
      <c r="U465" s="9" t="str">
        <f t="shared" si="64"/>
        <v/>
      </c>
    </row>
    <row r="466" spans="1:21" x14ac:dyDescent="0.35">
      <c r="A466" t="s">
        <v>44</v>
      </c>
      <c r="B466" t="s">
        <v>254</v>
      </c>
      <c r="C466" t="str">
        <f t="shared" si="59"/>
        <v>Src,AGO2</v>
      </c>
      <c r="E466" t="str">
        <v>Mer,STAT5A</v>
      </c>
      <c r="F466" t="str">
        <f t="shared" si="60"/>
        <v>STAT5A</v>
      </c>
      <c r="G466" t="str">
        <f t="shared" si="61"/>
        <v>Mer</v>
      </c>
      <c r="I466" t="str">
        <v>SNX26</v>
      </c>
      <c r="L466" s="11" t="str">
        <f t="shared" si="62"/>
        <v>SNX26</v>
      </c>
      <c r="M466">
        <f t="shared" si="58"/>
        <v>1</v>
      </c>
      <c r="R466" s="12" t="str">
        <f t="shared" si="63"/>
        <v>SNX26</v>
      </c>
      <c r="S466" t="str" cm="1">
        <f t="array" ref="S466">_xlfn.TEXTJOIN(";", TRUE, IF($I466=$F$4:$F$1111, $G$4:$G$1111, ""))&amp;";"</f>
        <v>Fyn;</v>
      </c>
      <c r="U466" s="9" t="str">
        <f t="shared" si="64"/>
        <v/>
      </c>
    </row>
    <row r="467" spans="1:21" x14ac:dyDescent="0.35">
      <c r="A467" t="s">
        <v>44</v>
      </c>
      <c r="B467" t="s">
        <v>155</v>
      </c>
      <c r="C467" t="str">
        <f t="shared" si="59"/>
        <v>Src,GAB1</v>
      </c>
      <c r="E467" t="str">
        <v>Mer,STAT3</v>
      </c>
      <c r="F467" t="str">
        <f t="shared" si="60"/>
        <v>STAT3</v>
      </c>
      <c r="G467" t="str">
        <f t="shared" si="61"/>
        <v>Mer</v>
      </c>
      <c r="I467" t="str">
        <v>SKAP55</v>
      </c>
      <c r="L467" s="11" t="str">
        <f t="shared" si="62"/>
        <v>SKAP55</v>
      </c>
      <c r="M467">
        <f t="shared" si="58"/>
        <v>1</v>
      </c>
      <c r="R467" s="12" t="str">
        <f t="shared" si="63"/>
        <v>SKAP55</v>
      </c>
      <c r="S467" t="str" cm="1">
        <f t="array" ref="S467">_xlfn.TEXTJOIN(";", TRUE, IF($I467=$F$4:$F$1111, $G$4:$G$1111, ""))&amp;";"</f>
        <v>Fyn;</v>
      </c>
      <c r="U467" s="9" t="str">
        <f t="shared" si="64"/>
        <v/>
      </c>
    </row>
    <row r="468" spans="1:21" x14ac:dyDescent="0.35">
      <c r="A468" t="s">
        <v>44</v>
      </c>
      <c r="B468" t="s">
        <v>305</v>
      </c>
      <c r="C468" t="str">
        <f t="shared" si="59"/>
        <v>Src,emerin</v>
      </c>
      <c r="E468" t="str">
        <v>Mer,Mer</v>
      </c>
      <c r="F468" t="str">
        <f t="shared" si="60"/>
        <v>Mer</v>
      </c>
      <c r="G468" t="str">
        <f t="shared" si="61"/>
        <v>Mer</v>
      </c>
      <c r="I468" t="str">
        <v>CRMP-1</v>
      </c>
      <c r="L468" s="11" t="str">
        <f t="shared" si="62"/>
        <v>CRMP-1</v>
      </c>
      <c r="M468">
        <f t="shared" si="58"/>
        <v>1</v>
      </c>
      <c r="R468" s="12" t="str">
        <f t="shared" si="63"/>
        <v>CRMP-1</v>
      </c>
      <c r="S468" t="str" cm="1">
        <f t="array" ref="S468">_xlfn.TEXTJOIN(";", TRUE, IF($I468=$F$4:$F$1111, $G$4:$G$1111, ""))&amp;";"</f>
        <v>Fyn;</v>
      </c>
      <c r="U468" s="9" t="str">
        <f t="shared" si="64"/>
        <v/>
      </c>
    </row>
    <row r="469" spans="1:21" x14ac:dyDescent="0.35">
      <c r="A469" t="s">
        <v>44</v>
      </c>
      <c r="B469" t="s">
        <v>378</v>
      </c>
      <c r="C469" t="str">
        <f t="shared" si="59"/>
        <v>Src,IRTKS</v>
      </c>
      <c r="E469" t="str">
        <v>Mer,STAT5B</v>
      </c>
      <c r="F469" t="str">
        <f t="shared" si="60"/>
        <v>STAT5B</v>
      </c>
      <c r="G469" t="str">
        <f t="shared" si="61"/>
        <v>Mer</v>
      </c>
      <c r="I469" t="str">
        <v>SCN5A</v>
      </c>
      <c r="L469" s="11" t="str">
        <f t="shared" si="62"/>
        <v>SCN5A</v>
      </c>
      <c r="M469">
        <f t="shared" si="58"/>
        <v>1</v>
      </c>
      <c r="R469" s="12" t="str">
        <f t="shared" si="63"/>
        <v>SCN5A</v>
      </c>
      <c r="S469" t="str" cm="1">
        <f t="array" ref="S469">_xlfn.TEXTJOIN(";", TRUE, IF($I469=$F$4:$F$1111, $G$4:$G$1111, ""))&amp;";"</f>
        <v>Fyn;</v>
      </c>
      <c r="U469" s="9" t="str">
        <f t="shared" si="64"/>
        <v/>
      </c>
    </row>
    <row r="470" spans="1:21" x14ac:dyDescent="0.35">
      <c r="A470" t="s">
        <v>44</v>
      </c>
      <c r="B470" t="s">
        <v>373</v>
      </c>
      <c r="C470" t="str">
        <f t="shared" si="59"/>
        <v>Src,DDR2</v>
      </c>
      <c r="E470" t="str">
        <v>MELK,MELK</v>
      </c>
      <c r="F470" t="str">
        <f t="shared" si="60"/>
        <v>MELK</v>
      </c>
      <c r="G470" t="str">
        <f t="shared" si="61"/>
        <v>MELK</v>
      </c>
      <c r="I470" t="str">
        <v>MAP2 iso3</v>
      </c>
      <c r="L470" s="11" t="str">
        <f t="shared" si="62"/>
        <v>MAP2 iso3</v>
      </c>
      <c r="M470">
        <f t="shared" si="58"/>
        <v>1</v>
      </c>
      <c r="R470" s="12" t="str">
        <f t="shared" si="63"/>
        <v>MAP2 iso3</v>
      </c>
      <c r="S470" t="str" cm="1">
        <f t="array" ref="S470">_xlfn.TEXTJOIN(";", TRUE, IF($I470=$F$4:$F$1111, $G$4:$G$1111, ""))&amp;";"</f>
        <v>Fyn;</v>
      </c>
      <c r="U470" s="9" t="str">
        <f t="shared" si="64"/>
        <v/>
      </c>
    </row>
    <row r="471" spans="1:21" x14ac:dyDescent="0.35">
      <c r="A471" t="s">
        <v>44</v>
      </c>
      <c r="B471" t="s">
        <v>442</v>
      </c>
      <c r="C471" t="str">
        <f t="shared" si="59"/>
        <v>Src,HCRTR1</v>
      </c>
      <c r="E471" t="str">
        <v>MEKK6,JNK1</v>
      </c>
      <c r="F471" t="str">
        <f t="shared" si="60"/>
        <v>JNK1</v>
      </c>
      <c r="G471" t="str">
        <f t="shared" si="61"/>
        <v>MEKK6</v>
      </c>
      <c r="I471" t="str">
        <v>STAM2</v>
      </c>
      <c r="L471" s="11" t="str">
        <f t="shared" si="62"/>
        <v>STAM2</v>
      </c>
      <c r="M471">
        <f t="shared" ref="M471:M534" si="65">COUNTIF($F$4:$F$1111, $I471)</f>
        <v>1</v>
      </c>
      <c r="R471" s="12" t="str">
        <f t="shared" si="63"/>
        <v>STAM2</v>
      </c>
      <c r="S471" t="str" cm="1">
        <f t="array" ref="S471">_xlfn.TEXTJOIN(";", TRUE, IF($I471=$F$4:$F$1111, $G$4:$G$1111, ""))&amp;";"</f>
        <v>Fyn;</v>
      </c>
      <c r="U471" s="9" t="str">
        <f t="shared" si="64"/>
        <v/>
      </c>
    </row>
    <row r="472" spans="1:21" x14ac:dyDescent="0.35">
      <c r="A472" t="s">
        <v>44</v>
      </c>
      <c r="B472" t="s">
        <v>390</v>
      </c>
      <c r="C472" t="str">
        <f t="shared" si="59"/>
        <v>Src,FCRL3</v>
      </c>
      <c r="E472" t="str">
        <v>MEKK6,P38A</v>
      </c>
      <c r="F472" t="str">
        <f t="shared" si="60"/>
        <v>P38A</v>
      </c>
      <c r="G472" t="str">
        <f t="shared" si="61"/>
        <v>MEKK6</v>
      </c>
      <c r="I472" t="str">
        <v>APP</v>
      </c>
      <c r="L472" s="11" t="str">
        <f t="shared" si="62"/>
        <v>APP</v>
      </c>
      <c r="M472">
        <f t="shared" si="65"/>
        <v>1</v>
      </c>
      <c r="R472" s="12" t="str">
        <f t="shared" si="63"/>
        <v>APP</v>
      </c>
      <c r="S472" t="str" cm="1">
        <f t="array" ref="S472">_xlfn.TEXTJOIN(";", TRUE, IF($I472=$F$4:$F$1111, $G$4:$G$1111, ""))&amp;";"</f>
        <v>Fyn;</v>
      </c>
      <c r="U472" s="9" t="str">
        <f t="shared" si="64"/>
        <v/>
      </c>
    </row>
    <row r="473" spans="1:21" x14ac:dyDescent="0.35">
      <c r="A473" t="s">
        <v>44</v>
      </c>
      <c r="B473" t="s">
        <v>443</v>
      </c>
      <c r="C473" t="str">
        <f t="shared" si="59"/>
        <v>Src,SLC25A4</v>
      </c>
      <c r="E473" t="str">
        <v>MEK5,ERK5</v>
      </c>
      <c r="F473" t="str">
        <f t="shared" si="60"/>
        <v>ERK5</v>
      </c>
      <c r="G473" t="str">
        <f t="shared" si="61"/>
        <v>MEK5</v>
      </c>
      <c r="I473" t="str">
        <v>CENTG1 iso2</v>
      </c>
      <c r="L473" s="11" t="str">
        <f t="shared" si="62"/>
        <v>CENTG1 iso2</v>
      </c>
      <c r="M473">
        <f t="shared" si="65"/>
        <v>1</v>
      </c>
      <c r="R473" s="12" t="str">
        <f t="shared" si="63"/>
        <v>CENTG1 iso2</v>
      </c>
      <c r="S473" t="str" cm="1">
        <f t="array" ref="S473">_xlfn.TEXTJOIN(";", TRUE, IF($I473=$F$4:$F$1111, $G$4:$G$1111, ""))&amp;";"</f>
        <v>Fyn;</v>
      </c>
      <c r="U473" s="9" t="str">
        <f t="shared" si="64"/>
        <v/>
      </c>
    </row>
    <row r="474" spans="1:21" x14ac:dyDescent="0.35">
      <c r="A474" t="s">
        <v>44</v>
      </c>
      <c r="B474" t="s">
        <v>378</v>
      </c>
      <c r="C474" t="str">
        <f t="shared" si="59"/>
        <v>Src,IRTKS</v>
      </c>
      <c r="E474" t="str">
        <v>MEK2,ERK1</v>
      </c>
      <c r="F474" t="str">
        <f t="shared" si="60"/>
        <v>ERK1</v>
      </c>
      <c r="G474" t="str">
        <f t="shared" si="61"/>
        <v>MEK2</v>
      </c>
      <c r="I474" t="str">
        <v>BSG iso2</v>
      </c>
      <c r="L474" s="11" t="str">
        <f t="shared" si="62"/>
        <v>BSG iso2</v>
      </c>
      <c r="M474">
        <f t="shared" si="65"/>
        <v>1</v>
      </c>
      <c r="R474" s="12" t="str">
        <f t="shared" si="63"/>
        <v>BSG iso2</v>
      </c>
      <c r="S474" t="str" cm="1">
        <f t="array" ref="S474">_xlfn.TEXTJOIN(";", TRUE, IF($I474=$F$4:$F$1111, $G$4:$G$1111, ""))&amp;";"</f>
        <v>Fyn;</v>
      </c>
      <c r="U474" s="9" t="str">
        <f t="shared" si="64"/>
        <v/>
      </c>
    </row>
    <row r="475" spans="1:21" x14ac:dyDescent="0.35">
      <c r="A475" t="s">
        <v>44</v>
      </c>
      <c r="B475" t="s">
        <v>444</v>
      </c>
      <c r="C475" t="str">
        <f t="shared" si="59"/>
        <v>Src,CASP8 iso4</v>
      </c>
      <c r="E475" t="str">
        <v>MEK1,GSK3B</v>
      </c>
      <c r="F475" t="str">
        <f t="shared" si="60"/>
        <v>GSK3B</v>
      </c>
      <c r="G475" t="str">
        <f t="shared" si="61"/>
        <v>MEK1</v>
      </c>
      <c r="I475" t="str">
        <v>FLOT2</v>
      </c>
      <c r="L475" s="11" t="str">
        <f t="shared" si="62"/>
        <v>FLOT2</v>
      </c>
      <c r="M475">
        <f t="shared" si="65"/>
        <v>1</v>
      </c>
      <c r="R475" s="12" t="str">
        <f t="shared" si="63"/>
        <v>FLOT2</v>
      </c>
      <c r="S475" t="str" cm="1">
        <f t="array" ref="S475">_xlfn.TEXTJOIN(";", TRUE, IF($I475=$F$4:$F$1111, $G$4:$G$1111, ""))&amp;";"</f>
        <v>Fyn;</v>
      </c>
      <c r="U475" s="9" t="str">
        <f t="shared" si="64"/>
        <v/>
      </c>
    </row>
    <row r="476" spans="1:21" x14ac:dyDescent="0.35">
      <c r="A476" t="s">
        <v>44</v>
      </c>
      <c r="B476" t="s">
        <v>72</v>
      </c>
      <c r="C476" t="str">
        <f t="shared" si="59"/>
        <v>Src,PTEN</v>
      </c>
      <c r="E476" t="str">
        <v>MEK1,TDP-43</v>
      </c>
      <c r="F476" t="str">
        <f t="shared" si="60"/>
        <v>TDP-43</v>
      </c>
      <c r="G476" t="str">
        <f t="shared" si="61"/>
        <v>MEK1</v>
      </c>
      <c r="I476" t="str">
        <v>PXN iso2</v>
      </c>
      <c r="L476" s="11" t="str">
        <f t="shared" si="62"/>
        <v>PXN iso2</v>
      </c>
      <c r="M476">
        <f t="shared" si="65"/>
        <v>2</v>
      </c>
      <c r="R476" s="12" t="str">
        <f t="shared" si="63"/>
        <v>PXN iso2</v>
      </c>
      <c r="S476" t="str" cm="1">
        <f t="array" ref="S476">_xlfn.TEXTJOIN(";", TRUE, IF($I476=$F$4:$F$1111, $G$4:$G$1111, ""))&amp;";"</f>
        <v>Fyn;Brk;</v>
      </c>
      <c r="U476" s="9" t="str">
        <f t="shared" si="64"/>
        <v>Fyn;Brk;</v>
      </c>
    </row>
    <row r="477" spans="1:21" x14ac:dyDescent="0.35">
      <c r="A477" t="s">
        <v>44</v>
      </c>
      <c r="B477" t="s">
        <v>21</v>
      </c>
      <c r="C477" t="str">
        <f t="shared" si="59"/>
        <v>Src,GAPDH</v>
      </c>
      <c r="E477" t="str">
        <v>MEK1,ERK1</v>
      </c>
      <c r="F477" t="str">
        <f t="shared" si="60"/>
        <v>ERK1</v>
      </c>
      <c r="G477" t="str">
        <f t="shared" si="61"/>
        <v>MEK1</v>
      </c>
      <c r="I477" t="str">
        <v>NOX4</v>
      </c>
      <c r="L477" s="11" t="str">
        <f t="shared" si="62"/>
        <v>NOX4</v>
      </c>
      <c r="M477">
        <f t="shared" si="65"/>
        <v>1</v>
      </c>
      <c r="R477" s="12" t="str">
        <f t="shared" si="63"/>
        <v>NOX4</v>
      </c>
      <c r="S477" t="str" cm="1">
        <f t="array" ref="S477">_xlfn.TEXTJOIN(";", TRUE, IF($I477=$F$4:$F$1111, $G$4:$G$1111, ""))&amp;";"</f>
        <v>Fyn;</v>
      </c>
      <c r="U477" s="9" t="str">
        <f t="shared" si="64"/>
        <v/>
      </c>
    </row>
    <row r="478" spans="1:21" x14ac:dyDescent="0.35">
      <c r="A478" t="s">
        <v>44</v>
      </c>
      <c r="B478" t="s">
        <v>379</v>
      </c>
      <c r="C478" t="str">
        <f t="shared" si="59"/>
        <v>Src,HRas</v>
      </c>
      <c r="E478" t="str">
        <v>MEK1,ERK2</v>
      </c>
      <c r="F478" t="str">
        <f t="shared" si="60"/>
        <v>ERK2</v>
      </c>
      <c r="G478" t="str">
        <f t="shared" si="61"/>
        <v>MEK1</v>
      </c>
      <c r="I478" t="str">
        <v>PLXNA2</v>
      </c>
      <c r="L478" s="11" t="str">
        <f t="shared" si="62"/>
        <v>PLXNA2</v>
      </c>
      <c r="M478">
        <f t="shared" si="65"/>
        <v>1</v>
      </c>
      <c r="R478" s="12" t="str">
        <f t="shared" si="63"/>
        <v>PLXNA2</v>
      </c>
      <c r="S478" t="str" cm="1">
        <f t="array" ref="S478">_xlfn.TEXTJOIN(";", TRUE, IF($I478=$F$4:$F$1111, $G$4:$G$1111, ""))&amp;";"</f>
        <v>Fyn;</v>
      </c>
      <c r="U478" s="9" t="str">
        <f t="shared" si="64"/>
        <v/>
      </c>
    </row>
    <row r="479" spans="1:21" x14ac:dyDescent="0.35">
      <c r="A479" t="s">
        <v>44</v>
      </c>
      <c r="B479" t="s">
        <v>426</v>
      </c>
      <c r="C479" t="str">
        <f t="shared" si="59"/>
        <v>Src,Gelsolin</v>
      </c>
      <c r="E479" t="str">
        <v>MAK,MAK</v>
      </c>
      <c r="F479" t="str">
        <f t="shared" si="60"/>
        <v>MAK</v>
      </c>
      <c r="G479" t="str">
        <f t="shared" si="61"/>
        <v>MAK</v>
      </c>
      <c r="I479" t="str">
        <v>CD3E</v>
      </c>
      <c r="L479" s="11" t="str">
        <f t="shared" si="62"/>
        <v>CD3E</v>
      </c>
      <c r="M479">
        <f t="shared" si="65"/>
        <v>1</v>
      </c>
      <c r="R479" s="12" t="str">
        <f t="shared" si="63"/>
        <v>CD3E</v>
      </c>
      <c r="S479" t="str" cm="1">
        <f t="array" ref="S479">_xlfn.TEXTJOIN(";", TRUE, IF($I479=$F$4:$F$1111, $G$4:$G$1111, ""))&amp;";"</f>
        <v>Fyn;</v>
      </c>
      <c r="U479" s="9" t="str">
        <f t="shared" si="64"/>
        <v/>
      </c>
    </row>
    <row r="480" spans="1:21" x14ac:dyDescent="0.35">
      <c r="A480" t="s">
        <v>44</v>
      </c>
      <c r="B480" t="s">
        <v>304</v>
      </c>
      <c r="C480" t="str">
        <f t="shared" si="59"/>
        <v>Src,GRK2</v>
      </c>
      <c r="E480" t="str">
        <v>LYN,CK2A1</v>
      </c>
      <c r="F480" t="str">
        <f t="shared" si="60"/>
        <v>CK2A1</v>
      </c>
      <c r="G480" t="str">
        <f t="shared" si="61"/>
        <v>LYN</v>
      </c>
      <c r="I480" t="str">
        <v>Nogo</v>
      </c>
      <c r="L480" s="11" t="str">
        <f t="shared" si="62"/>
        <v>Nogo</v>
      </c>
      <c r="M480">
        <f t="shared" si="65"/>
        <v>1</v>
      </c>
      <c r="R480" s="12" t="str">
        <f t="shared" si="63"/>
        <v>Nogo</v>
      </c>
      <c r="S480" t="str" cm="1">
        <f t="array" ref="S480">_xlfn.TEXTJOIN(";", TRUE, IF($I480=$F$4:$F$1111, $G$4:$G$1111, ""))&amp;";"</f>
        <v>Fyn;</v>
      </c>
      <c r="U480" s="9" t="str">
        <f t="shared" si="64"/>
        <v/>
      </c>
    </row>
    <row r="481" spans="1:21" x14ac:dyDescent="0.35">
      <c r="A481" t="s">
        <v>44</v>
      </c>
      <c r="B481" t="s">
        <v>64</v>
      </c>
      <c r="C481" t="str">
        <f t="shared" si="59"/>
        <v>Src,NMDAR2A</v>
      </c>
      <c r="E481" t="str">
        <v>LYN,HS1</v>
      </c>
      <c r="F481" t="str">
        <f t="shared" si="60"/>
        <v>HS1</v>
      </c>
      <c r="G481" t="str">
        <f t="shared" si="61"/>
        <v>LYN</v>
      </c>
      <c r="I481" t="str">
        <v>CLIC5</v>
      </c>
      <c r="L481" s="11" t="str">
        <f t="shared" si="62"/>
        <v>CLIC5</v>
      </c>
      <c r="M481">
        <f t="shared" si="65"/>
        <v>1</v>
      </c>
      <c r="R481" s="12" t="str">
        <f t="shared" si="63"/>
        <v>CLIC5</v>
      </c>
      <c r="S481" t="str" cm="1">
        <f t="array" ref="S481">_xlfn.TEXTJOIN(";", TRUE, IF($I481=$F$4:$F$1111, $G$4:$G$1111, ""))&amp;";"</f>
        <v>Fyn;</v>
      </c>
      <c r="U481" s="9" t="str">
        <f t="shared" si="64"/>
        <v/>
      </c>
    </row>
    <row r="482" spans="1:21" x14ac:dyDescent="0.35">
      <c r="A482" t="s">
        <v>44</v>
      </c>
      <c r="B482" t="s">
        <v>41</v>
      </c>
      <c r="C482" t="str">
        <f t="shared" si="59"/>
        <v>Src,STAT3</v>
      </c>
      <c r="E482" t="str">
        <v>LYN,NMT1</v>
      </c>
      <c r="F482" t="str">
        <f t="shared" si="60"/>
        <v>NMT1</v>
      </c>
      <c r="G482" t="str">
        <f t="shared" si="61"/>
        <v>LYN</v>
      </c>
      <c r="I482" t="str">
        <v>IP3R1</v>
      </c>
      <c r="L482" s="11" t="str">
        <f t="shared" si="62"/>
        <v>IP3R1</v>
      </c>
      <c r="M482">
        <f t="shared" si="65"/>
        <v>1</v>
      </c>
      <c r="R482" s="12" t="str">
        <f t="shared" si="63"/>
        <v>IP3R1</v>
      </c>
      <c r="S482" t="str" cm="1">
        <f t="array" ref="S482">_xlfn.TEXTJOIN(";", TRUE, IF($I482=$F$4:$F$1111, $G$4:$G$1111, ""))&amp;";"</f>
        <v>Fyn;</v>
      </c>
      <c r="U482" s="9" t="str">
        <f t="shared" si="64"/>
        <v/>
      </c>
    </row>
    <row r="483" spans="1:21" x14ac:dyDescent="0.35">
      <c r="A483" t="s">
        <v>44</v>
      </c>
      <c r="B483" t="s">
        <v>360</v>
      </c>
      <c r="C483" t="str">
        <f t="shared" si="59"/>
        <v>Src,CDCP1</v>
      </c>
      <c r="E483" t="str">
        <v>LYN,Abl</v>
      </c>
      <c r="F483" t="str">
        <f t="shared" si="60"/>
        <v>Abl</v>
      </c>
      <c r="G483" t="str">
        <f t="shared" si="61"/>
        <v>LYN</v>
      </c>
      <c r="I483" t="str">
        <v>PTPRT iso1</v>
      </c>
      <c r="L483" s="11" t="str">
        <f t="shared" si="62"/>
        <v>PTPRT iso1</v>
      </c>
      <c r="M483">
        <f t="shared" si="65"/>
        <v>1</v>
      </c>
      <c r="R483" s="12" t="str">
        <f t="shared" si="63"/>
        <v>PTPRT iso1</v>
      </c>
      <c r="S483" t="str" cm="1">
        <f t="array" ref="S483">_xlfn.TEXTJOIN(";", TRUE, IF($I483=$F$4:$F$1111, $G$4:$G$1111, ""))&amp;";"</f>
        <v>Fyn;</v>
      </c>
      <c r="U483" s="9" t="str">
        <f t="shared" si="64"/>
        <v/>
      </c>
    </row>
    <row r="484" spans="1:21" x14ac:dyDescent="0.35">
      <c r="A484" t="s">
        <v>44</v>
      </c>
      <c r="B484" t="s">
        <v>59</v>
      </c>
      <c r="C484" t="str">
        <f t="shared" si="59"/>
        <v>Src,SERT</v>
      </c>
      <c r="E484" t="str">
        <v>LYN,YY1</v>
      </c>
      <c r="F484" t="str">
        <f t="shared" si="60"/>
        <v>YY1</v>
      </c>
      <c r="G484" t="str">
        <f t="shared" si="61"/>
        <v>LYN</v>
      </c>
      <c r="I484" t="str">
        <v>CD300LB</v>
      </c>
      <c r="L484" s="11" t="str">
        <f t="shared" si="62"/>
        <v>CD300LB</v>
      </c>
      <c r="M484">
        <f t="shared" si="65"/>
        <v>1</v>
      </c>
      <c r="R484" s="12" t="str">
        <f t="shared" si="63"/>
        <v>CD300LB</v>
      </c>
      <c r="S484" t="str" cm="1">
        <f t="array" ref="S484">_xlfn.TEXTJOIN(";", TRUE, IF($I484=$F$4:$F$1111, $G$4:$G$1111, ""))&amp;";"</f>
        <v>Fyn;</v>
      </c>
      <c r="U484" s="9" t="str">
        <f t="shared" si="64"/>
        <v/>
      </c>
    </row>
    <row r="485" spans="1:21" x14ac:dyDescent="0.35">
      <c r="A485" t="s">
        <v>44</v>
      </c>
      <c r="B485" t="s">
        <v>107</v>
      </c>
      <c r="C485" t="str">
        <f t="shared" si="59"/>
        <v>Src,HDAC3</v>
      </c>
      <c r="E485" t="str">
        <v>LYN,AKAP8</v>
      </c>
      <c r="F485" t="str">
        <f t="shared" si="60"/>
        <v>AKAP8</v>
      </c>
      <c r="G485" t="str">
        <f t="shared" si="61"/>
        <v>LYN</v>
      </c>
      <c r="I485" t="str">
        <v>PLXNA1</v>
      </c>
      <c r="L485" s="11" t="str">
        <f t="shared" si="62"/>
        <v>PLXNA1</v>
      </c>
      <c r="M485">
        <f t="shared" si="65"/>
        <v>1</v>
      </c>
      <c r="R485" s="12" t="str">
        <f t="shared" si="63"/>
        <v>PLXNA1</v>
      </c>
      <c r="S485" t="str" cm="1">
        <f t="array" ref="S485">_xlfn.TEXTJOIN(";", TRUE, IF($I485=$F$4:$F$1111, $G$4:$G$1111, ""))&amp;";"</f>
        <v>Fyn;</v>
      </c>
      <c r="U485" s="9" t="str">
        <f t="shared" si="64"/>
        <v/>
      </c>
    </row>
    <row r="486" spans="1:21" x14ac:dyDescent="0.35">
      <c r="A486" t="s">
        <v>44</v>
      </c>
      <c r="B486" t="s">
        <v>86</v>
      </c>
      <c r="C486" t="str">
        <f t="shared" si="59"/>
        <v>Src,caveolin-1</v>
      </c>
      <c r="E486" t="str">
        <v>LYN,GCET2</v>
      </c>
      <c r="F486" t="str">
        <f t="shared" si="60"/>
        <v>GCET2</v>
      </c>
      <c r="G486" t="str">
        <f t="shared" si="61"/>
        <v>LYN</v>
      </c>
      <c r="I486" t="str">
        <v>AMPKA2</v>
      </c>
      <c r="L486" s="11" t="str">
        <f t="shared" si="62"/>
        <v>AMPKA2</v>
      </c>
      <c r="M486">
        <f t="shared" si="65"/>
        <v>1</v>
      </c>
      <c r="R486" s="12" t="str">
        <f t="shared" si="63"/>
        <v>AMPKA2</v>
      </c>
      <c r="S486" t="str" cm="1">
        <f t="array" ref="S486">_xlfn.TEXTJOIN(";", TRUE, IF($I486=$F$4:$F$1111, $G$4:$G$1111, ""))&amp;";"</f>
        <v>Fyn;</v>
      </c>
      <c r="U486" s="9" t="str">
        <f t="shared" si="64"/>
        <v/>
      </c>
    </row>
    <row r="487" spans="1:21" x14ac:dyDescent="0.35">
      <c r="A487" t="s">
        <v>44</v>
      </c>
      <c r="B487" t="s">
        <v>430</v>
      </c>
      <c r="C487" t="str">
        <f t="shared" si="59"/>
        <v>Src,CHKA</v>
      </c>
      <c r="E487" t="str">
        <v>LYN,ACLY</v>
      </c>
      <c r="F487" t="str">
        <f t="shared" si="60"/>
        <v>ACLY</v>
      </c>
      <c r="G487" t="str">
        <f t="shared" si="61"/>
        <v>LYN</v>
      </c>
      <c r="I487" t="str">
        <v>PGD</v>
      </c>
      <c r="L487" s="11" t="str">
        <f t="shared" si="62"/>
        <v>PGD</v>
      </c>
      <c r="M487">
        <f t="shared" si="65"/>
        <v>1</v>
      </c>
      <c r="R487" s="12" t="str">
        <f t="shared" si="63"/>
        <v>PGD</v>
      </c>
      <c r="S487" t="str" cm="1">
        <f t="array" ref="S487">_xlfn.TEXTJOIN(";", TRUE, IF($I487=$F$4:$F$1111, $G$4:$G$1111, ""))&amp;";"</f>
        <v>Fyn;</v>
      </c>
      <c r="U487" s="9" t="str">
        <f t="shared" si="64"/>
        <v/>
      </c>
    </row>
    <row r="488" spans="1:21" x14ac:dyDescent="0.35">
      <c r="A488" t="s">
        <v>44</v>
      </c>
      <c r="B488" t="s">
        <v>16</v>
      </c>
      <c r="C488" t="str">
        <f t="shared" si="59"/>
        <v>Src,MUC1</v>
      </c>
      <c r="E488" t="str">
        <v>LYN,RGS16</v>
      </c>
      <c r="F488" t="str">
        <f t="shared" si="60"/>
        <v>RGS16</v>
      </c>
      <c r="G488" t="str">
        <f t="shared" si="61"/>
        <v>LYN</v>
      </c>
      <c r="I488" t="str">
        <v>IREM-1</v>
      </c>
      <c r="L488" s="11" t="str">
        <f t="shared" si="62"/>
        <v>IREM-1</v>
      </c>
      <c r="M488">
        <f t="shared" si="65"/>
        <v>1</v>
      </c>
      <c r="R488" s="12" t="str">
        <f t="shared" si="63"/>
        <v>IREM-1</v>
      </c>
      <c r="S488" t="str" cm="1">
        <f t="array" ref="S488">_xlfn.TEXTJOIN(";", TRUE, IF($I488=$F$4:$F$1111, $G$4:$G$1111, ""))&amp;";"</f>
        <v>Fyn;</v>
      </c>
      <c r="U488" s="9" t="str">
        <f t="shared" si="64"/>
        <v/>
      </c>
    </row>
    <row r="489" spans="1:21" x14ac:dyDescent="0.35">
      <c r="A489" t="s">
        <v>44</v>
      </c>
      <c r="B489" t="s">
        <v>329</v>
      </c>
      <c r="C489" t="str">
        <f t="shared" si="59"/>
        <v>Src,SHC1</v>
      </c>
      <c r="E489" t="str">
        <v>LYN,SLC4A1</v>
      </c>
      <c r="F489" t="str">
        <f t="shared" si="60"/>
        <v>SLC4A1</v>
      </c>
      <c r="G489" t="str">
        <f t="shared" si="61"/>
        <v>LYN</v>
      </c>
      <c r="I489" t="str">
        <v>SCN9A</v>
      </c>
      <c r="L489" s="11" t="str">
        <f t="shared" si="62"/>
        <v>SCN9A</v>
      </c>
      <c r="M489">
        <f t="shared" si="65"/>
        <v>1</v>
      </c>
      <c r="R489" s="12" t="str">
        <f t="shared" si="63"/>
        <v>SCN9A</v>
      </c>
      <c r="S489" t="str" cm="1">
        <f t="array" ref="S489">_xlfn.TEXTJOIN(";", TRUE, IF($I489=$F$4:$F$1111, $G$4:$G$1111, ""))&amp;";"</f>
        <v>Fyn;</v>
      </c>
      <c r="U489" s="9" t="str">
        <f t="shared" si="64"/>
        <v/>
      </c>
    </row>
    <row r="490" spans="1:21" x14ac:dyDescent="0.35">
      <c r="A490" t="s">
        <v>44</v>
      </c>
      <c r="B490" t="s">
        <v>445</v>
      </c>
      <c r="C490" t="str">
        <f t="shared" si="59"/>
        <v>Src,CCR7</v>
      </c>
      <c r="E490" t="str">
        <v>LYN,SHP-1</v>
      </c>
      <c r="F490" t="str">
        <f t="shared" si="60"/>
        <v>SHP-1</v>
      </c>
      <c r="G490" t="str">
        <f t="shared" si="61"/>
        <v>LYN</v>
      </c>
      <c r="I490" t="str">
        <v>MAP2</v>
      </c>
      <c r="L490" s="11" t="str">
        <f t="shared" si="62"/>
        <v>MAP2</v>
      </c>
      <c r="M490">
        <f t="shared" si="65"/>
        <v>1</v>
      </c>
      <c r="R490" s="12" t="str">
        <f t="shared" si="63"/>
        <v>MAP2</v>
      </c>
      <c r="S490" t="str" cm="1">
        <f t="array" ref="S490">_xlfn.TEXTJOIN(";", TRUE, IF($I490=$F$4:$F$1111, $G$4:$G$1111, ""))&amp;";"</f>
        <v>Fyn;</v>
      </c>
      <c r="U490" s="9" t="str">
        <f t="shared" si="64"/>
        <v/>
      </c>
    </row>
    <row r="491" spans="1:21" x14ac:dyDescent="0.35">
      <c r="A491" t="s">
        <v>44</v>
      </c>
      <c r="B491" t="s">
        <v>446</v>
      </c>
      <c r="C491" t="str">
        <f t="shared" si="59"/>
        <v>Src,KHSRP</v>
      </c>
      <c r="E491" t="str">
        <v>LYN,FCGR2A</v>
      </c>
      <c r="F491" t="str">
        <f t="shared" si="60"/>
        <v>FCGR2A</v>
      </c>
      <c r="G491" t="str">
        <f t="shared" si="61"/>
        <v>LYN</v>
      </c>
      <c r="I491" t="str">
        <v>DNAM-1</v>
      </c>
      <c r="L491" s="11" t="str">
        <f t="shared" si="62"/>
        <v>DNAM-1</v>
      </c>
      <c r="M491">
        <f t="shared" si="65"/>
        <v>1</v>
      </c>
      <c r="R491" s="12" t="str">
        <f t="shared" si="63"/>
        <v>DNAM-1</v>
      </c>
      <c r="S491" t="str" cm="1">
        <f t="array" ref="S491">_xlfn.TEXTJOIN(";", TRUE, IF($I491=$F$4:$F$1111, $G$4:$G$1111, ""))&amp;";"</f>
        <v>Fyn;</v>
      </c>
      <c r="U491" s="9" t="str">
        <f t="shared" si="64"/>
        <v/>
      </c>
    </row>
    <row r="492" spans="1:21" x14ac:dyDescent="0.35">
      <c r="A492" t="s">
        <v>44</v>
      </c>
      <c r="B492" t="s">
        <v>385</v>
      </c>
      <c r="C492" t="str">
        <f t="shared" si="59"/>
        <v>Src,ITGB7</v>
      </c>
      <c r="E492" t="str">
        <v>LYN,CSF2RB</v>
      </c>
      <c r="F492" t="str">
        <f t="shared" si="60"/>
        <v>CSF2RB</v>
      </c>
      <c r="G492" t="str">
        <f t="shared" si="61"/>
        <v>LYN</v>
      </c>
      <c r="I492" t="str">
        <v>ADD2</v>
      </c>
      <c r="L492" s="11" t="str">
        <f t="shared" si="62"/>
        <v>ADD2</v>
      </c>
      <c r="M492">
        <f t="shared" si="65"/>
        <v>1</v>
      </c>
      <c r="R492" s="12" t="str">
        <f t="shared" si="63"/>
        <v>ADD2</v>
      </c>
      <c r="S492" t="str" cm="1">
        <f t="array" ref="S492">_xlfn.TEXTJOIN(";", TRUE, IF($I492=$F$4:$F$1111, $G$4:$G$1111, ""))&amp;";"</f>
        <v>Fyn;</v>
      </c>
      <c r="U492" s="9" t="str">
        <f t="shared" si="64"/>
        <v/>
      </c>
    </row>
    <row r="493" spans="1:21" x14ac:dyDescent="0.35">
      <c r="A493" t="s">
        <v>44</v>
      </c>
      <c r="B493" t="s">
        <v>13</v>
      </c>
      <c r="C493" t="str">
        <f t="shared" si="59"/>
        <v>Src,hnRNP K</v>
      </c>
      <c r="E493" t="str">
        <v>LYN,FAM82A2</v>
      </c>
      <c r="F493" t="str">
        <f t="shared" si="60"/>
        <v>FAM82A2</v>
      </c>
      <c r="G493" t="str">
        <f t="shared" si="61"/>
        <v>LYN</v>
      </c>
      <c r="I493" t="str">
        <v>PKACA</v>
      </c>
      <c r="L493" s="11" t="str">
        <f t="shared" si="62"/>
        <v>PKACA</v>
      </c>
      <c r="M493">
        <f t="shared" si="65"/>
        <v>1</v>
      </c>
      <c r="R493" s="12" t="str">
        <f t="shared" si="63"/>
        <v>PKACA</v>
      </c>
      <c r="S493" t="str" cm="1">
        <f t="array" ref="S493">_xlfn.TEXTJOIN(";", TRUE, IF($I493=$F$4:$F$1111, $G$4:$G$1111, ""))&amp;";"</f>
        <v>Fyn;</v>
      </c>
      <c r="U493" s="9" t="str">
        <f t="shared" si="64"/>
        <v/>
      </c>
    </row>
    <row r="494" spans="1:21" x14ac:dyDescent="0.35">
      <c r="A494" t="s">
        <v>44</v>
      </c>
      <c r="B494" t="s">
        <v>120</v>
      </c>
      <c r="C494" t="str">
        <f t="shared" si="59"/>
        <v>Src,AurA</v>
      </c>
      <c r="E494" t="str">
        <v>LYN,TIF1B</v>
      </c>
      <c r="F494" t="str">
        <f t="shared" si="60"/>
        <v>TIF1B</v>
      </c>
      <c r="G494" t="str">
        <f t="shared" si="61"/>
        <v>LYN</v>
      </c>
      <c r="I494" t="str">
        <v>BRCA1</v>
      </c>
      <c r="L494" s="11" t="str">
        <f t="shared" si="62"/>
        <v>BRCA1</v>
      </c>
      <c r="M494">
        <f t="shared" si="65"/>
        <v>1</v>
      </c>
      <c r="R494" s="12" t="str">
        <f t="shared" si="63"/>
        <v>BRCA1</v>
      </c>
      <c r="S494" t="str" cm="1">
        <f t="array" ref="S494">_xlfn.TEXTJOIN(";", TRUE, IF($I494=$F$4:$F$1111, $G$4:$G$1111, ""))&amp;";"</f>
        <v>FRK;</v>
      </c>
      <c r="U494" s="9" t="str">
        <f t="shared" si="64"/>
        <v/>
      </c>
    </row>
    <row r="495" spans="1:21" x14ac:dyDescent="0.35">
      <c r="A495" t="s">
        <v>44</v>
      </c>
      <c r="B495" t="s">
        <v>215</v>
      </c>
      <c r="C495" t="str">
        <f t="shared" si="59"/>
        <v>Src,STING</v>
      </c>
      <c r="E495" t="str">
        <v>LYN,CASP8</v>
      </c>
      <c r="F495" t="str">
        <f t="shared" si="60"/>
        <v>CASP8</v>
      </c>
      <c r="G495" t="str">
        <f t="shared" si="61"/>
        <v>LYN</v>
      </c>
      <c r="I495" t="str">
        <v>FLT3</v>
      </c>
      <c r="L495" s="11" t="str">
        <f t="shared" si="62"/>
        <v>FLT3</v>
      </c>
      <c r="M495">
        <f t="shared" si="65"/>
        <v>1</v>
      </c>
      <c r="R495" s="12" t="str">
        <f t="shared" si="63"/>
        <v>FLT3</v>
      </c>
      <c r="S495" t="str" cm="1">
        <f t="array" ref="S495">_xlfn.TEXTJOIN(";", TRUE, IF($I495=$F$4:$F$1111, $G$4:$G$1111, ""))&amp;";"</f>
        <v>FLT3;</v>
      </c>
      <c r="U495" s="9" t="str">
        <f t="shared" si="64"/>
        <v/>
      </c>
    </row>
    <row r="496" spans="1:21" x14ac:dyDescent="0.35">
      <c r="A496" t="s">
        <v>44</v>
      </c>
      <c r="B496" t="s">
        <v>447</v>
      </c>
      <c r="C496" t="str">
        <f t="shared" si="59"/>
        <v>Src,TRAF4AF1</v>
      </c>
      <c r="E496" t="str">
        <v>LYN,Syk</v>
      </c>
      <c r="F496" t="str">
        <f t="shared" si="60"/>
        <v>Syk</v>
      </c>
      <c r="G496" t="str">
        <f t="shared" si="61"/>
        <v>LYN</v>
      </c>
      <c r="I496" t="str">
        <v>FGFR4</v>
      </c>
      <c r="L496" s="11" t="str">
        <f t="shared" si="62"/>
        <v>FGFR4</v>
      </c>
      <c r="M496">
        <f t="shared" si="65"/>
        <v>1</v>
      </c>
      <c r="R496" s="12" t="str">
        <f t="shared" si="63"/>
        <v>FGFR4</v>
      </c>
      <c r="S496" t="str" cm="1">
        <f t="array" ref="S496">_xlfn.TEXTJOIN(";", TRUE, IF($I496=$F$4:$F$1111, $G$4:$G$1111, ""))&amp;";"</f>
        <v>FGFR4;</v>
      </c>
      <c r="U496" s="9" t="str">
        <f t="shared" si="64"/>
        <v/>
      </c>
    </row>
    <row r="497" spans="1:21" x14ac:dyDescent="0.35">
      <c r="A497" t="s">
        <v>44</v>
      </c>
      <c r="B497" t="s">
        <v>259</v>
      </c>
      <c r="C497" t="str">
        <f t="shared" si="59"/>
        <v>Src,Ezrin</v>
      </c>
      <c r="E497" t="str">
        <v>LYN,CD19</v>
      </c>
      <c r="F497" t="str">
        <f t="shared" si="60"/>
        <v>CD19</v>
      </c>
      <c r="G497" t="str">
        <f t="shared" si="61"/>
        <v>LYN</v>
      </c>
      <c r="I497" t="str">
        <v>MST1</v>
      </c>
      <c r="L497" s="11" t="str">
        <f t="shared" si="62"/>
        <v>MST1</v>
      </c>
      <c r="M497">
        <f t="shared" si="65"/>
        <v>2</v>
      </c>
      <c r="R497" s="12" t="str">
        <f t="shared" si="63"/>
        <v>MST1</v>
      </c>
      <c r="S497" t="str" cm="1">
        <f t="array" ref="S497">_xlfn.TEXTJOIN(";", TRUE, IF($I497=$F$4:$F$1111, $G$4:$G$1111, ""))&amp;";"</f>
        <v>FGFR4;Abl;</v>
      </c>
      <c r="U497" s="9" t="str">
        <f t="shared" si="64"/>
        <v>FGFR4;Abl;</v>
      </c>
    </row>
    <row r="498" spans="1:21" x14ac:dyDescent="0.35">
      <c r="A498" t="s">
        <v>44</v>
      </c>
      <c r="B498" t="s">
        <v>369</v>
      </c>
      <c r="C498" t="str">
        <f t="shared" si="59"/>
        <v>Src,GTF2I</v>
      </c>
      <c r="E498" t="str">
        <v>LYN,IRF5</v>
      </c>
      <c r="F498" t="str">
        <f t="shared" si="60"/>
        <v>IRF5</v>
      </c>
      <c r="G498" t="str">
        <f t="shared" si="61"/>
        <v>LYN</v>
      </c>
      <c r="I498" t="str">
        <v>FGFR3</v>
      </c>
      <c r="L498" s="11" t="str">
        <f t="shared" si="62"/>
        <v>FGFR3</v>
      </c>
      <c r="M498">
        <f t="shared" si="65"/>
        <v>2</v>
      </c>
      <c r="R498" s="12" t="str">
        <f t="shared" si="63"/>
        <v>FGFR3</v>
      </c>
      <c r="S498" t="str" cm="1">
        <f t="array" ref="S498">_xlfn.TEXTJOIN(";", TRUE, IF($I498=$F$4:$F$1111, $G$4:$G$1111, ""))&amp;";"</f>
        <v>FGFR3;FGFR1;</v>
      </c>
      <c r="U498" s="9" t="str">
        <f t="shared" si="64"/>
        <v>FGFR3;FGFR1;</v>
      </c>
    </row>
    <row r="499" spans="1:21" x14ac:dyDescent="0.35">
      <c r="A499" t="s">
        <v>44</v>
      </c>
      <c r="B499" t="s">
        <v>8</v>
      </c>
      <c r="C499" t="str">
        <f t="shared" si="59"/>
        <v>Src,PRKD1</v>
      </c>
      <c r="E499" t="str">
        <v>LYN,LY96</v>
      </c>
      <c r="F499" t="str">
        <f t="shared" si="60"/>
        <v>LY96</v>
      </c>
      <c r="G499" t="str">
        <f t="shared" si="61"/>
        <v>LYN</v>
      </c>
      <c r="I499" t="str">
        <v>ICK</v>
      </c>
      <c r="L499" s="11" t="str">
        <f t="shared" si="62"/>
        <v>ICK</v>
      </c>
      <c r="M499">
        <f t="shared" si="65"/>
        <v>1</v>
      </c>
      <c r="R499" s="12" t="str">
        <f t="shared" si="63"/>
        <v>ICK</v>
      </c>
      <c r="S499" t="str" cm="1">
        <f t="array" ref="S499">_xlfn.TEXTJOIN(";", TRUE, IF($I499=$F$4:$F$1111, $G$4:$G$1111, ""))&amp;";"</f>
        <v>FGFR3;</v>
      </c>
      <c r="U499" s="9" t="str">
        <f t="shared" si="64"/>
        <v/>
      </c>
    </row>
    <row r="500" spans="1:21" x14ac:dyDescent="0.35">
      <c r="A500" t="s">
        <v>44</v>
      </c>
      <c r="B500" t="s">
        <v>424</v>
      </c>
      <c r="C500" t="str">
        <f t="shared" si="59"/>
        <v>Src,LPP</v>
      </c>
      <c r="E500" t="str">
        <v>LYN,p27Kip1</v>
      </c>
      <c r="F500" t="str">
        <f t="shared" si="60"/>
        <v>p27Kip1</v>
      </c>
      <c r="G500" t="str">
        <f t="shared" si="61"/>
        <v>LYN</v>
      </c>
      <c r="I500" t="str">
        <v>FGFR2</v>
      </c>
      <c r="L500" s="11" t="str">
        <f t="shared" si="62"/>
        <v>FGFR2</v>
      </c>
      <c r="M500">
        <f t="shared" si="65"/>
        <v>1</v>
      </c>
      <c r="R500" s="12" t="str">
        <f t="shared" si="63"/>
        <v>FGFR2</v>
      </c>
      <c r="S500" t="str" cm="1">
        <f t="array" ref="S500">_xlfn.TEXTJOIN(";", TRUE, IF($I500=$F$4:$F$1111, $G$4:$G$1111, ""))&amp;";"</f>
        <v>FGFR2;</v>
      </c>
      <c r="U500" s="9" t="str">
        <f t="shared" si="64"/>
        <v/>
      </c>
    </row>
    <row r="501" spans="1:21" x14ac:dyDescent="0.35">
      <c r="A501" t="s">
        <v>44</v>
      </c>
      <c r="B501" t="s">
        <v>358</v>
      </c>
      <c r="C501" t="str">
        <f t="shared" si="59"/>
        <v>Src,TIMP2</v>
      </c>
      <c r="E501" t="str">
        <v>LYN,FCGR2B</v>
      </c>
      <c r="F501" t="str">
        <f t="shared" si="60"/>
        <v>FCGR2B</v>
      </c>
      <c r="G501" t="str">
        <f t="shared" si="61"/>
        <v>LYN</v>
      </c>
      <c r="I501" t="str">
        <v>FGFR1</v>
      </c>
      <c r="L501" s="11" t="str">
        <f t="shared" si="62"/>
        <v>FGFR1</v>
      </c>
      <c r="M501">
        <f t="shared" si="65"/>
        <v>2</v>
      </c>
      <c r="R501" s="12" t="str">
        <f t="shared" si="63"/>
        <v>FGFR1</v>
      </c>
      <c r="S501" t="str" cm="1">
        <f t="array" ref="S501">_xlfn.TEXTJOIN(";", TRUE, IF($I501=$F$4:$F$1111, $G$4:$G$1111, ""))&amp;";"</f>
        <v>FGFR1;Etk;</v>
      </c>
      <c r="U501" s="9" t="str">
        <f t="shared" si="64"/>
        <v>FGFR1;Etk;</v>
      </c>
    </row>
    <row r="502" spans="1:21" x14ac:dyDescent="0.35">
      <c r="A502" t="s">
        <v>44</v>
      </c>
      <c r="B502" t="s">
        <v>448</v>
      </c>
      <c r="C502" t="str">
        <f t="shared" si="59"/>
        <v>Src,endophilin B1</v>
      </c>
      <c r="E502" t="str">
        <v>LYN,PTEN</v>
      </c>
      <c r="F502" t="str">
        <f t="shared" si="60"/>
        <v>PTEN</v>
      </c>
      <c r="G502" t="str">
        <f t="shared" si="61"/>
        <v>LYN</v>
      </c>
      <c r="I502" t="str">
        <v>AMOTL2</v>
      </c>
      <c r="L502" s="11" t="str">
        <f t="shared" si="62"/>
        <v>AMOTL2</v>
      </c>
      <c r="M502">
        <f t="shared" si="65"/>
        <v>1</v>
      </c>
      <c r="R502" s="12" t="str">
        <f t="shared" si="63"/>
        <v>AMOTL2</v>
      </c>
      <c r="S502" t="str" cm="1">
        <f t="array" ref="S502">_xlfn.TEXTJOIN(";", TRUE, IF($I502=$F$4:$F$1111, $G$4:$G$1111, ""))&amp;";"</f>
        <v>FGFR1;</v>
      </c>
      <c r="U502" s="9" t="str">
        <f t="shared" si="64"/>
        <v/>
      </c>
    </row>
    <row r="503" spans="1:21" x14ac:dyDescent="0.35">
      <c r="A503" t="s">
        <v>44</v>
      </c>
      <c r="B503" t="s">
        <v>419</v>
      </c>
      <c r="C503" t="str">
        <f t="shared" si="59"/>
        <v>Src,AFAP</v>
      </c>
      <c r="E503" t="str">
        <v>LYN,LAB</v>
      </c>
      <c r="F503" t="str">
        <f t="shared" si="60"/>
        <v>LAB</v>
      </c>
      <c r="G503" t="str">
        <f t="shared" si="61"/>
        <v>LYN</v>
      </c>
      <c r="I503" t="str">
        <v>ZNF198</v>
      </c>
      <c r="L503" s="11" t="str">
        <f t="shared" si="62"/>
        <v>ZNF198</v>
      </c>
      <c r="M503">
        <f t="shared" si="65"/>
        <v>1</v>
      </c>
      <c r="R503" s="12" t="str">
        <f t="shared" si="63"/>
        <v>ZNF198</v>
      </c>
      <c r="S503" t="str" cm="1">
        <f t="array" ref="S503">_xlfn.TEXTJOIN(";", TRUE, IF($I503=$F$4:$F$1111, $G$4:$G$1111, ""))&amp;";"</f>
        <v>FGFR1;</v>
      </c>
      <c r="U503" s="9" t="str">
        <f t="shared" si="64"/>
        <v/>
      </c>
    </row>
    <row r="504" spans="1:21" x14ac:dyDescent="0.35">
      <c r="A504" t="s">
        <v>44</v>
      </c>
      <c r="B504" t="s">
        <v>208</v>
      </c>
      <c r="C504" t="str">
        <f t="shared" si="59"/>
        <v>Src,GRB10</v>
      </c>
      <c r="E504" t="str">
        <v>LYN,CBL</v>
      </c>
      <c r="F504" t="str">
        <f t="shared" si="60"/>
        <v>CBL</v>
      </c>
      <c r="G504" t="str">
        <f t="shared" si="61"/>
        <v>LYN</v>
      </c>
      <c r="I504" t="str">
        <v>ITGB4</v>
      </c>
      <c r="L504" s="11" t="str">
        <f t="shared" si="62"/>
        <v>ITGB4</v>
      </c>
      <c r="M504">
        <f t="shared" si="65"/>
        <v>1</v>
      </c>
      <c r="R504" s="12" t="str">
        <f t="shared" si="63"/>
        <v>ITGB4</v>
      </c>
      <c r="S504" t="str" cm="1">
        <f t="array" ref="S504">_xlfn.TEXTJOIN(";", TRUE, IF($I504=$F$4:$F$1111, $G$4:$G$1111, ""))&amp;";"</f>
        <v>FGFR1;</v>
      </c>
      <c r="U504" s="9" t="str">
        <f t="shared" si="64"/>
        <v/>
      </c>
    </row>
    <row r="505" spans="1:21" x14ac:dyDescent="0.35">
      <c r="A505" t="s">
        <v>44</v>
      </c>
      <c r="B505" t="s">
        <v>357</v>
      </c>
      <c r="C505" t="str">
        <f t="shared" si="59"/>
        <v>Src,TRIP6</v>
      </c>
      <c r="E505" t="str">
        <v>LYN,IKKB</v>
      </c>
      <c r="F505" t="str">
        <f t="shared" si="60"/>
        <v>IKKB</v>
      </c>
      <c r="G505" t="str">
        <f t="shared" si="61"/>
        <v>LYN</v>
      </c>
      <c r="I505" t="str">
        <v>PDP1</v>
      </c>
      <c r="L505" s="11" t="str">
        <f t="shared" si="62"/>
        <v>PDP1</v>
      </c>
      <c r="M505">
        <f t="shared" si="65"/>
        <v>2</v>
      </c>
      <c r="R505" s="12" t="str">
        <f t="shared" si="63"/>
        <v>PDP1</v>
      </c>
      <c r="S505" t="str" cm="1">
        <f t="array" ref="S505">_xlfn.TEXTJOIN(";", TRUE, IF($I505=$F$4:$F$1111, $G$4:$G$1111, ""))&amp;";"</f>
        <v>FGFR1;EGFR;</v>
      </c>
      <c r="U505" s="9" t="str">
        <f t="shared" si="64"/>
        <v>FGFR1;EGFR;</v>
      </c>
    </row>
    <row r="506" spans="1:21" x14ac:dyDescent="0.35">
      <c r="A506" t="s">
        <v>44</v>
      </c>
      <c r="B506" t="s">
        <v>35</v>
      </c>
      <c r="C506" t="str">
        <f t="shared" si="59"/>
        <v>Src,EGFR</v>
      </c>
      <c r="E506" t="str">
        <v>LYN,PEAK1</v>
      </c>
      <c r="F506" t="str">
        <f t="shared" si="60"/>
        <v>PEAK1</v>
      </c>
      <c r="G506" t="str">
        <f t="shared" si="61"/>
        <v>LYN</v>
      </c>
      <c r="I506" t="str">
        <v>ACAT1</v>
      </c>
      <c r="L506" s="11" t="str">
        <f t="shared" si="62"/>
        <v>ACAT1</v>
      </c>
      <c r="M506">
        <f t="shared" si="65"/>
        <v>1</v>
      </c>
      <c r="R506" s="12" t="str">
        <f t="shared" si="63"/>
        <v>ACAT1</v>
      </c>
      <c r="S506" t="str" cm="1">
        <f t="array" ref="S506">_xlfn.TEXTJOIN(";", TRUE, IF($I506=$F$4:$F$1111, $G$4:$G$1111, ""))&amp;";"</f>
        <v>FGFR1;</v>
      </c>
      <c r="U506" s="9" t="str">
        <f t="shared" si="64"/>
        <v/>
      </c>
    </row>
    <row r="507" spans="1:21" x14ac:dyDescent="0.35">
      <c r="A507" t="s">
        <v>44</v>
      </c>
      <c r="B507" t="s">
        <v>172</v>
      </c>
      <c r="C507" t="str">
        <f t="shared" si="59"/>
        <v>Src,RACK1</v>
      </c>
      <c r="E507" t="str">
        <v>LYN,CDK4</v>
      </c>
      <c r="F507" t="str">
        <f t="shared" si="60"/>
        <v>CDK4</v>
      </c>
      <c r="G507" t="str">
        <f t="shared" si="61"/>
        <v>LYN</v>
      </c>
      <c r="I507" t="str">
        <v>Fes</v>
      </c>
      <c r="L507" s="11" t="str">
        <f t="shared" si="62"/>
        <v>Fes</v>
      </c>
      <c r="M507">
        <f t="shared" si="65"/>
        <v>1</v>
      </c>
      <c r="R507" s="12" t="str">
        <f t="shared" si="63"/>
        <v>Fes</v>
      </c>
      <c r="S507" t="str" cm="1">
        <f t="array" ref="S507">_xlfn.TEXTJOIN(";", TRUE, IF($I507=$F$4:$F$1111, $G$4:$G$1111, ""))&amp;";"</f>
        <v>Fes;</v>
      </c>
      <c r="U507" s="9" t="str">
        <f t="shared" si="64"/>
        <v/>
      </c>
    </row>
    <row r="508" spans="1:21" x14ac:dyDescent="0.35">
      <c r="A508" t="s">
        <v>44</v>
      </c>
      <c r="B508" t="s">
        <v>325</v>
      </c>
      <c r="C508" t="str">
        <f t="shared" si="59"/>
        <v>Src,EPS8</v>
      </c>
      <c r="E508" t="str">
        <v>LYN,SOCS1</v>
      </c>
      <c r="F508" t="str">
        <f t="shared" si="60"/>
        <v>SOCS1</v>
      </c>
      <c r="G508" t="str">
        <f t="shared" si="61"/>
        <v>LYN</v>
      </c>
      <c r="I508" t="str">
        <v>NSF</v>
      </c>
      <c r="L508" s="11" t="str">
        <f t="shared" si="62"/>
        <v>NSF</v>
      </c>
      <c r="M508">
        <f t="shared" si="65"/>
        <v>2</v>
      </c>
      <c r="R508" s="12" t="str">
        <f t="shared" si="63"/>
        <v>NSF</v>
      </c>
      <c r="S508" t="str" cm="1">
        <f t="array" ref="S508">_xlfn.TEXTJOIN(";", TRUE, IF($I508=$F$4:$F$1111, $G$4:$G$1111, ""))&amp;";"</f>
        <v>Fes;Fer;</v>
      </c>
      <c r="U508" s="9" t="str">
        <f t="shared" si="64"/>
        <v>Fes;Fer;</v>
      </c>
    </row>
    <row r="509" spans="1:21" x14ac:dyDescent="0.35">
      <c r="A509" t="s">
        <v>44</v>
      </c>
      <c r="B509" t="s">
        <v>449</v>
      </c>
      <c r="C509" t="str">
        <f t="shared" si="59"/>
        <v>Src,PANX1</v>
      </c>
      <c r="E509" t="str">
        <v>LYN,LYN</v>
      </c>
      <c r="F509" t="str">
        <f t="shared" si="60"/>
        <v>LYN</v>
      </c>
      <c r="G509" t="str">
        <f t="shared" si="61"/>
        <v>LYN</v>
      </c>
      <c r="I509" t="str">
        <v>ARHGEF7</v>
      </c>
      <c r="L509" s="11" t="str">
        <f t="shared" si="62"/>
        <v>ARHGEF7</v>
      </c>
      <c r="M509">
        <f t="shared" si="65"/>
        <v>1</v>
      </c>
      <c r="R509" s="12" t="str">
        <f t="shared" si="63"/>
        <v>ARHGEF7</v>
      </c>
      <c r="S509" t="str" cm="1">
        <f t="array" ref="S509">_xlfn.TEXTJOIN(";", TRUE, IF($I509=$F$4:$F$1111, $G$4:$G$1111, ""))&amp;";"</f>
        <v>FAK iso2;</v>
      </c>
      <c r="U509" s="9" t="str">
        <f t="shared" si="64"/>
        <v/>
      </c>
    </row>
    <row r="510" spans="1:21" x14ac:dyDescent="0.35">
      <c r="A510" t="s">
        <v>44</v>
      </c>
      <c r="B510" t="s">
        <v>414</v>
      </c>
      <c r="C510" t="str">
        <f t="shared" si="59"/>
        <v>Src,FLOT1</v>
      </c>
      <c r="E510" t="str">
        <v>LYN,COX-2</v>
      </c>
      <c r="F510" t="str">
        <f t="shared" si="60"/>
        <v>COX-2</v>
      </c>
      <c r="G510" t="str">
        <f t="shared" si="61"/>
        <v>LYN</v>
      </c>
      <c r="I510" t="str">
        <v>NANOG</v>
      </c>
      <c r="L510" s="11" t="str">
        <f t="shared" si="62"/>
        <v>NANOG</v>
      </c>
      <c r="M510">
        <f t="shared" si="65"/>
        <v>1</v>
      </c>
      <c r="R510" s="12" t="str">
        <f t="shared" si="63"/>
        <v>NANOG</v>
      </c>
      <c r="S510" t="str" cm="1">
        <f t="array" ref="S510">_xlfn.TEXTJOIN(";", TRUE, IF($I510=$F$4:$F$1111, $G$4:$G$1111, ""))&amp;";"</f>
        <v>FAK;</v>
      </c>
      <c r="U510" s="9" t="str">
        <f t="shared" si="64"/>
        <v/>
      </c>
    </row>
    <row r="511" spans="1:21" x14ac:dyDescent="0.35">
      <c r="A511" t="s">
        <v>44</v>
      </c>
      <c r="B511" t="s">
        <v>401</v>
      </c>
      <c r="C511" t="str">
        <f t="shared" si="59"/>
        <v>Src,G6PD</v>
      </c>
      <c r="E511" t="str">
        <v>LYN,FCGR2C</v>
      </c>
      <c r="F511" t="str">
        <f t="shared" si="60"/>
        <v>FCGR2C</v>
      </c>
      <c r="G511" t="str">
        <f t="shared" si="61"/>
        <v>LYN</v>
      </c>
      <c r="I511" t="str">
        <v>beclin 1</v>
      </c>
      <c r="L511" s="11" t="str">
        <f t="shared" si="62"/>
        <v>beclin 1</v>
      </c>
      <c r="M511">
        <f t="shared" si="65"/>
        <v>2</v>
      </c>
      <c r="R511" s="12" t="str">
        <f t="shared" si="63"/>
        <v>beclin 1</v>
      </c>
      <c r="S511" t="str" cm="1">
        <f t="array" ref="S511">_xlfn.TEXTJOIN(";", TRUE, IF($I511=$F$4:$F$1111, $G$4:$G$1111, ""))&amp;";"</f>
        <v>FAK;EGFR;</v>
      </c>
      <c r="U511" s="9" t="str">
        <f t="shared" si="64"/>
        <v>FAK;EGFR;</v>
      </c>
    </row>
    <row r="512" spans="1:21" x14ac:dyDescent="0.35">
      <c r="A512" t="s">
        <v>44</v>
      </c>
      <c r="B512" t="s">
        <v>27</v>
      </c>
      <c r="C512" t="str">
        <f t="shared" si="59"/>
        <v>Src,NRF2</v>
      </c>
      <c r="E512" t="str">
        <v>LYN,Bcr</v>
      </c>
      <c r="F512" t="str">
        <f t="shared" si="60"/>
        <v>Bcr</v>
      </c>
      <c r="G512" t="str">
        <f t="shared" si="61"/>
        <v>LYN</v>
      </c>
      <c r="I512" t="str">
        <v>ACTN1</v>
      </c>
      <c r="L512" s="11" t="str">
        <f t="shared" si="62"/>
        <v>ACTN1</v>
      </c>
      <c r="M512">
        <f t="shared" si="65"/>
        <v>1</v>
      </c>
      <c r="R512" s="12" t="str">
        <f t="shared" si="63"/>
        <v>ACTN1</v>
      </c>
      <c r="S512" t="str" cm="1">
        <f t="array" ref="S512">_xlfn.TEXTJOIN(";", TRUE, IF($I512=$F$4:$F$1111, $G$4:$G$1111, ""))&amp;";"</f>
        <v>FAK;</v>
      </c>
      <c r="U512" s="9" t="str">
        <f t="shared" si="64"/>
        <v/>
      </c>
    </row>
    <row r="513" spans="1:21" x14ac:dyDescent="0.35">
      <c r="A513" t="s">
        <v>44</v>
      </c>
      <c r="B513" t="s">
        <v>450</v>
      </c>
      <c r="C513" t="str">
        <f t="shared" si="59"/>
        <v>Src,EB1</v>
      </c>
      <c r="E513" t="str">
        <v>LYN,Btk</v>
      </c>
      <c r="F513" t="str">
        <f t="shared" si="60"/>
        <v>Btk</v>
      </c>
      <c r="G513" t="str">
        <f t="shared" si="61"/>
        <v>LYN</v>
      </c>
      <c r="I513" t="str">
        <v>PMCA4 iso6</v>
      </c>
      <c r="L513" s="11" t="str">
        <f t="shared" si="62"/>
        <v>PMCA4 iso6</v>
      </c>
      <c r="M513">
        <f t="shared" si="65"/>
        <v>1</v>
      </c>
      <c r="R513" s="12" t="str">
        <f t="shared" si="63"/>
        <v>PMCA4 iso6</v>
      </c>
      <c r="S513" t="str" cm="1">
        <f t="array" ref="S513">_xlfn.TEXTJOIN(";", TRUE, IF($I513=$F$4:$F$1111, $G$4:$G$1111, ""))&amp;";"</f>
        <v>FAK;</v>
      </c>
      <c r="U513" s="9" t="str">
        <f t="shared" si="64"/>
        <v/>
      </c>
    </row>
    <row r="514" spans="1:21" x14ac:dyDescent="0.35">
      <c r="A514" t="s">
        <v>44</v>
      </c>
      <c r="B514" t="s">
        <v>44</v>
      </c>
      <c r="C514" t="str">
        <f t="shared" si="59"/>
        <v>Src,Src</v>
      </c>
      <c r="E514" t="str">
        <v>LYN,SLAM</v>
      </c>
      <c r="F514" t="str">
        <f t="shared" si="60"/>
        <v>SLAM</v>
      </c>
      <c r="G514" t="str">
        <f t="shared" si="61"/>
        <v>LYN</v>
      </c>
      <c r="I514" t="str">
        <v>TRIO</v>
      </c>
      <c r="L514" s="11" t="str">
        <f t="shared" si="62"/>
        <v>TRIO</v>
      </c>
      <c r="M514">
        <f t="shared" si="65"/>
        <v>1</v>
      </c>
      <c r="R514" s="12" t="str">
        <f t="shared" si="63"/>
        <v>TRIO</v>
      </c>
      <c r="S514" t="str" cm="1">
        <f t="array" ref="S514">_xlfn.TEXTJOIN(";", TRUE, IF($I514=$F$4:$F$1111, $G$4:$G$1111, ""))&amp;";"</f>
        <v>FAK;</v>
      </c>
      <c r="U514" s="9" t="str">
        <f t="shared" si="64"/>
        <v/>
      </c>
    </row>
    <row r="515" spans="1:21" x14ac:dyDescent="0.35">
      <c r="A515" t="s">
        <v>44</v>
      </c>
      <c r="B515" t="s">
        <v>211</v>
      </c>
      <c r="C515" t="str">
        <f t="shared" si="59"/>
        <v>Src,CDH5</v>
      </c>
      <c r="E515" t="str">
        <v>LYN,Lasp-1</v>
      </c>
      <c r="F515" t="str">
        <f t="shared" si="60"/>
        <v>Lasp-1</v>
      </c>
      <c r="G515" t="str">
        <f t="shared" si="61"/>
        <v>LYN</v>
      </c>
      <c r="I515" t="str">
        <v>GRB7</v>
      </c>
      <c r="L515" s="11" t="str">
        <f t="shared" si="62"/>
        <v>GRB7</v>
      </c>
      <c r="M515">
        <f t="shared" si="65"/>
        <v>1</v>
      </c>
      <c r="R515" s="12" t="str">
        <f t="shared" si="63"/>
        <v>GRB7</v>
      </c>
      <c r="S515" t="str" cm="1">
        <f t="array" ref="S515">_xlfn.TEXTJOIN(";", TRUE, IF($I515=$F$4:$F$1111, $G$4:$G$1111, ""))&amp;";"</f>
        <v>FAK;</v>
      </c>
      <c r="U515" s="9" t="str">
        <f t="shared" si="64"/>
        <v/>
      </c>
    </row>
    <row r="516" spans="1:21" x14ac:dyDescent="0.35">
      <c r="A516" t="s">
        <v>44</v>
      </c>
      <c r="B516" t="s">
        <v>416</v>
      </c>
      <c r="C516" t="str">
        <f t="shared" si="59"/>
        <v>Src,ELMO1</v>
      </c>
      <c r="E516" t="str">
        <v>LYN,WASP</v>
      </c>
      <c r="F516" t="str">
        <f t="shared" si="60"/>
        <v>WASP</v>
      </c>
      <c r="G516" t="str">
        <f t="shared" si="61"/>
        <v>LYN</v>
      </c>
      <c r="I516" t="str">
        <v>HDAC5</v>
      </c>
      <c r="L516" s="11" t="str">
        <f t="shared" si="62"/>
        <v>HDAC5</v>
      </c>
      <c r="M516">
        <f t="shared" si="65"/>
        <v>1</v>
      </c>
      <c r="R516" s="12" t="str">
        <f t="shared" si="63"/>
        <v>HDAC5</v>
      </c>
      <c r="S516" t="str" cm="1">
        <f t="array" ref="S516">_xlfn.TEXTJOIN(";", TRUE, IF($I516=$F$4:$F$1111, $G$4:$G$1111, ""))&amp;";"</f>
        <v>FAK;</v>
      </c>
      <c r="U516" s="9" t="str">
        <f t="shared" si="64"/>
        <v/>
      </c>
    </row>
    <row r="517" spans="1:21" x14ac:dyDescent="0.35">
      <c r="A517" t="s">
        <v>44</v>
      </c>
      <c r="B517" t="s">
        <v>367</v>
      </c>
      <c r="C517" t="str">
        <f t="shared" ref="C517:C580" si="66">A517&amp;","&amp;B517</f>
        <v>Src,AKAP8</v>
      </c>
      <c r="E517" t="str">
        <v>LYN,SLCO1B1</v>
      </c>
      <c r="F517" t="str">
        <f t="shared" ref="F517:F580" si="67">RIGHT(E517,LEN(E517)-FIND(",",E517))</f>
        <v>SLCO1B1</v>
      </c>
      <c r="G517" t="str">
        <f t="shared" ref="G517:G580" si="68">LEFT(E517,FIND(",",E517)-1)</f>
        <v>LYN</v>
      </c>
      <c r="I517" t="str">
        <v>Claudin-11</v>
      </c>
      <c r="L517" s="11" t="str">
        <f t="shared" ref="L517:L580" si="69">I517</f>
        <v>Claudin-11</v>
      </c>
      <c r="M517">
        <f t="shared" si="65"/>
        <v>1</v>
      </c>
      <c r="R517" s="12" t="str">
        <f t="shared" ref="R517:R580" si="70">I517</f>
        <v>Claudin-11</v>
      </c>
      <c r="S517" t="str" cm="1">
        <f t="array" ref="S517">_xlfn.TEXTJOIN(";", TRUE, IF($I517=$F$4:$F$1111, $G$4:$G$1111, ""))&amp;";"</f>
        <v>FAK;</v>
      </c>
      <c r="U517" s="9" t="str">
        <f t="shared" ref="U517:U580" si="71">IF(M517&gt;1, S517, "")</f>
        <v/>
      </c>
    </row>
    <row r="518" spans="1:21" x14ac:dyDescent="0.35">
      <c r="A518" t="s">
        <v>44</v>
      </c>
      <c r="B518" t="s">
        <v>235</v>
      </c>
      <c r="C518" t="str">
        <f t="shared" si="66"/>
        <v>Src,PLCG2</v>
      </c>
      <c r="E518" t="str">
        <v>LYN,MCM7</v>
      </c>
      <c r="F518" t="str">
        <f t="shared" si="67"/>
        <v>MCM7</v>
      </c>
      <c r="G518" t="str">
        <f t="shared" si="68"/>
        <v>LYN</v>
      </c>
      <c r="I518" t="str">
        <v>BAK1</v>
      </c>
      <c r="L518" s="11" t="str">
        <f t="shared" si="69"/>
        <v>BAK1</v>
      </c>
      <c r="M518">
        <f t="shared" si="65"/>
        <v>1</v>
      </c>
      <c r="R518" s="12" t="str">
        <f t="shared" si="70"/>
        <v>BAK1</v>
      </c>
      <c r="S518" t="str" cm="1">
        <f t="array" ref="S518">_xlfn.TEXTJOIN(";", TRUE, IF($I518=$F$4:$F$1111, $G$4:$G$1111, ""))&amp;";"</f>
        <v>Etk;</v>
      </c>
      <c r="U518" s="9" t="str">
        <f t="shared" si="71"/>
        <v/>
      </c>
    </row>
    <row r="519" spans="1:21" x14ac:dyDescent="0.35">
      <c r="A519" t="s">
        <v>44</v>
      </c>
      <c r="B519" t="s">
        <v>223</v>
      </c>
      <c r="C519" t="str">
        <f t="shared" si="66"/>
        <v>Src,RSK2</v>
      </c>
      <c r="E519" t="str">
        <v>LYN,DAPP1</v>
      </c>
      <c r="F519" t="str">
        <f t="shared" si="67"/>
        <v>DAPP1</v>
      </c>
      <c r="G519" t="str">
        <f t="shared" si="68"/>
        <v>LYN</v>
      </c>
      <c r="I519" t="str">
        <v>RUFY1</v>
      </c>
      <c r="L519" s="11" t="str">
        <f t="shared" si="69"/>
        <v>RUFY1</v>
      </c>
      <c r="M519">
        <f t="shared" si="65"/>
        <v>1</v>
      </c>
      <c r="R519" s="12" t="str">
        <f t="shared" si="70"/>
        <v>RUFY1</v>
      </c>
      <c r="S519" t="str" cm="1">
        <f t="array" ref="S519">_xlfn.TEXTJOIN(";", TRUE, IF($I519=$F$4:$F$1111, $G$4:$G$1111, ""))&amp;";"</f>
        <v>Etk;</v>
      </c>
      <c r="U519" s="9" t="str">
        <f t="shared" si="71"/>
        <v/>
      </c>
    </row>
    <row r="520" spans="1:21" x14ac:dyDescent="0.35">
      <c r="A520" t="s">
        <v>44</v>
      </c>
      <c r="B520" t="s">
        <v>451</v>
      </c>
      <c r="C520" t="str">
        <f t="shared" si="66"/>
        <v>Src,KRas</v>
      </c>
      <c r="E520" t="str">
        <v>LYN,NIPP-1</v>
      </c>
      <c r="F520" t="str">
        <f t="shared" si="67"/>
        <v>NIPP-1</v>
      </c>
      <c r="G520" t="str">
        <f t="shared" si="68"/>
        <v>LYN</v>
      </c>
      <c r="I520" t="str">
        <v>ERK7</v>
      </c>
      <c r="L520" s="11" t="str">
        <f t="shared" si="69"/>
        <v>ERK7</v>
      </c>
      <c r="M520">
        <f t="shared" si="65"/>
        <v>1</v>
      </c>
      <c r="R520" s="12" t="str">
        <f t="shared" si="70"/>
        <v>ERK7</v>
      </c>
      <c r="S520" t="str" cm="1">
        <f t="array" ref="S520">_xlfn.TEXTJOIN(";", TRUE, IF($I520=$F$4:$F$1111, $G$4:$G$1111, ""))&amp;";"</f>
        <v>ERK7;</v>
      </c>
      <c r="U520" s="9" t="str">
        <f t="shared" si="71"/>
        <v/>
      </c>
    </row>
    <row r="521" spans="1:21" x14ac:dyDescent="0.35">
      <c r="A521" t="s">
        <v>44</v>
      </c>
      <c r="B521" t="s">
        <v>172</v>
      </c>
      <c r="C521" t="str">
        <f t="shared" si="66"/>
        <v>Src,RACK1</v>
      </c>
      <c r="E521" t="str">
        <v>LYN,IKKG</v>
      </c>
      <c r="F521" t="str">
        <f t="shared" si="67"/>
        <v>IKKG</v>
      </c>
      <c r="G521" t="str">
        <f t="shared" si="68"/>
        <v>LYN</v>
      </c>
      <c r="I521" t="str">
        <v>EphB3</v>
      </c>
      <c r="L521" s="11" t="str">
        <f t="shared" si="69"/>
        <v>EphB3</v>
      </c>
      <c r="M521">
        <f t="shared" si="65"/>
        <v>1</v>
      </c>
      <c r="R521" s="12" t="str">
        <f t="shared" si="70"/>
        <v>EphB3</v>
      </c>
      <c r="S521" t="str" cm="1">
        <f t="array" ref="S521">_xlfn.TEXTJOIN(";", TRUE, IF($I521=$F$4:$F$1111, $G$4:$G$1111, ""))&amp;";"</f>
        <v>EphB3;</v>
      </c>
      <c r="U521" s="9" t="str">
        <f t="shared" si="71"/>
        <v/>
      </c>
    </row>
    <row r="522" spans="1:21" x14ac:dyDescent="0.35">
      <c r="A522" t="s">
        <v>44</v>
      </c>
      <c r="B522" t="s">
        <v>121</v>
      </c>
      <c r="C522" t="str">
        <f t="shared" si="66"/>
        <v>Src,syntenin</v>
      </c>
      <c r="E522" t="str">
        <v>LYN,STAT5A</v>
      </c>
      <c r="F522" t="str">
        <f t="shared" si="67"/>
        <v>STAT5A</v>
      </c>
      <c r="G522" t="str">
        <f t="shared" si="68"/>
        <v>LYN</v>
      </c>
      <c r="I522" t="str">
        <v>TAGAP</v>
      </c>
      <c r="L522" s="11" t="str">
        <f t="shared" si="69"/>
        <v>TAGAP</v>
      </c>
      <c r="M522">
        <f t="shared" si="65"/>
        <v>1</v>
      </c>
      <c r="R522" s="12" t="str">
        <f t="shared" si="70"/>
        <v>TAGAP</v>
      </c>
      <c r="S522" t="str" cm="1">
        <f t="array" ref="S522">_xlfn.TEXTJOIN(";", TRUE, IF($I522=$F$4:$F$1111, $G$4:$G$1111, ""))&amp;";"</f>
        <v>EphB2;</v>
      </c>
      <c r="U522" s="9" t="str">
        <f t="shared" si="71"/>
        <v/>
      </c>
    </row>
    <row r="523" spans="1:21" x14ac:dyDescent="0.35">
      <c r="A523" t="s">
        <v>44</v>
      </c>
      <c r="B523" t="s">
        <v>452</v>
      </c>
      <c r="C523" t="str">
        <f t="shared" si="66"/>
        <v>Src,Cbl-c</v>
      </c>
      <c r="E523" t="str">
        <v>LTK,PREB</v>
      </c>
      <c r="F523" t="str">
        <f t="shared" si="67"/>
        <v>PREB</v>
      </c>
      <c r="G523" t="str">
        <f t="shared" si="68"/>
        <v>LTK</v>
      </c>
      <c r="I523" t="str">
        <v>EphA4</v>
      </c>
      <c r="L523" s="11" t="str">
        <f t="shared" si="69"/>
        <v>EphA4</v>
      </c>
      <c r="M523">
        <f t="shared" si="65"/>
        <v>1</v>
      </c>
      <c r="R523" s="12" t="str">
        <f t="shared" si="70"/>
        <v>EphA4</v>
      </c>
      <c r="S523" t="str" cm="1">
        <f t="array" ref="S523">_xlfn.TEXTJOIN(";", TRUE, IF($I523=$F$4:$F$1111, $G$4:$G$1111, ""))&amp;";"</f>
        <v>EphA4;</v>
      </c>
      <c r="U523" s="9" t="str">
        <f t="shared" si="71"/>
        <v/>
      </c>
    </row>
    <row r="524" spans="1:21" x14ac:dyDescent="0.35">
      <c r="A524" t="s">
        <v>44</v>
      </c>
      <c r="B524" t="s">
        <v>426</v>
      </c>
      <c r="C524" t="str">
        <f t="shared" si="66"/>
        <v>Src,Gelsolin</v>
      </c>
      <c r="E524" t="str">
        <v>LRRK2,LRRK2</v>
      </c>
      <c r="F524" t="str">
        <f t="shared" si="67"/>
        <v>LRRK2</v>
      </c>
      <c r="G524" t="str">
        <f t="shared" si="68"/>
        <v>LRRK2</v>
      </c>
      <c r="I524" t="str">
        <v>EphA2</v>
      </c>
      <c r="L524" s="11" t="str">
        <f t="shared" si="69"/>
        <v>EphA2</v>
      </c>
      <c r="M524">
        <f t="shared" si="65"/>
        <v>1</v>
      </c>
      <c r="R524" s="12" t="str">
        <f t="shared" si="70"/>
        <v>EphA2</v>
      </c>
      <c r="S524" t="str" cm="1">
        <f t="array" ref="S524">_xlfn.TEXTJOIN(";", TRUE, IF($I524=$F$4:$F$1111, $G$4:$G$1111, ""))&amp;";"</f>
        <v>EphA2;</v>
      </c>
      <c r="U524" s="9" t="str">
        <f t="shared" si="71"/>
        <v/>
      </c>
    </row>
    <row r="525" spans="1:21" x14ac:dyDescent="0.35">
      <c r="A525" t="s">
        <v>44</v>
      </c>
      <c r="B525" t="s">
        <v>368</v>
      </c>
      <c r="C525" t="str">
        <f t="shared" si="66"/>
        <v>Src,PSF</v>
      </c>
      <c r="E525" t="str">
        <v>Lck,PRDX1</v>
      </c>
      <c r="F525" t="str">
        <f t="shared" si="67"/>
        <v>PRDX1</v>
      </c>
      <c r="G525" t="str">
        <f t="shared" si="68"/>
        <v>Lck</v>
      </c>
      <c r="I525" t="str">
        <v>Claudin-4</v>
      </c>
      <c r="L525" s="11" t="str">
        <f t="shared" si="69"/>
        <v>Claudin-4</v>
      </c>
      <c r="M525">
        <f t="shared" si="65"/>
        <v>1</v>
      </c>
      <c r="R525" s="12" t="str">
        <f t="shared" si="70"/>
        <v>Claudin-4</v>
      </c>
      <c r="S525" t="str" cm="1">
        <f t="array" ref="S525">_xlfn.TEXTJOIN(";", TRUE, IF($I525=$F$4:$F$1111, $G$4:$G$1111, ""))&amp;";"</f>
        <v>EphA2;</v>
      </c>
      <c r="U525" s="9" t="str">
        <f t="shared" si="71"/>
        <v/>
      </c>
    </row>
    <row r="526" spans="1:21" x14ac:dyDescent="0.35">
      <c r="A526" t="s">
        <v>44</v>
      </c>
      <c r="B526" t="s">
        <v>453</v>
      </c>
      <c r="C526" t="str">
        <f t="shared" si="66"/>
        <v>Src,TFG</v>
      </c>
      <c r="E526" t="str">
        <v>Lck,CD5</v>
      </c>
      <c r="F526" t="str">
        <f t="shared" si="67"/>
        <v>CD5</v>
      </c>
      <c r="G526" t="str">
        <f t="shared" si="68"/>
        <v>Lck</v>
      </c>
      <c r="I526" t="str">
        <v>G-alpha i1</v>
      </c>
      <c r="L526" s="11" t="str">
        <f t="shared" si="69"/>
        <v>G-alpha i1</v>
      </c>
      <c r="M526">
        <f t="shared" si="65"/>
        <v>1</v>
      </c>
      <c r="R526" s="12" t="str">
        <f t="shared" si="70"/>
        <v>G-alpha i1</v>
      </c>
      <c r="S526" t="str" cm="1">
        <f t="array" ref="S526">_xlfn.TEXTJOIN(";", TRUE, IF($I526=$F$4:$F$1111, $G$4:$G$1111, ""))&amp;";"</f>
        <v>EGFR;</v>
      </c>
      <c r="U526" s="9" t="str">
        <f t="shared" si="71"/>
        <v/>
      </c>
    </row>
    <row r="527" spans="1:21" x14ac:dyDescent="0.35">
      <c r="A527" t="s">
        <v>44</v>
      </c>
      <c r="B527" t="s">
        <v>361</v>
      </c>
      <c r="C527" t="str">
        <f t="shared" si="66"/>
        <v>Src,EYA3</v>
      </c>
      <c r="E527" t="str">
        <v>Lck,PLCG2</v>
      </c>
      <c r="F527" t="str">
        <f t="shared" si="67"/>
        <v>PLCG2</v>
      </c>
      <c r="G527" t="str">
        <f t="shared" si="68"/>
        <v>Lck</v>
      </c>
      <c r="I527" t="str">
        <v>GSTP1</v>
      </c>
      <c r="L527" s="11" t="str">
        <f t="shared" si="69"/>
        <v>GSTP1</v>
      </c>
      <c r="M527">
        <f t="shared" si="65"/>
        <v>1</v>
      </c>
      <c r="R527" s="12" t="str">
        <f t="shared" si="70"/>
        <v>GSTP1</v>
      </c>
      <c r="S527" t="str" cm="1">
        <f t="array" ref="S527">_xlfn.TEXTJOIN(";", TRUE, IF($I527=$F$4:$F$1111, $G$4:$G$1111, ""))&amp;";"</f>
        <v>EGFR;</v>
      </c>
      <c r="U527" s="9" t="str">
        <f t="shared" si="71"/>
        <v/>
      </c>
    </row>
    <row r="528" spans="1:21" x14ac:dyDescent="0.35">
      <c r="A528" t="s">
        <v>44</v>
      </c>
      <c r="B528" t="s">
        <v>52</v>
      </c>
      <c r="C528" t="str">
        <f t="shared" si="66"/>
        <v>Src,GJA1</v>
      </c>
      <c r="E528" t="str">
        <v>Lck,IL2RB</v>
      </c>
      <c r="F528" t="str">
        <f t="shared" si="67"/>
        <v>IL2RB</v>
      </c>
      <c r="G528" t="str">
        <f t="shared" si="68"/>
        <v>Lck</v>
      </c>
      <c r="I528" t="str">
        <v>VAV2</v>
      </c>
      <c r="L528" s="11" t="str">
        <f t="shared" si="69"/>
        <v>VAV2</v>
      </c>
      <c r="M528">
        <f t="shared" si="65"/>
        <v>1</v>
      </c>
      <c r="R528" s="12" t="str">
        <f t="shared" si="70"/>
        <v>VAV2</v>
      </c>
      <c r="S528" t="str" cm="1">
        <f t="array" ref="S528">_xlfn.TEXTJOIN(";", TRUE, IF($I528=$F$4:$F$1111, $G$4:$G$1111, ""))&amp;";"</f>
        <v>EGFR;</v>
      </c>
      <c r="U528" s="9" t="str">
        <f t="shared" si="71"/>
        <v/>
      </c>
    </row>
    <row r="529" spans="1:21" x14ac:dyDescent="0.35">
      <c r="A529" t="s">
        <v>44</v>
      </c>
      <c r="B529" t="s">
        <v>223</v>
      </c>
      <c r="C529" t="str">
        <f t="shared" si="66"/>
        <v>Src,RSK2</v>
      </c>
      <c r="E529" t="str">
        <v>Lck,CD3Z</v>
      </c>
      <c r="F529" t="str">
        <f t="shared" si="67"/>
        <v>CD3Z</v>
      </c>
      <c r="G529" t="str">
        <f t="shared" si="68"/>
        <v>Lck</v>
      </c>
      <c r="I529" t="str">
        <v>RAIG1</v>
      </c>
      <c r="L529" s="11" t="str">
        <f t="shared" si="69"/>
        <v>RAIG1</v>
      </c>
      <c r="M529">
        <f t="shared" si="65"/>
        <v>1</v>
      </c>
      <c r="R529" s="12" t="str">
        <f t="shared" si="70"/>
        <v>RAIG1</v>
      </c>
      <c r="S529" t="str" cm="1">
        <f t="array" ref="S529">_xlfn.TEXTJOIN(";", TRUE, IF($I529=$F$4:$F$1111, $G$4:$G$1111, ""))&amp;";"</f>
        <v>EGFR;</v>
      </c>
      <c r="U529" s="9" t="str">
        <f t="shared" si="71"/>
        <v/>
      </c>
    </row>
    <row r="530" spans="1:21" x14ac:dyDescent="0.35">
      <c r="A530" t="s">
        <v>44</v>
      </c>
      <c r="B530" t="s">
        <v>436</v>
      </c>
      <c r="C530" t="str">
        <f t="shared" si="66"/>
        <v>Src,CD133</v>
      </c>
      <c r="E530" t="str">
        <v>Lck,ARHGAP3</v>
      </c>
      <c r="F530" t="str">
        <f t="shared" si="67"/>
        <v>ARHGAP3</v>
      </c>
      <c r="G530" t="str">
        <f t="shared" si="68"/>
        <v>Lck</v>
      </c>
      <c r="I530" t="str">
        <v>SQSTM1</v>
      </c>
      <c r="L530" s="11" t="str">
        <f t="shared" si="69"/>
        <v>SQSTM1</v>
      </c>
      <c r="M530">
        <f t="shared" si="65"/>
        <v>1</v>
      </c>
      <c r="R530" s="12" t="str">
        <f t="shared" si="70"/>
        <v>SQSTM1</v>
      </c>
      <c r="S530" t="str" cm="1">
        <f t="array" ref="S530">_xlfn.TEXTJOIN(";", TRUE, IF($I530=$F$4:$F$1111, $G$4:$G$1111, ""))&amp;";"</f>
        <v>EGFR;</v>
      </c>
      <c r="U530" s="9" t="str">
        <f t="shared" si="71"/>
        <v/>
      </c>
    </row>
    <row r="531" spans="1:21" x14ac:dyDescent="0.35">
      <c r="A531" t="s">
        <v>44</v>
      </c>
      <c r="B531" t="s">
        <v>322</v>
      </c>
      <c r="C531" t="str">
        <f t="shared" si="66"/>
        <v>Src,GTF2I iso2</v>
      </c>
      <c r="E531" t="str">
        <v>Lck,ZAP70</v>
      </c>
      <c r="F531" t="str">
        <f t="shared" si="67"/>
        <v>ZAP70</v>
      </c>
      <c r="G531" t="str">
        <f t="shared" si="68"/>
        <v>Lck</v>
      </c>
      <c r="I531" t="str">
        <v>SCD</v>
      </c>
      <c r="L531" s="11" t="str">
        <f t="shared" si="69"/>
        <v>SCD</v>
      </c>
      <c r="M531">
        <f t="shared" si="65"/>
        <v>1</v>
      </c>
      <c r="R531" s="12" t="str">
        <f t="shared" si="70"/>
        <v>SCD</v>
      </c>
      <c r="S531" t="str" cm="1">
        <f t="array" ref="S531">_xlfn.TEXTJOIN(";", TRUE, IF($I531=$F$4:$F$1111, $G$4:$G$1111, ""))&amp;";"</f>
        <v>EGFR;</v>
      </c>
      <c r="U531" s="9" t="str">
        <f t="shared" si="71"/>
        <v/>
      </c>
    </row>
    <row r="532" spans="1:21" x14ac:dyDescent="0.35">
      <c r="A532" t="s">
        <v>44</v>
      </c>
      <c r="B532" t="s">
        <v>177</v>
      </c>
      <c r="C532" t="str">
        <f t="shared" si="66"/>
        <v>Src,HER2</v>
      </c>
      <c r="E532" t="str">
        <v>Lck,SHP-1</v>
      </c>
      <c r="F532" t="str">
        <f t="shared" si="67"/>
        <v>SHP-1</v>
      </c>
      <c r="G532" t="str">
        <f t="shared" si="68"/>
        <v>Lck</v>
      </c>
      <c r="I532" t="str">
        <v>HIP1</v>
      </c>
      <c r="L532" s="11" t="str">
        <f t="shared" si="69"/>
        <v>HIP1</v>
      </c>
      <c r="M532">
        <f t="shared" si="65"/>
        <v>1</v>
      </c>
      <c r="R532" s="12" t="str">
        <f t="shared" si="70"/>
        <v>HIP1</v>
      </c>
      <c r="S532" t="str" cm="1">
        <f t="array" ref="S532">_xlfn.TEXTJOIN(";", TRUE, IF($I532=$F$4:$F$1111, $G$4:$G$1111, ""))&amp;";"</f>
        <v>EGFR;</v>
      </c>
      <c r="U532" s="9" t="str">
        <f t="shared" si="71"/>
        <v/>
      </c>
    </row>
    <row r="533" spans="1:21" x14ac:dyDescent="0.35">
      <c r="A533" t="s">
        <v>44</v>
      </c>
      <c r="B533" t="s">
        <v>69</v>
      </c>
      <c r="C533" t="str">
        <f t="shared" si="66"/>
        <v>Src,FAK</v>
      </c>
      <c r="E533" t="str">
        <v>Lck,SHC1 iso2</v>
      </c>
      <c r="F533" t="str">
        <f t="shared" si="67"/>
        <v>SHC1 iso2</v>
      </c>
      <c r="G533" t="str">
        <f t="shared" si="68"/>
        <v>Lck</v>
      </c>
      <c r="I533" t="str">
        <v>PTP1B</v>
      </c>
      <c r="L533" s="11" t="str">
        <f t="shared" si="69"/>
        <v>PTP1B</v>
      </c>
      <c r="M533">
        <f t="shared" si="65"/>
        <v>1</v>
      </c>
      <c r="R533" s="12" t="str">
        <f t="shared" si="70"/>
        <v>PTP1B</v>
      </c>
      <c r="S533" t="str" cm="1">
        <f t="array" ref="S533">_xlfn.TEXTJOIN(";", TRUE, IF($I533=$F$4:$F$1111, $G$4:$G$1111, ""))&amp;";"</f>
        <v>EGFR;</v>
      </c>
      <c r="U533" s="9" t="str">
        <f t="shared" si="71"/>
        <v/>
      </c>
    </row>
    <row r="534" spans="1:21" x14ac:dyDescent="0.35">
      <c r="A534" t="s">
        <v>44</v>
      </c>
      <c r="B534" t="s">
        <v>64</v>
      </c>
      <c r="C534" t="str">
        <f t="shared" si="66"/>
        <v>Src,NMDAR2A</v>
      </c>
      <c r="E534" t="str">
        <v>Lck,VAV1</v>
      </c>
      <c r="F534" t="str">
        <f t="shared" si="67"/>
        <v>VAV1</v>
      </c>
      <c r="G534" t="str">
        <f t="shared" si="68"/>
        <v>Lck</v>
      </c>
      <c r="I534" t="str">
        <v>HIR</v>
      </c>
      <c r="L534" s="11" t="str">
        <f t="shared" si="69"/>
        <v>HIR</v>
      </c>
      <c r="M534">
        <f t="shared" si="65"/>
        <v>1</v>
      </c>
      <c r="R534" s="12" t="str">
        <f t="shared" si="70"/>
        <v>HIR</v>
      </c>
      <c r="S534" t="str" cm="1">
        <f t="array" ref="S534">_xlfn.TEXTJOIN(";", TRUE, IF($I534=$F$4:$F$1111, $G$4:$G$1111, ""))&amp;";"</f>
        <v>EGFR;</v>
      </c>
      <c r="U534" s="9" t="str">
        <f t="shared" si="71"/>
        <v/>
      </c>
    </row>
    <row r="535" spans="1:21" x14ac:dyDescent="0.35">
      <c r="A535" t="s">
        <v>44</v>
      </c>
      <c r="B535" t="s">
        <v>366</v>
      </c>
      <c r="C535" t="str">
        <f t="shared" si="66"/>
        <v>Src,CDH2</v>
      </c>
      <c r="E535" t="str">
        <v>Lck,TSAd</v>
      </c>
      <c r="F535" t="str">
        <f t="shared" si="67"/>
        <v>TSAd</v>
      </c>
      <c r="G535" t="str">
        <f t="shared" si="68"/>
        <v>Lck</v>
      </c>
      <c r="I535" t="str">
        <v>USP8</v>
      </c>
      <c r="L535" s="11" t="str">
        <f t="shared" si="69"/>
        <v>USP8</v>
      </c>
      <c r="M535">
        <f t="shared" ref="M535:M598" si="72">COUNTIF($F$4:$F$1111, $I535)</f>
        <v>1</v>
      </c>
      <c r="R535" s="12" t="str">
        <f t="shared" si="70"/>
        <v>USP8</v>
      </c>
      <c r="S535" t="str" cm="1">
        <f t="array" ref="S535">_xlfn.TEXTJOIN(";", TRUE, IF($I535=$F$4:$F$1111, $G$4:$G$1111, ""))&amp;";"</f>
        <v>EGFR;</v>
      </c>
      <c r="U535" s="9" t="str">
        <f t="shared" si="71"/>
        <v/>
      </c>
    </row>
    <row r="536" spans="1:21" x14ac:dyDescent="0.35">
      <c r="A536" t="s">
        <v>44</v>
      </c>
      <c r="B536" t="s">
        <v>35</v>
      </c>
      <c r="C536" t="str">
        <f t="shared" si="66"/>
        <v>Src,EGFR</v>
      </c>
      <c r="E536" t="str">
        <v>Lck,BTLA</v>
      </c>
      <c r="F536" t="str">
        <f t="shared" si="67"/>
        <v>BTLA</v>
      </c>
      <c r="G536" t="str">
        <f t="shared" si="68"/>
        <v>Lck</v>
      </c>
      <c r="I536" t="str">
        <v>DDEFL1</v>
      </c>
      <c r="L536" s="11" t="str">
        <f t="shared" si="69"/>
        <v>DDEFL1</v>
      </c>
      <c r="M536">
        <f t="shared" si="72"/>
        <v>1</v>
      </c>
      <c r="R536" s="12" t="str">
        <f t="shared" si="70"/>
        <v>DDEFL1</v>
      </c>
      <c r="S536" t="str" cm="1">
        <f t="array" ref="S536">_xlfn.TEXTJOIN(";", TRUE, IF($I536=$F$4:$F$1111, $G$4:$G$1111, ""))&amp;";"</f>
        <v>EGFR;</v>
      </c>
      <c r="U536" s="9" t="str">
        <f t="shared" si="71"/>
        <v/>
      </c>
    </row>
    <row r="537" spans="1:21" x14ac:dyDescent="0.35">
      <c r="A537" t="s">
        <v>44</v>
      </c>
      <c r="B537" t="s">
        <v>454</v>
      </c>
      <c r="C537" t="str">
        <f t="shared" si="66"/>
        <v>Src,HK1</v>
      </c>
      <c r="E537" t="str">
        <v>Lck,STAT2</v>
      </c>
      <c r="F537" t="str">
        <f t="shared" si="67"/>
        <v>STAT2</v>
      </c>
      <c r="G537" t="str">
        <f t="shared" si="68"/>
        <v>Lck</v>
      </c>
      <c r="I537" t="str">
        <v>KCNN1</v>
      </c>
      <c r="L537" s="11" t="str">
        <f t="shared" si="69"/>
        <v>KCNN1</v>
      </c>
      <c r="M537">
        <f t="shared" si="72"/>
        <v>1</v>
      </c>
      <c r="R537" s="12" t="str">
        <f t="shared" si="70"/>
        <v>KCNN1</v>
      </c>
      <c r="S537" t="str" cm="1">
        <f t="array" ref="S537">_xlfn.TEXTJOIN(";", TRUE, IF($I537=$F$4:$F$1111, $G$4:$G$1111, ""))&amp;";"</f>
        <v>EGFR;</v>
      </c>
      <c r="U537" s="9" t="str">
        <f t="shared" si="71"/>
        <v/>
      </c>
    </row>
    <row r="538" spans="1:21" x14ac:dyDescent="0.35">
      <c r="A538" t="s">
        <v>44</v>
      </c>
      <c r="B538" t="s">
        <v>35</v>
      </c>
      <c r="C538" t="str">
        <f t="shared" si="66"/>
        <v>Src,EGFR</v>
      </c>
      <c r="E538" t="str">
        <v>Lck,STAT5A</v>
      </c>
      <c r="F538" t="str">
        <f t="shared" si="67"/>
        <v>STAT5A</v>
      </c>
      <c r="G538" t="str">
        <f t="shared" si="68"/>
        <v>Lck</v>
      </c>
      <c r="I538" t="str">
        <v>PFKP</v>
      </c>
      <c r="L538" s="11" t="str">
        <f t="shared" si="69"/>
        <v>PFKP</v>
      </c>
      <c r="M538">
        <f t="shared" si="72"/>
        <v>1</v>
      </c>
      <c r="R538" s="12" t="str">
        <f t="shared" si="70"/>
        <v>PFKP</v>
      </c>
      <c r="S538" t="str" cm="1">
        <f t="array" ref="S538">_xlfn.TEXTJOIN(";", TRUE, IF($I538=$F$4:$F$1111, $G$4:$G$1111, ""))&amp;";"</f>
        <v>EGFR;</v>
      </c>
      <c r="U538" s="9" t="str">
        <f t="shared" si="71"/>
        <v/>
      </c>
    </row>
    <row r="539" spans="1:21" x14ac:dyDescent="0.35">
      <c r="A539" t="s">
        <v>44</v>
      </c>
      <c r="B539" t="s">
        <v>13</v>
      </c>
      <c r="C539" t="str">
        <f t="shared" si="66"/>
        <v>Src,hnRNP K</v>
      </c>
      <c r="E539" t="str">
        <v>Lck,SLAM</v>
      </c>
      <c r="F539" t="str">
        <f t="shared" si="67"/>
        <v>SLAM</v>
      </c>
      <c r="G539" t="str">
        <f t="shared" si="68"/>
        <v>Lck</v>
      </c>
      <c r="I539" t="str">
        <v>EPB41 iso4</v>
      </c>
      <c r="L539" s="11" t="str">
        <f t="shared" si="69"/>
        <v>EPB41 iso4</v>
      </c>
      <c r="M539">
        <f t="shared" si="72"/>
        <v>1</v>
      </c>
      <c r="R539" s="12" t="str">
        <f t="shared" si="70"/>
        <v>EPB41 iso4</v>
      </c>
      <c r="S539" t="str" cm="1">
        <f t="array" ref="S539">_xlfn.TEXTJOIN(";", TRUE, IF($I539=$F$4:$F$1111, $G$4:$G$1111, ""))&amp;";"</f>
        <v>EGFR;</v>
      </c>
      <c r="U539" s="9" t="str">
        <f t="shared" si="71"/>
        <v/>
      </c>
    </row>
    <row r="540" spans="1:21" x14ac:dyDescent="0.35">
      <c r="A540" t="s">
        <v>44</v>
      </c>
      <c r="B540" t="s">
        <v>24</v>
      </c>
      <c r="C540" t="str">
        <f t="shared" si="66"/>
        <v>Src,Cortactin</v>
      </c>
      <c r="E540" t="str">
        <v>Lck,ADAM15</v>
      </c>
      <c r="F540" t="str">
        <f t="shared" si="67"/>
        <v>ADAM15</v>
      </c>
      <c r="G540" t="str">
        <f t="shared" si="68"/>
        <v>Lck</v>
      </c>
      <c r="I540" t="str">
        <v>FAM129B</v>
      </c>
      <c r="L540" s="11" t="str">
        <f t="shared" si="69"/>
        <v>FAM129B</v>
      </c>
      <c r="M540">
        <f t="shared" si="72"/>
        <v>1</v>
      </c>
      <c r="R540" s="12" t="str">
        <f t="shared" si="70"/>
        <v>FAM129B</v>
      </c>
      <c r="S540" t="str" cm="1">
        <f t="array" ref="S540">_xlfn.TEXTJOIN(";", TRUE, IF($I540=$F$4:$F$1111, $G$4:$G$1111, ""))&amp;";"</f>
        <v>EGFR;</v>
      </c>
      <c r="U540" s="9" t="str">
        <f t="shared" si="71"/>
        <v/>
      </c>
    </row>
    <row r="541" spans="1:21" x14ac:dyDescent="0.35">
      <c r="A541" t="s">
        <v>44</v>
      </c>
      <c r="B541" t="s">
        <v>254</v>
      </c>
      <c r="C541" t="str">
        <f t="shared" si="66"/>
        <v>Src,AGO2</v>
      </c>
      <c r="E541" t="str">
        <v>Lck,ITGB2</v>
      </c>
      <c r="F541" t="str">
        <f t="shared" si="67"/>
        <v>ITGB2</v>
      </c>
      <c r="G541" t="str">
        <f t="shared" si="68"/>
        <v>Lck</v>
      </c>
      <c r="I541" t="str">
        <v>HDAC6</v>
      </c>
      <c r="L541" s="11" t="str">
        <f t="shared" si="69"/>
        <v>HDAC6</v>
      </c>
      <c r="M541">
        <f t="shared" si="72"/>
        <v>1</v>
      </c>
      <c r="R541" s="12" t="str">
        <f t="shared" si="70"/>
        <v>HDAC6</v>
      </c>
      <c r="S541" t="str" cm="1">
        <f t="array" ref="S541">_xlfn.TEXTJOIN(";", TRUE, IF($I541=$F$4:$F$1111, $G$4:$G$1111, ""))&amp;";"</f>
        <v>EGFR;</v>
      </c>
      <c r="U541" s="9" t="str">
        <f t="shared" si="71"/>
        <v/>
      </c>
    </row>
    <row r="542" spans="1:21" x14ac:dyDescent="0.35">
      <c r="A542" t="s">
        <v>44</v>
      </c>
      <c r="B542" t="s">
        <v>426</v>
      </c>
      <c r="C542" t="str">
        <f t="shared" si="66"/>
        <v>Src,Gelsolin</v>
      </c>
      <c r="E542" t="str">
        <v>Lck,DGKA</v>
      </c>
      <c r="F542" t="str">
        <f t="shared" si="67"/>
        <v>DGKA</v>
      </c>
      <c r="G542" t="str">
        <f t="shared" si="68"/>
        <v>Lck</v>
      </c>
      <c r="I542" t="str">
        <v>LRRK1</v>
      </c>
      <c r="L542" s="11" t="str">
        <f t="shared" si="69"/>
        <v>LRRK1</v>
      </c>
      <c r="M542">
        <f t="shared" si="72"/>
        <v>1</v>
      </c>
      <c r="R542" s="12" t="str">
        <f t="shared" si="70"/>
        <v>LRRK1</v>
      </c>
      <c r="S542" t="str" cm="1">
        <f t="array" ref="S542">_xlfn.TEXTJOIN(";", TRUE, IF($I542=$F$4:$F$1111, $G$4:$G$1111, ""))&amp;";"</f>
        <v>EGFR;</v>
      </c>
      <c r="U542" s="9" t="str">
        <f t="shared" si="71"/>
        <v/>
      </c>
    </row>
    <row r="543" spans="1:21" x14ac:dyDescent="0.35">
      <c r="A543" t="s">
        <v>44</v>
      </c>
      <c r="B543" t="s">
        <v>423</v>
      </c>
      <c r="C543" t="str">
        <f t="shared" si="66"/>
        <v>Src,FHL1 iso1</v>
      </c>
      <c r="E543" t="str">
        <v>Lck,PTEN</v>
      </c>
      <c r="F543" t="str">
        <f t="shared" si="67"/>
        <v>PTEN</v>
      </c>
      <c r="G543" t="str">
        <f t="shared" si="68"/>
        <v>Lck</v>
      </c>
      <c r="I543" t="str">
        <v>ATM</v>
      </c>
      <c r="L543" s="11" t="str">
        <f t="shared" si="69"/>
        <v>ATM</v>
      </c>
      <c r="M543">
        <f t="shared" si="72"/>
        <v>1</v>
      </c>
      <c r="R543" s="12" t="str">
        <f t="shared" si="70"/>
        <v>ATM</v>
      </c>
      <c r="S543" t="str" cm="1">
        <f t="array" ref="S543">_xlfn.TEXTJOIN(";", TRUE, IF($I543=$F$4:$F$1111, $G$4:$G$1111, ""))&amp;";"</f>
        <v>EGFR;</v>
      </c>
      <c r="U543" s="9" t="str">
        <f t="shared" si="71"/>
        <v/>
      </c>
    </row>
    <row r="544" spans="1:21" x14ac:dyDescent="0.35">
      <c r="A544" t="s">
        <v>44</v>
      </c>
      <c r="B544" t="s">
        <v>419</v>
      </c>
      <c r="C544" t="str">
        <f t="shared" si="66"/>
        <v>Src,AFAP</v>
      </c>
      <c r="E544" t="str">
        <v>Lck,SOCS3</v>
      </c>
      <c r="F544" t="str">
        <f t="shared" si="67"/>
        <v>SOCS3</v>
      </c>
      <c r="G544" t="str">
        <f t="shared" si="68"/>
        <v>Lck</v>
      </c>
      <c r="I544" t="str">
        <v>HDAC1</v>
      </c>
      <c r="L544" s="11" t="str">
        <f t="shared" si="69"/>
        <v>HDAC1</v>
      </c>
      <c r="M544">
        <f t="shared" si="72"/>
        <v>1</v>
      </c>
      <c r="R544" s="12" t="str">
        <f t="shared" si="70"/>
        <v>HDAC1</v>
      </c>
      <c r="S544" t="str" cm="1">
        <f t="array" ref="S544">_xlfn.TEXTJOIN(";", TRUE, IF($I544=$F$4:$F$1111, $G$4:$G$1111, ""))&amp;";"</f>
        <v>EGFR;</v>
      </c>
      <c r="U544" s="9" t="str">
        <f t="shared" si="71"/>
        <v/>
      </c>
    </row>
    <row r="545" spans="1:21" x14ac:dyDescent="0.35">
      <c r="A545" t="s">
        <v>44</v>
      </c>
      <c r="B545" t="s">
        <v>69</v>
      </c>
      <c r="C545" t="str">
        <f t="shared" si="66"/>
        <v>Src,FAK</v>
      </c>
      <c r="E545" t="str">
        <v>Lck,PPP2CA</v>
      </c>
      <c r="F545" t="str">
        <f t="shared" si="67"/>
        <v>PPP2CA</v>
      </c>
      <c r="G545" t="str">
        <f t="shared" si="68"/>
        <v>Lck</v>
      </c>
      <c r="I545" t="str">
        <v>TRIP13</v>
      </c>
      <c r="L545" s="11" t="str">
        <f t="shared" si="69"/>
        <v>TRIP13</v>
      </c>
      <c r="M545">
        <f t="shared" si="72"/>
        <v>1</v>
      </c>
      <c r="R545" s="12" t="str">
        <f t="shared" si="70"/>
        <v>TRIP13</v>
      </c>
      <c r="S545" t="str" cm="1">
        <f t="array" ref="S545">_xlfn.TEXTJOIN(";", TRUE, IF($I545=$F$4:$F$1111, $G$4:$G$1111, ""))&amp;";"</f>
        <v>EGFR;</v>
      </c>
      <c r="U545" s="9" t="str">
        <f t="shared" si="71"/>
        <v/>
      </c>
    </row>
    <row r="546" spans="1:21" x14ac:dyDescent="0.35">
      <c r="A546" t="s">
        <v>44</v>
      </c>
      <c r="B546" t="s">
        <v>38</v>
      </c>
      <c r="C546" t="str">
        <f t="shared" si="66"/>
        <v>Src,CTNNB1</v>
      </c>
      <c r="E546" t="str">
        <v>Lck,Siglec-10</v>
      </c>
      <c r="F546" t="str">
        <f t="shared" si="67"/>
        <v>Siglec-10</v>
      </c>
      <c r="G546" t="str">
        <f t="shared" si="68"/>
        <v>Lck</v>
      </c>
      <c r="I546" t="str">
        <v>SOX2</v>
      </c>
      <c r="L546" s="11" t="str">
        <f t="shared" si="69"/>
        <v>SOX2</v>
      </c>
      <c r="M546">
        <f t="shared" si="72"/>
        <v>1</v>
      </c>
      <c r="R546" s="12" t="str">
        <f t="shared" si="70"/>
        <v>SOX2</v>
      </c>
      <c r="S546" t="str" cm="1">
        <f t="array" ref="S546">_xlfn.TEXTJOIN(";", TRUE, IF($I546=$F$4:$F$1111, $G$4:$G$1111, ""))&amp;";"</f>
        <v>EGFR;</v>
      </c>
      <c r="U546" s="9" t="str">
        <f t="shared" si="71"/>
        <v/>
      </c>
    </row>
    <row r="547" spans="1:21" x14ac:dyDescent="0.35">
      <c r="A547" t="s">
        <v>44</v>
      </c>
      <c r="B547" t="s">
        <v>410</v>
      </c>
      <c r="C547" t="str">
        <f t="shared" si="66"/>
        <v>Src,Villin</v>
      </c>
      <c r="E547" t="str">
        <v>Lck,THEMIS</v>
      </c>
      <c r="F547" t="str">
        <f t="shared" si="67"/>
        <v>THEMIS</v>
      </c>
      <c r="G547" t="str">
        <f t="shared" si="68"/>
        <v>Lck</v>
      </c>
      <c r="I547" t="str">
        <v>IKKE</v>
      </c>
      <c r="L547" s="11" t="str">
        <f t="shared" si="69"/>
        <v>IKKE</v>
      </c>
      <c r="M547">
        <f t="shared" si="72"/>
        <v>1</v>
      </c>
      <c r="R547" s="12" t="str">
        <f t="shared" si="70"/>
        <v>IKKE</v>
      </c>
      <c r="S547" t="str" cm="1">
        <f t="array" ref="S547">_xlfn.TEXTJOIN(";", TRUE, IF($I547=$F$4:$F$1111, $G$4:$G$1111, ""))&amp;";"</f>
        <v>EGFR;</v>
      </c>
      <c r="U547" s="9" t="str">
        <f t="shared" si="71"/>
        <v/>
      </c>
    </row>
    <row r="548" spans="1:21" x14ac:dyDescent="0.35">
      <c r="A548" t="s">
        <v>44</v>
      </c>
      <c r="B548" t="s">
        <v>225</v>
      </c>
      <c r="C548" t="str">
        <f t="shared" si="66"/>
        <v>Src,GIT1</v>
      </c>
      <c r="E548" t="str">
        <v>Lck,CBL</v>
      </c>
      <c r="F548" t="str">
        <f t="shared" si="67"/>
        <v>CBL</v>
      </c>
      <c r="G548" t="str">
        <f t="shared" si="68"/>
        <v>Lck</v>
      </c>
      <c r="I548" t="str">
        <v>MRLC3</v>
      </c>
      <c r="L548" s="11" t="str">
        <f t="shared" si="69"/>
        <v>MRLC3</v>
      </c>
      <c r="M548">
        <f t="shared" si="72"/>
        <v>1</v>
      </c>
      <c r="R548" s="12" t="str">
        <f t="shared" si="70"/>
        <v>MRLC3</v>
      </c>
      <c r="S548" t="str" cm="1">
        <f t="array" ref="S548">_xlfn.TEXTJOIN(";", TRUE, IF($I548=$F$4:$F$1111, $G$4:$G$1111, ""))&amp;";"</f>
        <v>EGFR;</v>
      </c>
      <c r="U548" s="9" t="str">
        <f t="shared" si="71"/>
        <v/>
      </c>
    </row>
    <row r="549" spans="1:21" x14ac:dyDescent="0.35">
      <c r="A549" t="s">
        <v>44</v>
      </c>
      <c r="B549" t="s">
        <v>351</v>
      </c>
      <c r="C549" t="str">
        <f t="shared" si="66"/>
        <v>Src,PRC1</v>
      </c>
      <c r="E549" t="str">
        <v>Lck,LAX1</v>
      </c>
      <c r="F549" t="str">
        <f t="shared" si="67"/>
        <v>LAX1</v>
      </c>
      <c r="G549" t="str">
        <f t="shared" si="68"/>
        <v>Lck</v>
      </c>
      <c r="I549" t="str">
        <v>PPAR-delta</v>
      </c>
      <c r="L549" s="11" t="str">
        <f t="shared" si="69"/>
        <v>PPAR-delta</v>
      </c>
      <c r="M549">
        <f t="shared" si="72"/>
        <v>1</v>
      </c>
      <c r="R549" s="12" t="str">
        <f t="shared" si="70"/>
        <v>PPAR-delta</v>
      </c>
      <c r="S549" t="str" cm="1">
        <f t="array" ref="S549">_xlfn.TEXTJOIN(";", TRUE, IF($I549=$F$4:$F$1111, $G$4:$G$1111, ""))&amp;";"</f>
        <v>EGFR;</v>
      </c>
      <c r="U549" s="9" t="str">
        <f t="shared" si="71"/>
        <v/>
      </c>
    </row>
    <row r="550" spans="1:21" x14ac:dyDescent="0.35">
      <c r="A550" t="s">
        <v>44</v>
      </c>
      <c r="B550" t="s">
        <v>224</v>
      </c>
      <c r="C550" t="str">
        <f t="shared" si="66"/>
        <v>Src,Fos</v>
      </c>
      <c r="E550" t="str">
        <v>Lck,ITK</v>
      </c>
      <c r="F550" t="str">
        <f t="shared" si="67"/>
        <v>ITK</v>
      </c>
      <c r="G550" t="str">
        <f t="shared" si="68"/>
        <v>Lck</v>
      </c>
      <c r="I550" t="str">
        <v>PPAR-gamma iso2</v>
      </c>
      <c r="L550" s="11" t="str">
        <f t="shared" si="69"/>
        <v>PPAR-gamma iso2</v>
      </c>
      <c r="M550">
        <f t="shared" si="72"/>
        <v>1</v>
      </c>
      <c r="R550" s="12" t="str">
        <f t="shared" si="70"/>
        <v>PPAR-gamma iso2</v>
      </c>
      <c r="S550" t="str" cm="1">
        <f t="array" ref="S550">_xlfn.TEXTJOIN(";", TRUE, IF($I550=$F$4:$F$1111, $G$4:$G$1111, ""))&amp;";"</f>
        <v>EGFR;</v>
      </c>
      <c r="U550" s="9" t="str">
        <f t="shared" si="71"/>
        <v/>
      </c>
    </row>
    <row r="551" spans="1:21" x14ac:dyDescent="0.35">
      <c r="A551" t="s">
        <v>44</v>
      </c>
      <c r="B551" t="s">
        <v>359</v>
      </c>
      <c r="C551" t="str">
        <f t="shared" si="66"/>
        <v>Src,Trap150</v>
      </c>
      <c r="E551" t="str">
        <v>Lck,TBK1</v>
      </c>
      <c r="F551" t="str">
        <f t="shared" si="67"/>
        <v>TBK1</v>
      </c>
      <c r="G551" t="str">
        <f t="shared" si="68"/>
        <v>Lck</v>
      </c>
      <c r="I551" t="str">
        <v>DYRK4</v>
      </c>
      <c r="L551" s="11" t="str">
        <f t="shared" si="69"/>
        <v>DYRK4</v>
      </c>
      <c r="M551">
        <f t="shared" si="72"/>
        <v>1</v>
      </c>
      <c r="R551" s="12" t="str">
        <f t="shared" si="70"/>
        <v>DYRK4</v>
      </c>
      <c r="S551" t="str" cm="1">
        <f t="array" ref="S551">_xlfn.TEXTJOIN(";", TRUE, IF($I551=$F$4:$F$1111, $G$4:$G$1111, ""))&amp;";"</f>
        <v>DYRK4;</v>
      </c>
      <c r="U551" s="9" t="str">
        <f t="shared" si="71"/>
        <v/>
      </c>
    </row>
    <row r="552" spans="1:21" x14ac:dyDescent="0.35">
      <c r="A552" t="s">
        <v>44</v>
      </c>
      <c r="B552" t="s">
        <v>283</v>
      </c>
      <c r="C552" t="str">
        <f t="shared" si="66"/>
        <v>Src,HCN4</v>
      </c>
      <c r="E552" t="str">
        <v>Lck,Lck</v>
      </c>
      <c r="F552" t="str">
        <f t="shared" si="67"/>
        <v>Lck</v>
      </c>
      <c r="G552" t="str">
        <f t="shared" si="68"/>
        <v>Lck</v>
      </c>
      <c r="I552" t="str">
        <v>DYRK1B</v>
      </c>
      <c r="L552" s="11" t="str">
        <f t="shared" si="69"/>
        <v>DYRK1B</v>
      </c>
      <c r="M552">
        <f t="shared" si="72"/>
        <v>1</v>
      </c>
      <c r="R552" s="12" t="str">
        <f t="shared" si="70"/>
        <v>DYRK1B</v>
      </c>
      <c r="S552" t="str" cm="1">
        <f t="array" ref="S552">_xlfn.TEXTJOIN(";", TRUE, IF($I552=$F$4:$F$1111, $G$4:$G$1111, ""))&amp;";"</f>
        <v>DYRK1B;</v>
      </c>
      <c r="U552" s="9" t="str">
        <f t="shared" si="71"/>
        <v/>
      </c>
    </row>
    <row r="553" spans="1:21" x14ac:dyDescent="0.35">
      <c r="A553" t="s">
        <v>44</v>
      </c>
      <c r="B553" t="s">
        <v>33</v>
      </c>
      <c r="C553" t="str">
        <f t="shared" si="66"/>
        <v>Src,PLD2</v>
      </c>
      <c r="E553" t="str">
        <v>Lck,SLC25A4</v>
      </c>
      <c r="F553" t="str">
        <f t="shared" si="67"/>
        <v>SLC25A4</v>
      </c>
      <c r="G553" t="str">
        <f t="shared" si="68"/>
        <v>Lck</v>
      </c>
      <c r="I553" t="str">
        <v>DDR1</v>
      </c>
      <c r="L553" s="11" t="str">
        <f t="shared" si="69"/>
        <v>DDR1</v>
      </c>
      <c r="M553">
        <f t="shared" si="72"/>
        <v>1</v>
      </c>
      <c r="R553" s="12" t="str">
        <f t="shared" si="70"/>
        <v>DDR1</v>
      </c>
      <c r="S553" t="str" cm="1">
        <f t="array" ref="S553">_xlfn.TEXTJOIN(";", TRUE, IF($I553=$F$4:$F$1111, $G$4:$G$1111, ""))&amp;";"</f>
        <v>DDR1;</v>
      </c>
      <c r="U553" s="9" t="str">
        <f t="shared" si="71"/>
        <v/>
      </c>
    </row>
    <row r="554" spans="1:21" x14ac:dyDescent="0.35">
      <c r="A554" t="s">
        <v>44</v>
      </c>
      <c r="B554" t="s">
        <v>332</v>
      </c>
      <c r="C554" t="str">
        <f t="shared" si="66"/>
        <v>Src,RRas</v>
      </c>
      <c r="E554" t="str">
        <v>Lck,SLP76</v>
      </c>
      <c r="F554" t="str">
        <f t="shared" si="67"/>
        <v>SLP76</v>
      </c>
      <c r="G554" t="str">
        <f t="shared" si="68"/>
        <v>Lck</v>
      </c>
      <c r="I554" t="str">
        <v>Yes</v>
      </c>
      <c r="L554" s="11" t="str">
        <f t="shared" si="69"/>
        <v>Yes</v>
      </c>
      <c r="M554">
        <f t="shared" si="72"/>
        <v>2</v>
      </c>
      <c r="R554" s="12" t="str">
        <f t="shared" si="70"/>
        <v>Yes</v>
      </c>
      <c r="S554" t="str" cm="1">
        <f t="array" ref="S554">_xlfn.TEXTJOIN(";", TRUE, IF($I554=$F$4:$F$1111, $G$4:$G$1111, ""))&amp;";"</f>
        <v>CSK;AXL;</v>
      </c>
      <c r="U554" s="9" t="str">
        <f t="shared" si="71"/>
        <v>CSK;AXL;</v>
      </c>
    </row>
    <row r="555" spans="1:21" x14ac:dyDescent="0.35">
      <c r="A555" t="s">
        <v>44</v>
      </c>
      <c r="B555" t="s">
        <v>456</v>
      </c>
      <c r="C555" t="str">
        <f t="shared" si="66"/>
        <v>Src,SLC11A1</v>
      </c>
      <c r="E555" t="str">
        <v>Lck,MED28</v>
      </c>
      <c r="F555" t="str">
        <f t="shared" si="67"/>
        <v>MED28</v>
      </c>
      <c r="G555" t="str">
        <f t="shared" si="68"/>
        <v>Lck</v>
      </c>
      <c r="I555" t="str">
        <v>CD45</v>
      </c>
      <c r="L555" s="11" t="str">
        <f t="shared" si="69"/>
        <v>CD45</v>
      </c>
      <c r="M555">
        <f t="shared" si="72"/>
        <v>1</v>
      </c>
      <c r="R555" s="12" t="str">
        <f t="shared" si="70"/>
        <v>CD45</v>
      </c>
      <c r="S555" t="str" cm="1">
        <f t="array" ref="S555">_xlfn.TEXTJOIN(";", TRUE, IF($I555=$F$4:$F$1111, $G$4:$G$1111, ""))&amp;";"</f>
        <v>CSK;</v>
      </c>
      <c r="U555" s="9" t="str">
        <f t="shared" si="71"/>
        <v/>
      </c>
    </row>
    <row r="556" spans="1:21" x14ac:dyDescent="0.35">
      <c r="A556" t="s">
        <v>44</v>
      </c>
      <c r="B556" t="s">
        <v>10</v>
      </c>
      <c r="C556" t="str">
        <f t="shared" si="66"/>
        <v>Src,syndecan-4</v>
      </c>
      <c r="E556" t="str">
        <v>Lck,SSBP3</v>
      </c>
      <c r="F556" t="str">
        <f t="shared" si="67"/>
        <v>SSBP3</v>
      </c>
      <c r="G556" t="str">
        <f t="shared" si="68"/>
        <v>Lck</v>
      </c>
      <c r="I556" t="str">
        <v>CSFR</v>
      </c>
      <c r="L556" s="11" t="str">
        <f t="shared" si="69"/>
        <v>CSFR</v>
      </c>
      <c r="M556">
        <f t="shared" si="72"/>
        <v>1</v>
      </c>
      <c r="R556" s="12" t="str">
        <f t="shared" si="70"/>
        <v>CSFR</v>
      </c>
      <c r="S556" t="str" cm="1">
        <f t="array" ref="S556">_xlfn.TEXTJOIN(";", TRUE, IF($I556=$F$4:$F$1111, $G$4:$G$1111, ""))&amp;";"</f>
        <v>CSFR;</v>
      </c>
      <c r="U556" s="9" t="str">
        <f t="shared" si="71"/>
        <v/>
      </c>
    </row>
    <row r="557" spans="1:21" x14ac:dyDescent="0.35">
      <c r="A557" t="s">
        <v>44</v>
      </c>
      <c r="B557" t="s">
        <v>378</v>
      </c>
      <c r="C557" t="str">
        <f t="shared" si="66"/>
        <v>Src,IRTKS</v>
      </c>
      <c r="E557" t="str">
        <v>Lck,CD33</v>
      </c>
      <c r="F557" t="str">
        <f t="shared" si="67"/>
        <v>CD33</v>
      </c>
      <c r="G557" t="str">
        <f t="shared" si="68"/>
        <v>Lck</v>
      </c>
      <c r="I557" t="str">
        <v>USP13</v>
      </c>
      <c r="L557" s="11" t="str">
        <f t="shared" si="69"/>
        <v>USP13</v>
      </c>
      <c r="M557">
        <f t="shared" si="72"/>
        <v>1</v>
      </c>
      <c r="R557" s="12" t="str">
        <f t="shared" si="70"/>
        <v>USP13</v>
      </c>
      <c r="S557" t="str" cm="1">
        <f t="array" ref="S557">_xlfn.TEXTJOIN(";", TRUE, IF($I557=$F$4:$F$1111, $G$4:$G$1111, ""))&amp;";"</f>
        <v>CLK3;</v>
      </c>
      <c r="U557" s="9" t="str">
        <f t="shared" si="71"/>
        <v/>
      </c>
    </row>
    <row r="558" spans="1:21" x14ac:dyDescent="0.35">
      <c r="A558" t="s">
        <v>44</v>
      </c>
      <c r="B558" t="s">
        <v>457</v>
      </c>
      <c r="C558" t="str">
        <f t="shared" si="66"/>
        <v>Src,tensin 3</v>
      </c>
      <c r="E558" t="str">
        <v>Lck,CCDC50</v>
      </c>
      <c r="F558" t="str">
        <f t="shared" si="67"/>
        <v>CCDC50</v>
      </c>
      <c r="G558" t="str">
        <f t="shared" si="68"/>
        <v>Lck</v>
      </c>
      <c r="I558" t="str">
        <v>XRCC1</v>
      </c>
      <c r="L558" s="11" t="str">
        <f t="shared" si="69"/>
        <v>XRCC1</v>
      </c>
      <c r="M558">
        <f t="shared" si="72"/>
        <v>1</v>
      </c>
      <c r="R558" s="12" t="str">
        <f t="shared" si="70"/>
        <v>XRCC1</v>
      </c>
      <c r="S558" t="str" cm="1">
        <f t="array" ref="S558">_xlfn.TEXTJOIN(";", TRUE, IF($I558=$F$4:$F$1111, $G$4:$G$1111, ""))&amp;";"</f>
        <v>CK2A1;</v>
      </c>
      <c r="U558" s="9" t="str">
        <f t="shared" si="71"/>
        <v/>
      </c>
    </row>
    <row r="559" spans="1:21" x14ac:dyDescent="0.35">
      <c r="A559" t="s">
        <v>44</v>
      </c>
      <c r="B559" t="s">
        <v>397</v>
      </c>
      <c r="C559" t="str">
        <f t="shared" si="66"/>
        <v>Src,YAP1 iso3</v>
      </c>
      <c r="E559" t="str">
        <v>Lck,PECAM-1</v>
      </c>
      <c r="F559" t="str">
        <f t="shared" si="67"/>
        <v>PECAM-1</v>
      </c>
      <c r="G559" t="str">
        <f t="shared" si="68"/>
        <v>Lck</v>
      </c>
      <c r="I559" t="str">
        <v>TRAF3</v>
      </c>
      <c r="L559" s="11" t="str">
        <f t="shared" si="69"/>
        <v>TRAF3</v>
      </c>
      <c r="M559">
        <f t="shared" si="72"/>
        <v>1</v>
      </c>
      <c r="R559" s="12" t="str">
        <f t="shared" si="70"/>
        <v>TRAF3</v>
      </c>
      <c r="S559" t="str" cm="1">
        <f t="array" ref="S559">_xlfn.TEXTJOIN(";", TRUE, IF($I559=$F$4:$F$1111, $G$4:$G$1111, ""))&amp;";"</f>
        <v>CK1E;</v>
      </c>
      <c r="U559" s="9" t="str">
        <f t="shared" si="71"/>
        <v/>
      </c>
    </row>
    <row r="560" spans="1:21" x14ac:dyDescent="0.35">
      <c r="A560" t="s">
        <v>44</v>
      </c>
      <c r="B560" t="s">
        <v>223</v>
      </c>
      <c r="C560" t="str">
        <f t="shared" si="66"/>
        <v>Src,RSK2</v>
      </c>
      <c r="E560" t="str">
        <v>Lck,P38A</v>
      </c>
      <c r="F560" t="str">
        <f t="shared" si="67"/>
        <v>P38A</v>
      </c>
      <c r="G560" t="str">
        <f t="shared" si="68"/>
        <v>Lck</v>
      </c>
      <c r="I560" t="str">
        <v>SNCB</v>
      </c>
      <c r="L560" s="11" t="str">
        <f t="shared" si="69"/>
        <v>SNCB</v>
      </c>
      <c r="M560">
        <f t="shared" si="72"/>
        <v>1</v>
      </c>
      <c r="R560" s="12" t="str">
        <f t="shared" si="70"/>
        <v>SNCB</v>
      </c>
      <c r="S560" t="str" cm="1">
        <f t="array" ref="S560">_xlfn.TEXTJOIN(";", TRUE, IF($I560=$F$4:$F$1111, $G$4:$G$1111, ""))&amp;";"</f>
        <v>Chk1;</v>
      </c>
      <c r="U560" s="9" t="str">
        <f t="shared" si="71"/>
        <v/>
      </c>
    </row>
    <row r="561" spans="1:21" x14ac:dyDescent="0.35">
      <c r="A561" t="s">
        <v>44</v>
      </c>
      <c r="B561" t="s">
        <v>458</v>
      </c>
      <c r="C561" t="str">
        <f t="shared" si="66"/>
        <v>Src,NDFIP2</v>
      </c>
      <c r="E561" t="str">
        <v>Lck,PKCT</v>
      </c>
      <c r="F561" t="str">
        <f t="shared" si="67"/>
        <v>PKCT</v>
      </c>
      <c r="G561" t="str">
        <f t="shared" si="68"/>
        <v>Lck</v>
      </c>
      <c r="I561" t="str">
        <v>CDKL5</v>
      </c>
      <c r="L561" s="11" t="str">
        <f t="shared" si="69"/>
        <v>CDKL5</v>
      </c>
      <c r="M561">
        <f t="shared" si="72"/>
        <v>1</v>
      </c>
      <c r="R561" s="12" t="str">
        <f t="shared" si="70"/>
        <v>CDKL5</v>
      </c>
      <c r="S561" t="str" cm="1">
        <f t="array" ref="S561">_xlfn.TEXTJOIN(";", TRUE, IF($I561=$F$4:$F$1111, $G$4:$G$1111, ""))&amp;";"</f>
        <v>CDKL5;</v>
      </c>
      <c r="U561" s="9" t="str">
        <f t="shared" si="71"/>
        <v/>
      </c>
    </row>
    <row r="562" spans="1:21" x14ac:dyDescent="0.35">
      <c r="A562" t="s">
        <v>44</v>
      </c>
      <c r="B562" t="s">
        <v>389</v>
      </c>
      <c r="C562" t="str">
        <f t="shared" si="66"/>
        <v>Src,STAP2</v>
      </c>
      <c r="E562" t="str">
        <v>Lck,ACP1</v>
      </c>
      <c r="F562" t="str">
        <f t="shared" si="67"/>
        <v>ACP1</v>
      </c>
      <c r="G562" t="str">
        <f t="shared" si="68"/>
        <v>Lck</v>
      </c>
      <c r="I562" t="str">
        <v>DDX41</v>
      </c>
      <c r="L562" s="11" t="str">
        <f t="shared" si="69"/>
        <v>DDX41</v>
      </c>
      <c r="M562">
        <f t="shared" si="72"/>
        <v>1</v>
      </c>
      <c r="R562" s="12" t="str">
        <f t="shared" si="70"/>
        <v>DDX41</v>
      </c>
      <c r="S562" t="str" cm="1">
        <f t="array" ref="S562">_xlfn.TEXTJOIN(";", TRUE, IF($I562=$F$4:$F$1111, $G$4:$G$1111, ""))&amp;";"</f>
        <v>Btk;</v>
      </c>
      <c r="U562" s="9" t="str">
        <f t="shared" si="71"/>
        <v/>
      </c>
    </row>
    <row r="563" spans="1:21" x14ac:dyDescent="0.35">
      <c r="A563" t="s">
        <v>44</v>
      </c>
      <c r="B563" t="s">
        <v>453</v>
      </c>
      <c r="C563" t="str">
        <f t="shared" si="66"/>
        <v>Src,TFG</v>
      </c>
      <c r="E563" t="str">
        <v>Lck,ER-alpha</v>
      </c>
      <c r="F563" t="str">
        <f t="shared" si="67"/>
        <v>ER-alpha</v>
      </c>
      <c r="G563" t="str">
        <f t="shared" si="68"/>
        <v>Lck</v>
      </c>
      <c r="I563" t="str">
        <v>CENTD2</v>
      </c>
      <c r="L563" s="11" t="str">
        <f t="shared" si="69"/>
        <v>CENTD2</v>
      </c>
      <c r="M563">
        <f t="shared" si="72"/>
        <v>1</v>
      </c>
      <c r="R563" s="12" t="str">
        <f t="shared" si="70"/>
        <v>CENTD2</v>
      </c>
      <c r="S563" t="str" cm="1">
        <f t="array" ref="S563">_xlfn.TEXTJOIN(";", TRUE, IF($I563=$F$4:$F$1111, $G$4:$G$1111, ""))&amp;";"</f>
        <v>Brk;</v>
      </c>
      <c r="U563" s="9" t="str">
        <f t="shared" si="71"/>
        <v/>
      </c>
    </row>
    <row r="564" spans="1:21" x14ac:dyDescent="0.35">
      <c r="A564" t="s">
        <v>44</v>
      </c>
      <c r="B564" t="s">
        <v>367</v>
      </c>
      <c r="C564" t="str">
        <f t="shared" si="66"/>
        <v>Src,AKAP8</v>
      </c>
      <c r="E564" t="str">
        <v>Lck,TIGIT</v>
      </c>
      <c r="F564" t="str">
        <f t="shared" si="67"/>
        <v>TIGIT</v>
      </c>
      <c r="G564" t="str">
        <f t="shared" si="68"/>
        <v>Lck</v>
      </c>
      <c r="I564" t="str">
        <v>cGAS</v>
      </c>
      <c r="L564" s="11" t="str">
        <f t="shared" si="69"/>
        <v>cGAS</v>
      </c>
      <c r="M564">
        <f t="shared" si="72"/>
        <v>1</v>
      </c>
      <c r="R564" s="12" t="str">
        <f t="shared" si="70"/>
        <v>cGAS</v>
      </c>
      <c r="S564" t="str" cm="1">
        <f t="array" ref="S564">_xlfn.TEXTJOIN(";", TRUE, IF($I564=$F$4:$F$1111, $G$4:$G$1111, ""))&amp;";"</f>
        <v>BLK;</v>
      </c>
      <c r="U564" s="9" t="str">
        <f t="shared" si="71"/>
        <v/>
      </c>
    </row>
    <row r="565" spans="1:21" x14ac:dyDescent="0.35">
      <c r="A565" t="s">
        <v>44</v>
      </c>
      <c r="B565" t="s">
        <v>362</v>
      </c>
      <c r="C565" t="str">
        <f t="shared" si="66"/>
        <v>Src,SHC1 iso3</v>
      </c>
      <c r="E565" t="str">
        <v>Lck,IkB-alpha</v>
      </c>
      <c r="F565" t="str">
        <f t="shared" si="67"/>
        <v>IkB-alpha</v>
      </c>
      <c r="G565" t="str">
        <f t="shared" si="68"/>
        <v>Lck</v>
      </c>
      <c r="I565" t="str">
        <v>RAD51</v>
      </c>
      <c r="L565" s="11" t="str">
        <f t="shared" si="69"/>
        <v>RAD51</v>
      </c>
      <c r="M565">
        <f t="shared" si="72"/>
        <v>2</v>
      </c>
      <c r="R565" s="12" t="str">
        <f t="shared" si="70"/>
        <v>RAD51</v>
      </c>
      <c r="S565" t="str" cm="1">
        <f t="array" ref="S565">_xlfn.TEXTJOIN(";", TRUE, IF($I565=$F$4:$F$1111, $G$4:$G$1111, ""))&amp;";"</f>
        <v>BCR-ABL1;Abl;</v>
      </c>
      <c r="U565" s="9" t="str">
        <f t="shared" si="71"/>
        <v>BCR-ABL1;Abl;</v>
      </c>
    </row>
    <row r="566" spans="1:21" x14ac:dyDescent="0.35">
      <c r="A566" t="s">
        <v>44</v>
      </c>
      <c r="B566" t="s">
        <v>69</v>
      </c>
      <c r="C566" t="str">
        <f t="shared" si="66"/>
        <v>Src,FAK</v>
      </c>
      <c r="E566" t="str">
        <v>Lck,G3BP-1</v>
      </c>
      <c r="F566" t="str">
        <f t="shared" si="67"/>
        <v>G3BP-1</v>
      </c>
      <c r="G566" t="str">
        <f t="shared" si="68"/>
        <v>Lck</v>
      </c>
      <c r="I566" t="str">
        <v>RAD52</v>
      </c>
      <c r="L566" s="11" t="str">
        <f t="shared" si="69"/>
        <v>RAD52</v>
      </c>
      <c r="M566">
        <f t="shared" si="72"/>
        <v>2</v>
      </c>
      <c r="R566" s="12" t="str">
        <f t="shared" si="70"/>
        <v>RAD52</v>
      </c>
      <c r="S566" t="str" cm="1">
        <f t="array" ref="S566">_xlfn.TEXTJOIN(";", TRUE, IF($I566=$F$4:$F$1111, $G$4:$G$1111, ""))&amp;";"</f>
        <v>BCR-ABL1;Abl;</v>
      </c>
      <c r="U566" s="9" t="str">
        <f t="shared" si="71"/>
        <v>BCR-ABL1;Abl;</v>
      </c>
    </row>
    <row r="567" spans="1:21" x14ac:dyDescent="0.35">
      <c r="A567" t="s">
        <v>44</v>
      </c>
      <c r="B567" t="s">
        <v>405</v>
      </c>
      <c r="C567" t="str">
        <f t="shared" si="66"/>
        <v>Src,RBM10 iso2</v>
      </c>
      <c r="E567" t="str">
        <v>Lck,Ezrin</v>
      </c>
      <c r="F567" t="str">
        <f t="shared" si="67"/>
        <v>Ezrin</v>
      </c>
      <c r="G567" t="str">
        <f t="shared" si="68"/>
        <v>Lck</v>
      </c>
      <c r="I567" t="str">
        <v>CRKL</v>
      </c>
      <c r="L567" s="11" t="str">
        <f t="shared" si="69"/>
        <v>CRKL</v>
      </c>
      <c r="M567">
        <f t="shared" si="72"/>
        <v>2</v>
      </c>
      <c r="R567" s="12" t="str">
        <f t="shared" si="70"/>
        <v>CRKL</v>
      </c>
      <c r="S567" t="str" cm="1">
        <f t="array" ref="S567">_xlfn.TEXTJOIN(";", TRUE, IF($I567=$F$4:$F$1111, $G$4:$G$1111, ""))&amp;";"</f>
        <v>BCR-ABL1;Abl;</v>
      </c>
      <c r="U567" s="9" t="str">
        <f t="shared" si="71"/>
        <v>BCR-ABL1;Abl;</v>
      </c>
    </row>
    <row r="568" spans="1:21" x14ac:dyDescent="0.35">
      <c r="A568" t="s">
        <v>44</v>
      </c>
      <c r="B568" t="s">
        <v>74</v>
      </c>
      <c r="C568" t="str">
        <f t="shared" si="66"/>
        <v>Src,caveolin-2</v>
      </c>
      <c r="E568" t="str">
        <v>Lck,WASP</v>
      </c>
      <c r="F568" t="str">
        <f t="shared" si="67"/>
        <v>WASP</v>
      </c>
      <c r="G568" t="str">
        <f t="shared" si="68"/>
        <v>Lck</v>
      </c>
      <c r="I568" t="str">
        <v>CHCHD2</v>
      </c>
      <c r="L568" s="11" t="str">
        <f t="shared" si="69"/>
        <v>CHCHD2</v>
      </c>
      <c r="M568">
        <f t="shared" si="72"/>
        <v>2</v>
      </c>
      <c r="R568" s="12" t="str">
        <f t="shared" si="70"/>
        <v>CHCHD2</v>
      </c>
      <c r="S568" t="str" cm="1">
        <f t="array" ref="S568">_xlfn.TEXTJOIN(";", TRUE, IF($I568=$F$4:$F$1111, $G$4:$G$1111, ""))&amp;";"</f>
        <v>BCR-ABL1;Abl;</v>
      </c>
      <c r="U568" s="9" t="str">
        <f t="shared" si="71"/>
        <v>BCR-ABL1;Abl;</v>
      </c>
    </row>
    <row r="569" spans="1:21" x14ac:dyDescent="0.35">
      <c r="A569" t="s">
        <v>44</v>
      </c>
      <c r="B569" t="s">
        <v>459</v>
      </c>
      <c r="C569" t="str">
        <f t="shared" si="66"/>
        <v>Src,GUCY1B1</v>
      </c>
      <c r="E569" t="str">
        <v>Lck,DAPP1</v>
      </c>
      <c r="F569" t="str">
        <f t="shared" si="67"/>
        <v>DAPP1</v>
      </c>
      <c r="G569" t="str">
        <f t="shared" si="68"/>
        <v>Lck</v>
      </c>
      <c r="I569" t="str">
        <v>ELMO2</v>
      </c>
      <c r="L569" s="11" t="str">
        <f t="shared" si="69"/>
        <v>ELMO2</v>
      </c>
      <c r="M569">
        <f t="shared" si="72"/>
        <v>1</v>
      </c>
      <c r="R569" s="12" t="str">
        <f t="shared" si="70"/>
        <v>ELMO2</v>
      </c>
      <c r="S569" t="str" cm="1">
        <f t="array" ref="S569">_xlfn.TEXTJOIN(";", TRUE, IF($I569=$F$4:$F$1111, $G$4:$G$1111, ""))&amp;";"</f>
        <v>AXL;</v>
      </c>
      <c r="U569" s="9" t="str">
        <f t="shared" si="71"/>
        <v/>
      </c>
    </row>
    <row r="570" spans="1:21" x14ac:dyDescent="0.35">
      <c r="A570" t="s">
        <v>44</v>
      </c>
      <c r="B570" t="s">
        <v>10</v>
      </c>
      <c r="C570" t="str">
        <f t="shared" si="66"/>
        <v>Src,syndecan-4</v>
      </c>
      <c r="E570" t="str">
        <v>Lck,FOXP3</v>
      </c>
      <c r="F570" t="str">
        <f t="shared" si="67"/>
        <v>FOXP3</v>
      </c>
      <c r="G570" t="str">
        <f t="shared" si="68"/>
        <v>Lck</v>
      </c>
      <c r="I570" t="str">
        <v>H2B1M</v>
      </c>
      <c r="L570" s="11" t="str">
        <f t="shared" si="69"/>
        <v>H2B1M</v>
      </c>
      <c r="M570">
        <f t="shared" si="72"/>
        <v>1</v>
      </c>
      <c r="R570" s="12" t="str">
        <f t="shared" si="70"/>
        <v>H2B1M</v>
      </c>
      <c r="S570" t="str" cm="1">
        <f t="array" ref="S570">_xlfn.TEXTJOIN(";", TRUE, IF($I570=$F$4:$F$1111, $G$4:$G$1111, ""))&amp;";"</f>
        <v>AurB;</v>
      </c>
      <c r="U570" s="9" t="str">
        <f t="shared" si="71"/>
        <v/>
      </c>
    </row>
    <row r="571" spans="1:21" x14ac:dyDescent="0.35">
      <c r="A571" t="s">
        <v>44</v>
      </c>
      <c r="B571" t="s">
        <v>460</v>
      </c>
      <c r="C571" t="str">
        <f t="shared" si="66"/>
        <v>Src,CDC42 iso1</v>
      </c>
      <c r="E571" t="str">
        <v>Lck,ERK1</v>
      </c>
      <c r="F571" t="str">
        <f t="shared" si="67"/>
        <v>ERK1</v>
      </c>
      <c r="G571" t="str">
        <f t="shared" si="68"/>
        <v>Lck</v>
      </c>
      <c r="I571" t="str">
        <v>H2B1H</v>
      </c>
      <c r="L571" s="11" t="str">
        <f t="shared" si="69"/>
        <v>H2B1H</v>
      </c>
      <c r="M571">
        <f t="shared" si="72"/>
        <v>1</v>
      </c>
      <c r="R571" s="12" t="str">
        <f t="shared" si="70"/>
        <v>H2B1H</v>
      </c>
      <c r="S571" t="str" cm="1">
        <f t="array" ref="S571">_xlfn.TEXTJOIN(";", TRUE, IF($I571=$F$4:$F$1111, $G$4:$G$1111, ""))&amp;";"</f>
        <v>AurB;</v>
      </c>
      <c r="U571" s="9" t="str">
        <f t="shared" si="71"/>
        <v/>
      </c>
    </row>
    <row r="572" spans="1:21" x14ac:dyDescent="0.35">
      <c r="A572" t="s">
        <v>44</v>
      </c>
      <c r="B572" t="s">
        <v>461</v>
      </c>
      <c r="C572" t="str">
        <f t="shared" si="66"/>
        <v>Src,endophilin A2</v>
      </c>
      <c r="E572" t="str">
        <v>Kit,Kit</v>
      </c>
      <c r="F572" t="str">
        <f t="shared" si="67"/>
        <v>Kit</v>
      </c>
      <c r="G572" t="str">
        <f t="shared" si="68"/>
        <v>Kit</v>
      </c>
      <c r="I572" t="str">
        <v>H2B1D</v>
      </c>
      <c r="L572" s="11" t="str">
        <f t="shared" si="69"/>
        <v>H2B1D</v>
      </c>
      <c r="M572">
        <f t="shared" si="72"/>
        <v>1</v>
      </c>
      <c r="R572" s="12" t="str">
        <f t="shared" si="70"/>
        <v>H2B1D</v>
      </c>
      <c r="S572" t="str" cm="1">
        <f t="array" ref="S572">_xlfn.TEXTJOIN(";", TRUE, IF($I572=$F$4:$F$1111, $G$4:$G$1111, ""))&amp;";"</f>
        <v>AurB;</v>
      </c>
      <c r="U572" s="9" t="str">
        <f t="shared" si="71"/>
        <v/>
      </c>
    </row>
    <row r="573" spans="1:21" x14ac:dyDescent="0.35">
      <c r="A573" t="s">
        <v>44</v>
      </c>
      <c r="B573" t="s">
        <v>449</v>
      </c>
      <c r="C573" t="str">
        <f t="shared" si="66"/>
        <v>Src,PANX1</v>
      </c>
      <c r="E573" t="str">
        <v>Kit,SLAP</v>
      </c>
      <c r="F573" t="str">
        <f t="shared" si="67"/>
        <v>SLAP</v>
      </c>
      <c r="G573" t="str">
        <f t="shared" si="68"/>
        <v>Kit</v>
      </c>
      <c r="I573" t="str">
        <v>H2B1N</v>
      </c>
      <c r="L573" s="11" t="str">
        <f t="shared" si="69"/>
        <v>H2B1N</v>
      </c>
      <c r="M573">
        <f t="shared" si="72"/>
        <v>1</v>
      </c>
      <c r="R573" s="12" t="str">
        <f t="shared" si="70"/>
        <v>H2B1N</v>
      </c>
      <c r="S573" t="str" cm="1">
        <f t="array" ref="S573">_xlfn.TEXTJOIN(";", TRUE, IF($I573=$F$4:$F$1111, $G$4:$G$1111, ""))&amp;";"</f>
        <v>AurB;</v>
      </c>
      <c r="U573" s="9" t="str">
        <f t="shared" si="71"/>
        <v/>
      </c>
    </row>
    <row r="574" spans="1:21" x14ac:dyDescent="0.35">
      <c r="A574" t="s">
        <v>44</v>
      </c>
      <c r="B574" t="s">
        <v>237</v>
      </c>
      <c r="C574" t="str">
        <f t="shared" si="66"/>
        <v>Src,RhoGDI beta</v>
      </c>
      <c r="E574" t="str">
        <v>Kit,PHB</v>
      </c>
      <c r="F574" t="str">
        <f t="shared" si="67"/>
        <v>PHB</v>
      </c>
      <c r="G574" t="str">
        <f t="shared" si="68"/>
        <v>Kit</v>
      </c>
      <c r="I574" t="str">
        <v>HIST1H2BJ</v>
      </c>
      <c r="L574" s="11" t="str">
        <f t="shared" si="69"/>
        <v>HIST1H2BJ</v>
      </c>
      <c r="M574">
        <f t="shared" si="72"/>
        <v>1</v>
      </c>
      <c r="R574" s="12" t="str">
        <f t="shared" si="70"/>
        <v>HIST1H2BJ</v>
      </c>
      <c r="S574" t="str" cm="1">
        <f t="array" ref="S574">_xlfn.TEXTJOIN(";", TRUE, IF($I574=$F$4:$F$1111, $G$4:$G$1111, ""))&amp;";"</f>
        <v>AurB;</v>
      </c>
      <c r="U574" s="9" t="str">
        <f t="shared" si="71"/>
        <v/>
      </c>
    </row>
    <row r="575" spans="1:21" x14ac:dyDescent="0.35">
      <c r="A575" t="s">
        <v>44</v>
      </c>
      <c r="B575" t="s">
        <v>361</v>
      </c>
      <c r="C575" t="str">
        <f t="shared" si="66"/>
        <v>Src,EYA3</v>
      </c>
      <c r="E575" t="str">
        <v>Kit,LAB</v>
      </c>
      <c r="F575" t="str">
        <f t="shared" si="67"/>
        <v>LAB</v>
      </c>
      <c r="G575" t="str">
        <f t="shared" si="68"/>
        <v>Kit</v>
      </c>
      <c r="I575" t="str">
        <v>HIST2H2BD</v>
      </c>
      <c r="L575" s="11" t="str">
        <f t="shared" si="69"/>
        <v>HIST2H2BD</v>
      </c>
      <c r="M575">
        <f t="shared" si="72"/>
        <v>1</v>
      </c>
      <c r="R575" s="12" t="str">
        <f t="shared" si="70"/>
        <v>HIST2H2BD</v>
      </c>
      <c r="S575" t="str" cm="1">
        <f t="array" ref="S575">_xlfn.TEXTJOIN(";", TRUE, IF($I575=$F$4:$F$1111, $G$4:$G$1111, ""))&amp;";"</f>
        <v>AurB;</v>
      </c>
      <c r="U575" s="9" t="str">
        <f t="shared" si="71"/>
        <v/>
      </c>
    </row>
    <row r="576" spans="1:21" x14ac:dyDescent="0.35">
      <c r="A576" t="s">
        <v>44</v>
      </c>
      <c r="B576" t="s">
        <v>462</v>
      </c>
      <c r="C576" t="str">
        <f t="shared" si="66"/>
        <v>Src,NELFCD iso4</v>
      </c>
      <c r="E576" t="str">
        <v>JMJD6,H2AX</v>
      </c>
      <c r="F576" t="str">
        <f t="shared" si="67"/>
        <v>H2AX</v>
      </c>
      <c r="G576" t="str">
        <f t="shared" si="68"/>
        <v>JMJD6</v>
      </c>
      <c r="I576" t="str">
        <v>HIST2H2BC</v>
      </c>
      <c r="L576" s="11" t="str">
        <f t="shared" si="69"/>
        <v>HIST2H2BC</v>
      </c>
      <c r="M576">
        <f t="shared" si="72"/>
        <v>1</v>
      </c>
      <c r="R576" s="12" t="str">
        <f t="shared" si="70"/>
        <v>HIST2H2BC</v>
      </c>
      <c r="S576" t="str" cm="1">
        <f t="array" ref="S576">_xlfn.TEXTJOIN(";", TRUE, IF($I576=$F$4:$F$1111, $G$4:$G$1111, ""))&amp;";"</f>
        <v>AurB;</v>
      </c>
      <c r="U576" s="9" t="str">
        <f t="shared" si="71"/>
        <v/>
      </c>
    </row>
    <row r="577" spans="1:21" x14ac:dyDescent="0.35">
      <c r="A577" t="s">
        <v>44</v>
      </c>
      <c r="B577" t="s">
        <v>463</v>
      </c>
      <c r="C577" t="str">
        <f t="shared" si="66"/>
        <v>Src,calponin 3</v>
      </c>
      <c r="E577" t="str">
        <v>JAK3,STAT5A</v>
      </c>
      <c r="F577" t="str">
        <f t="shared" si="67"/>
        <v>STAT5A</v>
      </c>
      <c r="G577" t="str">
        <f t="shared" si="68"/>
        <v>JAK3</v>
      </c>
      <c r="I577" t="str">
        <v>H2B1C</v>
      </c>
      <c r="L577" s="11" t="str">
        <f t="shared" si="69"/>
        <v>H2B1C</v>
      </c>
      <c r="M577">
        <f t="shared" si="72"/>
        <v>1</v>
      </c>
      <c r="R577" s="12" t="str">
        <f t="shared" si="70"/>
        <v>H2B1C</v>
      </c>
      <c r="S577" t="str" cm="1">
        <f t="array" ref="S577">_xlfn.TEXTJOIN(";", TRUE, IF($I577=$F$4:$F$1111, $G$4:$G$1111, ""))&amp;";"</f>
        <v>AurB;</v>
      </c>
      <c r="U577" s="9" t="str">
        <f t="shared" si="71"/>
        <v/>
      </c>
    </row>
    <row r="578" spans="1:21" x14ac:dyDescent="0.35">
      <c r="A578" t="s">
        <v>44</v>
      </c>
      <c r="B578" t="s">
        <v>211</v>
      </c>
      <c r="C578" t="str">
        <f t="shared" si="66"/>
        <v>Src,CDH5</v>
      </c>
      <c r="E578" t="str">
        <v>JAK3,JAK1</v>
      </c>
      <c r="F578" t="str">
        <f t="shared" si="67"/>
        <v>JAK1</v>
      </c>
      <c r="G578" t="str">
        <f t="shared" si="68"/>
        <v>JAK3</v>
      </c>
      <c r="I578" t="str">
        <v>H2BFH</v>
      </c>
      <c r="L578" s="11" t="str">
        <f t="shared" si="69"/>
        <v>H2BFH</v>
      </c>
      <c r="M578">
        <f t="shared" si="72"/>
        <v>1</v>
      </c>
      <c r="R578" s="12" t="str">
        <f t="shared" si="70"/>
        <v>H2BFH</v>
      </c>
      <c r="S578" t="str" cm="1">
        <f t="array" ref="S578">_xlfn.TEXTJOIN(";", TRUE, IF($I578=$F$4:$F$1111, $G$4:$G$1111, ""))&amp;";"</f>
        <v>AurB;</v>
      </c>
      <c r="U578" s="9" t="str">
        <f t="shared" si="71"/>
        <v/>
      </c>
    </row>
    <row r="579" spans="1:21" x14ac:dyDescent="0.35">
      <c r="A579" t="s">
        <v>44</v>
      </c>
      <c r="B579" t="s">
        <v>245</v>
      </c>
      <c r="C579" t="str">
        <f t="shared" si="66"/>
        <v>Src,EWS</v>
      </c>
      <c r="E579" t="str">
        <v>JAK3,CTNNB1</v>
      </c>
      <c r="F579" t="str">
        <f t="shared" si="67"/>
        <v>CTNNB1</v>
      </c>
      <c r="G579" t="str">
        <f t="shared" si="68"/>
        <v>JAK3</v>
      </c>
      <c r="I579" t="str">
        <v>H2B2E</v>
      </c>
      <c r="L579" s="11" t="str">
        <f t="shared" si="69"/>
        <v>H2B2E</v>
      </c>
      <c r="M579">
        <f t="shared" si="72"/>
        <v>1</v>
      </c>
      <c r="R579" s="12" t="str">
        <f t="shared" si="70"/>
        <v>H2B2E</v>
      </c>
      <c r="S579" t="str" cm="1">
        <f t="array" ref="S579">_xlfn.TEXTJOIN(";", TRUE, IF($I579=$F$4:$F$1111, $G$4:$G$1111, ""))&amp;";"</f>
        <v>AurB;</v>
      </c>
      <c r="U579" s="9" t="str">
        <f t="shared" si="71"/>
        <v/>
      </c>
    </row>
    <row r="580" spans="1:21" x14ac:dyDescent="0.35">
      <c r="A580" t="s">
        <v>44</v>
      </c>
      <c r="B580" t="s">
        <v>367</v>
      </c>
      <c r="C580" t="str">
        <f t="shared" si="66"/>
        <v>Src,AKAP8</v>
      </c>
      <c r="E580" t="str">
        <v>JAK3,Siglec-10</v>
      </c>
      <c r="F580" t="str">
        <f t="shared" si="67"/>
        <v>Siglec-10</v>
      </c>
      <c r="G580" t="str">
        <f t="shared" si="68"/>
        <v>JAK3</v>
      </c>
      <c r="I580" t="str">
        <v>H2B1K</v>
      </c>
      <c r="L580" s="11" t="str">
        <f t="shared" si="69"/>
        <v>H2B1K</v>
      </c>
      <c r="M580">
        <f t="shared" si="72"/>
        <v>1</v>
      </c>
      <c r="R580" s="12" t="str">
        <f t="shared" si="70"/>
        <v>H2B1K</v>
      </c>
      <c r="S580" t="str" cm="1">
        <f t="array" ref="S580">_xlfn.TEXTJOIN(";", TRUE, IF($I580=$F$4:$F$1111, $G$4:$G$1111, ""))&amp;";"</f>
        <v>AurB;</v>
      </c>
      <c r="U580" s="9" t="str">
        <f t="shared" si="71"/>
        <v/>
      </c>
    </row>
    <row r="581" spans="1:21" x14ac:dyDescent="0.35">
      <c r="A581" t="s">
        <v>44</v>
      </c>
      <c r="B581" t="s">
        <v>361</v>
      </c>
      <c r="C581" t="str">
        <f t="shared" ref="C581:C644" si="73">A581&amp;","&amp;B581</f>
        <v>Src,EYA3</v>
      </c>
      <c r="E581" t="str">
        <v>JAK3,HuR</v>
      </c>
      <c r="F581" t="str">
        <f t="shared" ref="F581:F644" si="74">RIGHT(E581,LEN(E581)-FIND(",",E581))</f>
        <v>HuR</v>
      </c>
      <c r="G581" t="str">
        <f t="shared" ref="G581:G644" si="75">LEFT(E581,FIND(",",E581)-1)</f>
        <v>JAK3</v>
      </c>
      <c r="I581" t="str">
        <v>H2B</v>
      </c>
      <c r="L581" s="11" t="str">
        <f t="shared" ref="L581:L644" si="76">I581</f>
        <v>H2B</v>
      </c>
      <c r="M581">
        <f t="shared" si="72"/>
        <v>1</v>
      </c>
      <c r="R581" s="12" t="str">
        <f t="shared" ref="R581:R644" si="77">I581</f>
        <v>H2B</v>
      </c>
      <c r="S581" t="str" cm="1">
        <f t="array" ref="S581">_xlfn.TEXTJOIN(";", TRUE, IF($I581=$F$4:$F$1111, $G$4:$G$1111, ""))&amp;";"</f>
        <v>AurB;</v>
      </c>
      <c r="U581" s="9" t="str">
        <f t="shared" ref="U581:U644" si="78">IF(M581&gt;1, S581, "")</f>
        <v/>
      </c>
    </row>
    <row r="582" spans="1:21" x14ac:dyDescent="0.35">
      <c r="A582" t="s">
        <v>44</v>
      </c>
      <c r="B582" t="s">
        <v>64</v>
      </c>
      <c r="C582" t="str">
        <f t="shared" si="73"/>
        <v>Src,NMDAR2A</v>
      </c>
      <c r="E582" t="str">
        <v>JAK3,JAK3</v>
      </c>
      <c r="F582" t="str">
        <f t="shared" si="74"/>
        <v>JAK3</v>
      </c>
      <c r="G582" t="str">
        <f t="shared" si="75"/>
        <v>JAK3</v>
      </c>
      <c r="I582" t="str">
        <v>H2B2F</v>
      </c>
      <c r="L582" s="11" t="str">
        <f t="shared" si="76"/>
        <v>H2B2F</v>
      </c>
      <c r="M582">
        <f t="shared" si="72"/>
        <v>1</v>
      </c>
      <c r="R582" s="12" t="str">
        <f t="shared" si="77"/>
        <v>H2B2F</v>
      </c>
      <c r="S582" t="str" cm="1">
        <f t="array" ref="S582">_xlfn.TEXTJOIN(";", TRUE, IF($I582=$F$4:$F$1111, $G$4:$G$1111, ""))&amp;";"</f>
        <v>AurB;</v>
      </c>
      <c r="U582" s="9" t="str">
        <f t="shared" si="78"/>
        <v/>
      </c>
    </row>
    <row r="583" spans="1:21" x14ac:dyDescent="0.35">
      <c r="A583" t="s">
        <v>44</v>
      </c>
      <c r="B583" t="s">
        <v>325</v>
      </c>
      <c r="C583" t="str">
        <f t="shared" si="73"/>
        <v>Src,EPS8</v>
      </c>
      <c r="E583" t="str">
        <v>JAK3,PLD2</v>
      </c>
      <c r="F583" t="str">
        <f t="shared" si="74"/>
        <v>PLD2</v>
      </c>
      <c r="G583" t="str">
        <f t="shared" si="75"/>
        <v>JAK3</v>
      </c>
      <c r="I583" t="str">
        <v>N-WASP</v>
      </c>
      <c r="L583" s="11" t="str">
        <f t="shared" si="76"/>
        <v>N-WASP</v>
      </c>
      <c r="M583">
        <f t="shared" si="72"/>
        <v>1</v>
      </c>
      <c r="R583" s="12" t="str">
        <f t="shared" si="77"/>
        <v>N-WASP</v>
      </c>
      <c r="S583" t="str" cm="1">
        <f t="array" ref="S583">_xlfn.TEXTJOIN(";", TRUE, IF($I583=$F$4:$F$1111, $G$4:$G$1111, ""))&amp;";"</f>
        <v>Arg;</v>
      </c>
      <c r="U583" s="9" t="str">
        <f t="shared" si="78"/>
        <v/>
      </c>
    </row>
    <row r="584" spans="1:21" x14ac:dyDescent="0.35">
      <c r="A584" t="s">
        <v>44</v>
      </c>
      <c r="B584" t="s">
        <v>426</v>
      </c>
      <c r="C584" t="str">
        <f t="shared" si="73"/>
        <v>Src,Gelsolin</v>
      </c>
      <c r="E584" t="str">
        <v>JAK3,EZH2</v>
      </c>
      <c r="F584" t="str">
        <f t="shared" si="74"/>
        <v>EZH2</v>
      </c>
      <c r="G584" t="str">
        <f t="shared" si="75"/>
        <v>JAK3</v>
      </c>
      <c r="I584" t="str">
        <v>Catalase</v>
      </c>
      <c r="L584" s="11" t="str">
        <f t="shared" si="76"/>
        <v>Catalase</v>
      </c>
      <c r="M584">
        <f t="shared" si="72"/>
        <v>2</v>
      </c>
      <c r="R584" s="12" t="str">
        <f t="shared" si="77"/>
        <v>Catalase</v>
      </c>
      <c r="S584" t="str" cm="1">
        <f t="array" ref="S584">_xlfn.TEXTJOIN(";", TRUE, IF($I584=$F$4:$F$1111, $G$4:$G$1111, ""))&amp;";"</f>
        <v>Arg;Abl;</v>
      </c>
      <c r="U584" s="9" t="str">
        <f t="shared" si="78"/>
        <v>Arg;Abl;</v>
      </c>
    </row>
    <row r="585" spans="1:21" x14ac:dyDescent="0.35">
      <c r="A585" t="s">
        <v>44</v>
      </c>
      <c r="B585" t="s">
        <v>154</v>
      </c>
      <c r="C585" t="str">
        <f t="shared" si="73"/>
        <v>Src,P130Cas</v>
      </c>
      <c r="E585" t="str">
        <v>JAK3,NFAT2</v>
      </c>
      <c r="F585" t="str">
        <f t="shared" si="74"/>
        <v>NFAT2</v>
      </c>
      <c r="G585" t="str">
        <f t="shared" si="75"/>
        <v>JAK3</v>
      </c>
      <c r="I585" t="str">
        <v>CRK</v>
      </c>
      <c r="L585" s="11" t="str">
        <f t="shared" si="76"/>
        <v>CRK</v>
      </c>
      <c r="M585">
        <f t="shared" si="72"/>
        <v>2</v>
      </c>
      <c r="R585" s="12" t="str">
        <f t="shared" si="77"/>
        <v>CRK</v>
      </c>
      <c r="S585" t="str" cm="1">
        <f t="array" ref="S585">_xlfn.TEXTJOIN(";", TRUE, IF($I585=$F$4:$F$1111, $G$4:$G$1111, ""))&amp;";"</f>
        <v>Arg;Abl;</v>
      </c>
      <c r="U585" s="9" t="str">
        <f t="shared" si="78"/>
        <v>Arg;Abl;</v>
      </c>
    </row>
    <row r="586" spans="1:21" x14ac:dyDescent="0.35">
      <c r="A586" t="s">
        <v>44</v>
      </c>
      <c r="B586" t="s">
        <v>56</v>
      </c>
      <c r="C586" t="str">
        <f t="shared" si="73"/>
        <v>Src,p27Kip1</v>
      </c>
      <c r="E586" t="str">
        <v>JAK3,SHC1 iso2</v>
      </c>
      <c r="F586" t="str">
        <f t="shared" si="74"/>
        <v>SHC1 iso2</v>
      </c>
      <c r="G586" t="str">
        <f t="shared" si="75"/>
        <v>JAK3</v>
      </c>
      <c r="I586" t="str">
        <v>GPX1</v>
      </c>
      <c r="L586" s="11" t="str">
        <f t="shared" si="76"/>
        <v>GPX1</v>
      </c>
      <c r="M586">
        <f t="shared" si="72"/>
        <v>2</v>
      </c>
      <c r="R586" s="12" t="str">
        <f t="shared" si="77"/>
        <v>GPX1</v>
      </c>
      <c r="S586" t="str" cm="1">
        <f t="array" ref="S586">_xlfn.TEXTJOIN(";", TRUE, IF($I586=$F$4:$F$1111, $G$4:$G$1111, ""))&amp;";"</f>
        <v>Arg;Abl;</v>
      </c>
      <c r="U586" s="9" t="str">
        <f t="shared" si="78"/>
        <v>Arg;Abl;</v>
      </c>
    </row>
    <row r="587" spans="1:21" x14ac:dyDescent="0.35">
      <c r="A587" t="s">
        <v>44</v>
      </c>
      <c r="B587" t="s">
        <v>35</v>
      </c>
      <c r="C587" t="str">
        <f t="shared" si="73"/>
        <v>Src,EGFR</v>
      </c>
      <c r="E587" t="str">
        <v>JAK3,STAT1</v>
      </c>
      <c r="F587" t="str">
        <f t="shared" si="74"/>
        <v>STAT1</v>
      </c>
      <c r="G587" t="str">
        <f t="shared" si="75"/>
        <v>JAK3</v>
      </c>
      <c r="I587" t="str">
        <v>galectin-3</v>
      </c>
      <c r="L587" s="11" t="str">
        <f t="shared" si="76"/>
        <v>galectin-3</v>
      </c>
      <c r="M587">
        <f t="shared" si="72"/>
        <v>2</v>
      </c>
      <c r="R587" s="12" t="str">
        <f t="shared" si="77"/>
        <v>galectin-3</v>
      </c>
      <c r="S587" t="str" cm="1">
        <f t="array" ref="S587">_xlfn.TEXTJOIN(";", TRUE, IF($I587=$F$4:$F$1111, $G$4:$G$1111, ""))&amp;";"</f>
        <v>Arg;Abl;</v>
      </c>
      <c r="U587" s="9" t="str">
        <f t="shared" si="78"/>
        <v>Arg;Abl;</v>
      </c>
    </row>
    <row r="588" spans="1:21" x14ac:dyDescent="0.35">
      <c r="A588" t="s">
        <v>44</v>
      </c>
      <c r="B588" t="s">
        <v>401</v>
      </c>
      <c r="C588" t="str">
        <f t="shared" si="73"/>
        <v>Src,G6PD</v>
      </c>
      <c r="E588" t="str">
        <v>JAK2,GTF2I iso2</v>
      </c>
      <c r="F588" t="str">
        <f t="shared" si="74"/>
        <v>GTF2I iso2</v>
      </c>
      <c r="G588" t="str">
        <f t="shared" si="75"/>
        <v>JAK2</v>
      </c>
      <c r="I588" t="str">
        <v>C/EBP-beta</v>
      </c>
      <c r="L588" s="11" t="str">
        <f t="shared" si="76"/>
        <v>C/EBP-beta</v>
      </c>
      <c r="M588">
        <f t="shared" si="72"/>
        <v>2</v>
      </c>
      <c r="R588" s="12" t="str">
        <f t="shared" si="77"/>
        <v>C/EBP-beta</v>
      </c>
      <c r="S588" t="str" cm="1">
        <f t="array" ref="S588">_xlfn.TEXTJOIN(";", TRUE, IF($I588=$F$4:$F$1111, $G$4:$G$1111, ""))&amp;";"</f>
        <v>Arg;Abl;</v>
      </c>
      <c r="U588" s="9" t="str">
        <f t="shared" si="78"/>
        <v>Arg;Abl;</v>
      </c>
    </row>
    <row r="589" spans="1:21" x14ac:dyDescent="0.35">
      <c r="A589" t="s">
        <v>44</v>
      </c>
      <c r="B589" t="s">
        <v>358</v>
      </c>
      <c r="C589" t="str">
        <f t="shared" si="73"/>
        <v>Src,TIMP2</v>
      </c>
      <c r="E589" t="str">
        <v>JAK2,PAK1</v>
      </c>
      <c r="F589" t="str">
        <f t="shared" si="74"/>
        <v>PAK1</v>
      </c>
      <c r="G589" t="str">
        <f t="shared" si="75"/>
        <v>JAK2</v>
      </c>
      <c r="I589" t="str">
        <v>IRF3</v>
      </c>
      <c r="L589" s="11" t="str">
        <f t="shared" si="76"/>
        <v>IRF3</v>
      </c>
      <c r="M589">
        <f t="shared" si="72"/>
        <v>2</v>
      </c>
      <c r="R589" s="12" t="str">
        <f t="shared" si="77"/>
        <v>IRF3</v>
      </c>
      <c r="S589" t="str" cm="1">
        <f t="array" ref="S589">_xlfn.TEXTJOIN(";", TRUE, IF($I589=$F$4:$F$1111, $G$4:$G$1111, ""))&amp;";"</f>
        <v>Arg;Abl;</v>
      </c>
      <c r="U589" s="9" t="str">
        <f t="shared" si="78"/>
        <v>Arg;Abl;</v>
      </c>
    </row>
    <row r="590" spans="1:21" x14ac:dyDescent="0.35">
      <c r="A590" t="s">
        <v>44</v>
      </c>
      <c r="B590" t="s">
        <v>64</v>
      </c>
      <c r="C590" t="str">
        <f t="shared" si="73"/>
        <v>Src,NMDAR2A</v>
      </c>
      <c r="E590" t="str">
        <v>JAK2,PRMT5</v>
      </c>
      <c r="F590" t="str">
        <f t="shared" si="74"/>
        <v>PRMT5</v>
      </c>
      <c r="G590" t="str">
        <f t="shared" si="75"/>
        <v>JAK2</v>
      </c>
      <c r="I590" t="str">
        <v>PSMA7</v>
      </c>
      <c r="L590" s="11" t="str">
        <f t="shared" si="76"/>
        <v>PSMA7</v>
      </c>
      <c r="M590">
        <f t="shared" si="72"/>
        <v>2</v>
      </c>
      <c r="R590" s="12" t="str">
        <f t="shared" si="77"/>
        <v>PSMA7</v>
      </c>
      <c r="S590" t="str" cm="1">
        <f t="array" ref="S590">_xlfn.TEXTJOIN(";", TRUE, IF($I590=$F$4:$F$1111, $G$4:$G$1111, ""))&amp;";"</f>
        <v>Arg;Abl;</v>
      </c>
      <c r="U590" s="9" t="str">
        <f t="shared" si="78"/>
        <v>Arg;Abl;</v>
      </c>
    </row>
    <row r="591" spans="1:21" x14ac:dyDescent="0.35">
      <c r="A591" t="s">
        <v>44</v>
      </c>
      <c r="B591" t="s">
        <v>35</v>
      </c>
      <c r="C591" t="str">
        <f t="shared" si="73"/>
        <v>Src,EGFR</v>
      </c>
      <c r="E591" t="str">
        <v>JAK2,STAP2</v>
      </c>
      <c r="F591" t="str">
        <f t="shared" si="74"/>
        <v>STAP2</v>
      </c>
      <c r="G591" t="str">
        <f t="shared" si="75"/>
        <v>JAK2</v>
      </c>
      <c r="I591" t="str">
        <v>TAZ</v>
      </c>
      <c r="L591" s="11" t="str">
        <f t="shared" si="76"/>
        <v>TAZ</v>
      </c>
      <c r="M591">
        <f t="shared" si="72"/>
        <v>1</v>
      </c>
      <c r="R591" s="12" t="str">
        <f t="shared" si="77"/>
        <v>TAZ</v>
      </c>
      <c r="S591" t="str" cm="1">
        <f t="array" ref="S591">_xlfn.TEXTJOIN(";", TRUE, IF($I591=$F$4:$F$1111, $G$4:$G$1111, ""))&amp;";"</f>
        <v>Arg;</v>
      </c>
      <c r="U591" s="9" t="str">
        <f t="shared" si="78"/>
        <v/>
      </c>
    </row>
    <row r="592" spans="1:21" x14ac:dyDescent="0.35">
      <c r="A592" t="s">
        <v>44</v>
      </c>
      <c r="B592" t="s">
        <v>464</v>
      </c>
      <c r="C592" t="str">
        <f t="shared" si="73"/>
        <v>Src,PBK</v>
      </c>
      <c r="E592" t="str">
        <v>JAK2,GRB2</v>
      </c>
      <c r="F592" t="str">
        <f t="shared" si="74"/>
        <v>GRB2</v>
      </c>
      <c r="G592" t="str">
        <f t="shared" si="75"/>
        <v>JAK2</v>
      </c>
      <c r="I592" t="str">
        <v>ITGB1</v>
      </c>
      <c r="L592" s="11" t="str">
        <f t="shared" si="76"/>
        <v>ITGB1</v>
      </c>
      <c r="M592">
        <f t="shared" si="72"/>
        <v>1</v>
      </c>
      <c r="R592" s="12" t="str">
        <f t="shared" si="77"/>
        <v>ITGB1</v>
      </c>
      <c r="S592" t="str" cm="1">
        <f t="array" ref="S592">_xlfn.TEXTJOIN(";", TRUE, IF($I592=$F$4:$F$1111, $G$4:$G$1111, ""))&amp;";"</f>
        <v>Arg;</v>
      </c>
      <c r="U592" s="9" t="str">
        <f t="shared" si="78"/>
        <v/>
      </c>
    </row>
    <row r="593" spans="1:21" x14ac:dyDescent="0.35">
      <c r="A593" t="s">
        <v>44</v>
      </c>
      <c r="B593" t="s">
        <v>237</v>
      </c>
      <c r="C593" t="str">
        <f t="shared" si="73"/>
        <v>Src,RhoGDI beta</v>
      </c>
      <c r="E593" t="str">
        <v>JAK2,EZH2</v>
      </c>
      <c r="F593" t="str">
        <f t="shared" si="74"/>
        <v>EZH2</v>
      </c>
      <c r="G593" t="str">
        <f t="shared" si="75"/>
        <v>JAK2</v>
      </c>
      <c r="I593" t="str">
        <v>ELP3</v>
      </c>
      <c r="L593" s="11" t="str">
        <f t="shared" si="76"/>
        <v>ELP3</v>
      </c>
      <c r="M593">
        <f t="shared" si="72"/>
        <v>1</v>
      </c>
      <c r="R593" s="12" t="str">
        <f t="shared" si="77"/>
        <v>ELP3</v>
      </c>
      <c r="S593" t="str" cm="1">
        <f t="array" ref="S593">_xlfn.TEXTJOIN(";", TRUE, IF($I593=$F$4:$F$1111, $G$4:$G$1111, ""))&amp;";"</f>
        <v>ALK;</v>
      </c>
      <c r="U593" s="9" t="str">
        <f t="shared" si="78"/>
        <v/>
      </c>
    </row>
    <row r="594" spans="1:21" x14ac:dyDescent="0.35">
      <c r="A594" t="s">
        <v>44</v>
      </c>
      <c r="B594" t="s">
        <v>188</v>
      </c>
      <c r="C594" t="str">
        <f t="shared" si="73"/>
        <v>Src,DVL2</v>
      </c>
      <c r="E594" t="str">
        <v>JAK2,STAT5A</v>
      </c>
      <c r="F594" t="str">
        <f t="shared" si="74"/>
        <v>STAT5A</v>
      </c>
      <c r="G594" t="str">
        <f t="shared" si="75"/>
        <v>JAK2</v>
      </c>
      <c r="I594" t="str">
        <v>ALK</v>
      </c>
      <c r="L594" s="11" t="str">
        <f t="shared" si="76"/>
        <v>ALK</v>
      </c>
      <c r="M594">
        <f t="shared" si="72"/>
        <v>1</v>
      </c>
      <c r="R594" s="12" t="str">
        <f t="shared" si="77"/>
        <v>ALK</v>
      </c>
      <c r="S594" t="str" cm="1">
        <f t="array" ref="S594">_xlfn.TEXTJOIN(";", TRUE, IF($I594=$F$4:$F$1111, $G$4:$G$1111, ""))&amp;";"</f>
        <v>ALK;</v>
      </c>
      <c r="U594" s="9" t="str">
        <f t="shared" si="78"/>
        <v/>
      </c>
    </row>
    <row r="595" spans="1:21" x14ac:dyDescent="0.35">
      <c r="A595" t="s">
        <v>44</v>
      </c>
      <c r="B595" t="s">
        <v>465</v>
      </c>
      <c r="C595" t="str">
        <f t="shared" si="73"/>
        <v>Src,DYN2</v>
      </c>
      <c r="E595" t="str">
        <v>JAK2,CCR2</v>
      </c>
      <c r="F595" t="str">
        <f t="shared" si="74"/>
        <v>CCR2</v>
      </c>
      <c r="G595" t="str">
        <f t="shared" si="75"/>
        <v>JAK2</v>
      </c>
      <c r="I595" t="str">
        <v>ATIC</v>
      </c>
      <c r="L595" s="11" t="str">
        <f t="shared" si="76"/>
        <v>ATIC</v>
      </c>
      <c r="M595">
        <f t="shared" si="72"/>
        <v>1</v>
      </c>
      <c r="R595" s="12" t="str">
        <f t="shared" si="77"/>
        <v>ATIC</v>
      </c>
      <c r="S595" t="str" cm="1">
        <f t="array" ref="S595">_xlfn.TEXTJOIN(";", TRUE, IF($I595=$F$4:$F$1111, $G$4:$G$1111, ""))&amp;";"</f>
        <v>ALK;</v>
      </c>
      <c r="U595" s="9" t="str">
        <f t="shared" si="78"/>
        <v/>
      </c>
    </row>
    <row r="596" spans="1:21" x14ac:dyDescent="0.35">
      <c r="A596" t="s">
        <v>44</v>
      </c>
      <c r="B596" t="s">
        <v>205</v>
      </c>
      <c r="C596" t="str">
        <f t="shared" si="73"/>
        <v>Src,SHP-1</v>
      </c>
      <c r="E596" t="str">
        <v>JAK2,JAK2</v>
      </c>
      <c r="F596" t="str">
        <f t="shared" si="74"/>
        <v>JAK2</v>
      </c>
      <c r="G596" t="str">
        <f t="shared" si="75"/>
        <v>JAK2</v>
      </c>
      <c r="I596" t="str">
        <v>SNIP iso5</v>
      </c>
      <c r="L596" s="11" t="str">
        <f t="shared" si="76"/>
        <v>SNIP iso5</v>
      </c>
      <c r="M596">
        <f t="shared" si="72"/>
        <v>2</v>
      </c>
      <c r="R596" s="12" t="str">
        <f t="shared" si="77"/>
        <v>SNIP iso5</v>
      </c>
      <c r="S596" t="str" cm="1">
        <f t="array" ref="S596">_xlfn.TEXTJOIN(";", TRUE, IF($I596=$F$4:$F$1111, $G$4:$G$1111, ""))&amp;";"</f>
        <v>ALK;Abl;</v>
      </c>
      <c r="U596" s="9" t="str">
        <f t="shared" si="78"/>
        <v>ALK;Abl;</v>
      </c>
    </row>
    <row r="597" spans="1:21" x14ac:dyDescent="0.35">
      <c r="A597" t="s">
        <v>44</v>
      </c>
      <c r="B597" t="s">
        <v>466</v>
      </c>
      <c r="C597" t="str">
        <f t="shared" si="73"/>
        <v>Src,ITGB3</v>
      </c>
      <c r="E597" t="str">
        <v>JAK2,SOCS3</v>
      </c>
      <c r="F597" t="str">
        <f t="shared" si="74"/>
        <v>SOCS3</v>
      </c>
      <c r="G597" t="str">
        <f t="shared" si="75"/>
        <v>JAK2</v>
      </c>
      <c r="I597" t="str">
        <v>VASP</v>
      </c>
      <c r="L597" s="11" t="str">
        <f t="shared" si="76"/>
        <v>VASP</v>
      </c>
      <c r="M597">
        <f t="shared" si="72"/>
        <v>1</v>
      </c>
      <c r="R597" s="12" t="str">
        <f t="shared" si="77"/>
        <v>VASP</v>
      </c>
      <c r="S597" t="str" cm="1">
        <f t="array" ref="S597">_xlfn.TEXTJOIN(";", TRUE, IF($I597=$F$4:$F$1111, $G$4:$G$1111, ""))&amp;";"</f>
        <v>ALK;</v>
      </c>
      <c r="U597" s="9" t="str">
        <f t="shared" si="78"/>
        <v/>
      </c>
    </row>
    <row r="598" spans="1:21" x14ac:dyDescent="0.35">
      <c r="A598" t="s">
        <v>44</v>
      </c>
      <c r="B598" t="s">
        <v>467</v>
      </c>
      <c r="C598" t="str">
        <f t="shared" si="73"/>
        <v>Src,PLEKHG2</v>
      </c>
      <c r="E598" t="str">
        <v>JAK2,STAT3</v>
      </c>
      <c r="F598" t="str">
        <f t="shared" si="74"/>
        <v>STAT3</v>
      </c>
      <c r="G598" t="str">
        <f t="shared" si="75"/>
        <v>JAK2</v>
      </c>
      <c r="I598" t="str">
        <v>CYCS</v>
      </c>
      <c r="L598" s="11" t="str">
        <f t="shared" si="76"/>
        <v>CYCS</v>
      </c>
      <c r="M598">
        <f t="shared" si="72"/>
        <v>3</v>
      </c>
      <c r="R598" s="12" t="str">
        <f t="shared" si="77"/>
        <v>CYCS</v>
      </c>
      <c r="S598" t="str" cm="1">
        <f t="array" ref="S598">_xlfn.TEXTJOIN(";", TRUE, IF($I598=$F$4:$F$1111, $G$4:$G$1111, ""))&amp;";"</f>
        <v>Akt3;Akt2;Akt1;</v>
      </c>
      <c r="U598" s="9" t="str">
        <f t="shared" si="78"/>
        <v>Akt3;Akt2;Akt1;</v>
      </c>
    </row>
    <row r="599" spans="1:21" x14ac:dyDescent="0.35">
      <c r="A599" t="s">
        <v>44</v>
      </c>
      <c r="B599" t="s">
        <v>468</v>
      </c>
      <c r="C599" t="str">
        <f t="shared" si="73"/>
        <v>Src,DMAP1</v>
      </c>
      <c r="E599" t="str">
        <v>JAK2,GAB2</v>
      </c>
      <c r="F599" t="str">
        <f t="shared" si="74"/>
        <v>GAB2</v>
      </c>
      <c r="G599" t="str">
        <f t="shared" si="75"/>
        <v>JAK2</v>
      </c>
      <c r="I599" t="str">
        <v>H4</v>
      </c>
      <c r="L599" s="11" t="str">
        <f t="shared" si="76"/>
        <v>H4</v>
      </c>
      <c r="M599">
        <f t="shared" ref="M599:M652" si="79">COUNTIF($F$4:$F$1111, $I599)</f>
        <v>1</v>
      </c>
      <c r="R599" s="12" t="str">
        <f t="shared" si="77"/>
        <v>H4</v>
      </c>
      <c r="S599" t="str" cm="1">
        <f t="array" ref="S599">_xlfn.TEXTJOIN(";", TRUE, IF($I599=$F$4:$F$1111, $G$4:$G$1111, ""))&amp;";"</f>
        <v>Ack;</v>
      </c>
      <c r="U599" s="9" t="str">
        <f t="shared" si="78"/>
        <v/>
      </c>
    </row>
    <row r="600" spans="1:21" x14ac:dyDescent="0.35">
      <c r="A600" t="s">
        <v>44</v>
      </c>
      <c r="B600" t="s">
        <v>469</v>
      </c>
      <c r="C600" t="str">
        <f t="shared" si="73"/>
        <v>Src,TRIM25</v>
      </c>
      <c r="E600" t="str">
        <v>JAK2,ASK1</v>
      </c>
      <c r="F600" t="str">
        <f t="shared" si="74"/>
        <v>ASK1</v>
      </c>
      <c r="G600" t="str">
        <f t="shared" si="75"/>
        <v>JAK2</v>
      </c>
      <c r="I600" t="str">
        <v>JMJD1A</v>
      </c>
      <c r="L600" s="11" t="str">
        <f t="shared" si="76"/>
        <v>JMJD1A</v>
      </c>
      <c r="M600">
        <f t="shared" si="79"/>
        <v>1</v>
      </c>
      <c r="R600" s="12" t="str">
        <f t="shared" si="77"/>
        <v>JMJD1A</v>
      </c>
      <c r="S600" t="str" cm="1">
        <f t="array" ref="S600">_xlfn.TEXTJOIN(";", TRUE, IF($I600=$F$4:$F$1111, $G$4:$G$1111, ""))&amp;";"</f>
        <v>Ack;</v>
      </c>
      <c r="U600" s="9" t="str">
        <f t="shared" si="78"/>
        <v/>
      </c>
    </row>
    <row r="601" spans="1:21" x14ac:dyDescent="0.35">
      <c r="A601" t="s">
        <v>44</v>
      </c>
      <c r="B601" t="s">
        <v>470</v>
      </c>
      <c r="C601" t="str">
        <f t="shared" si="73"/>
        <v>Src,SYNJ2</v>
      </c>
      <c r="E601" t="str">
        <v>JAK2,ARHGEF1</v>
      </c>
      <c r="F601" t="str">
        <f t="shared" si="74"/>
        <v>ARHGEF1</v>
      </c>
      <c r="G601" t="str">
        <f t="shared" si="75"/>
        <v>JAK2</v>
      </c>
      <c r="I601" t="str">
        <v>RAPH1</v>
      </c>
      <c r="L601" s="11" t="str">
        <f t="shared" si="76"/>
        <v>RAPH1</v>
      </c>
      <c r="M601">
        <f t="shared" si="79"/>
        <v>1</v>
      </c>
      <c r="R601" s="12" t="str">
        <f t="shared" si="77"/>
        <v>RAPH1</v>
      </c>
      <c r="S601" t="str" cm="1">
        <f t="array" ref="S601">_xlfn.TEXTJOIN(";", TRUE, IF($I601=$F$4:$F$1111, $G$4:$G$1111, ""))&amp;";"</f>
        <v>Abl;</v>
      </c>
      <c r="U601" s="9" t="str">
        <f t="shared" si="78"/>
        <v/>
      </c>
    </row>
    <row r="602" spans="1:21" x14ac:dyDescent="0.35">
      <c r="A602" t="s">
        <v>44</v>
      </c>
      <c r="B602" t="s">
        <v>48</v>
      </c>
      <c r="C602" t="str">
        <f t="shared" si="73"/>
        <v>Src,STAT5B</v>
      </c>
      <c r="E602" t="str">
        <v>JAK2,H3</v>
      </c>
      <c r="F602" t="str">
        <f t="shared" si="74"/>
        <v>H3</v>
      </c>
      <c r="G602" t="str">
        <f t="shared" si="75"/>
        <v>JAK2</v>
      </c>
      <c r="I602" t="str">
        <v>APP iso4</v>
      </c>
      <c r="L602" s="11" t="str">
        <f t="shared" si="76"/>
        <v>APP iso4</v>
      </c>
      <c r="M602">
        <f t="shared" si="79"/>
        <v>1</v>
      </c>
      <c r="R602" s="12" t="str">
        <f t="shared" si="77"/>
        <v>APP iso4</v>
      </c>
      <c r="S602" t="str" cm="1">
        <f t="array" ref="S602">_xlfn.TEXTJOIN(";", TRUE, IF($I602=$F$4:$F$1111, $G$4:$G$1111, ""))&amp;";"</f>
        <v>Abl;</v>
      </c>
      <c r="U602" s="9" t="str">
        <f t="shared" si="78"/>
        <v/>
      </c>
    </row>
    <row r="603" spans="1:21" x14ac:dyDescent="0.35">
      <c r="A603" t="s">
        <v>44</v>
      </c>
      <c r="B603" t="s">
        <v>328</v>
      </c>
      <c r="C603" t="str">
        <f t="shared" si="73"/>
        <v>Src,RAC1</v>
      </c>
      <c r="E603" t="str">
        <v>JAK2,TET2</v>
      </c>
      <c r="F603" t="str">
        <f t="shared" si="74"/>
        <v>TET2</v>
      </c>
      <c r="G603" t="str">
        <f t="shared" si="75"/>
        <v>JAK2</v>
      </c>
      <c r="I603" t="str">
        <v>DGCR8</v>
      </c>
      <c r="L603" s="11" t="str">
        <f t="shared" si="76"/>
        <v>DGCR8</v>
      </c>
      <c r="M603">
        <f t="shared" si="79"/>
        <v>1</v>
      </c>
      <c r="R603" s="12" t="str">
        <f t="shared" si="77"/>
        <v>DGCR8</v>
      </c>
      <c r="S603" t="str" cm="1">
        <f t="array" ref="S603">_xlfn.TEXTJOIN(";", TRUE, IF($I603=$F$4:$F$1111, $G$4:$G$1111, ""))&amp;";"</f>
        <v>Abl;</v>
      </c>
      <c r="U603" s="9" t="str">
        <f t="shared" si="78"/>
        <v/>
      </c>
    </row>
    <row r="604" spans="1:21" x14ac:dyDescent="0.35">
      <c r="A604" t="s">
        <v>44</v>
      </c>
      <c r="B604" t="s">
        <v>405</v>
      </c>
      <c r="C604" t="str">
        <f t="shared" si="73"/>
        <v>Src,RBM10 iso2</v>
      </c>
      <c r="E604" t="str">
        <v>JAK2,ERK2</v>
      </c>
      <c r="F604" t="str">
        <f t="shared" si="74"/>
        <v>ERK2</v>
      </c>
      <c r="G604" t="str">
        <f t="shared" si="75"/>
        <v>JAK2</v>
      </c>
      <c r="I604" t="str">
        <v>UBE3A iso2</v>
      </c>
      <c r="L604" s="11" t="str">
        <f t="shared" si="76"/>
        <v>UBE3A iso2</v>
      </c>
      <c r="M604">
        <f t="shared" si="79"/>
        <v>1</v>
      </c>
      <c r="R604" s="12" t="str">
        <f t="shared" si="77"/>
        <v>UBE3A iso2</v>
      </c>
      <c r="S604" t="str" cm="1">
        <f t="array" ref="S604">_xlfn.TEXTJOIN(";", TRUE, IF($I604=$F$4:$F$1111, $G$4:$G$1111, ""))&amp;";"</f>
        <v>Abl;</v>
      </c>
      <c r="U604" s="9" t="str">
        <f t="shared" si="78"/>
        <v/>
      </c>
    </row>
    <row r="605" spans="1:21" x14ac:dyDescent="0.35">
      <c r="A605" t="s">
        <v>44</v>
      </c>
      <c r="B605" t="s">
        <v>370</v>
      </c>
      <c r="C605" t="str">
        <f t="shared" si="73"/>
        <v>Src,RGS16</v>
      </c>
      <c r="E605" t="str">
        <v>JAK2,PDHK1</v>
      </c>
      <c r="F605" t="str">
        <f t="shared" si="74"/>
        <v>PDHK1</v>
      </c>
      <c r="G605" t="str">
        <f t="shared" si="75"/>
        <v>JAK2</v>
      </c>
      <c r="I605" t="str">
        <v>YAP1</v>
      </c>
      <c r="L605" s="11" t="str">
        <f t="shared" si="76"/>
        <v>YAP1</v>
      </c>
      <c r="M605">
        <f t="shared" si="79"/>
        <v>1</v>
      </c>
      <c r="R605" s="12" t="str">
        <f t="shared" si="77"/>
        <v>YAP1</v>
      </c>
      <c r="S605" t="str" cm="1">
        <f t="array" ref="S605">_xlfn.TEXTJOIN(";", TRUE, IF($I605=$F$4:$F$1111, $G$4:$G$1111, ""))&amp;";"</f>
        <v>Abl;</v>
      </c>
      <c r="U605" s="9" t="str">
        <f t="shared" si="78"/>
        <v/>
      </c>
    </row>
    <row r="606" spans="1:21" x14ac:dyDescent="0.35">
      <c r="A606" t="s">
        <v>44</v>
      </c>
      <c r="B606" t="s">
        <v>304</v>
      </c>
      <c r="C606" t="str">
        <f t="shared" si="73"/>
        <v>Src,GRK2</v>
      </c>
      <c r="E606" t="str">
        <v>JAK2,ERK1</v>
      </c>
      <c r="F606" t="str">
        <f t="shared" si="74"/>
        <v>ERK1</v>
      </c>
      <c r="G606" t="str">
        <f t="shared" si="75"/>
        <v>JAK2</v>
      </c>
      <c r="I606" t="str">
        <v>TBX21</v>
      </c>
      <c r="L606" s="11" t="str">
        <f t="shared" si="76"/>
        <v>TBX21</v>
      </c>
      <c r="M606">
        <f t="shared" si="79"/>
        <v>1</v>
      </c>
      <c r="R606" s="12" t="str">
        <f t="shared" si="77"/>
        <v>TBX21</v>
      </c>
      <c r="S606" t="str" cm="1">
        <f t="array" ref="S606">_xlfn.TEXTJOIN(";", TRUE, IF($I606=$F$4:$F$1111, $G$4:$G$1111, ""))&amp;";"</f>
        <v>Abl;</v>
      </c>
      <c r="U606" s="9" t="str">
        <f t="shared" si="78"/>
        <v/>
      </c>
    </row>
    <row r="607" spans="1:21" x14ac:dyDescent="0.35">
      <c r="A607" t="s">
        <v>44</v>
      </c>
      <c r="B607" t="s">
        <v>130</v>
      </c>
      <c r="C607" t="str">
        <f t="shared" si="73"/>
        <v>Src,RAF1</v>
      </c>
      <c r="E607" t="str">
        <v>JAK2,STAT1</v>
      </c>
      <c r="F607" t="str">
        <f t="shared" si="74"/>
        <v>STAT1</v>
      </c>
      <c r="G607" t="str">
        <f t="shared" si="75"/>
        <v>JAK2</v>
      </c>
      <c r="I607" t="str">
        <v>ArgBP2 iso2</v>
      </c>
      <c r="L607" s="11" t="str">
        <f t="shared" si="76"/>
        <v>ArgBP2 iso2</v>
      </c>
      <c r="M607">
        <f t="shared" si="79"/>
        <v>1</v>
      </c>
      <c r="R607" s="12" t="str">
        <f t="shared" si="77"/>
        <v>ArgBP2 iso2</v>
      </c>
      <c r="S607" t="str" cm="1">
        <f t="array" ref="S607">_xlfn.TEXTJOIN(";", TRUE, IF($I607=$F$4:$F$1111, $G$4:$G$1111, ""))&amp;";"</f>
        <v>Abl;</v>
      </c>
      <c r="U607" s="9" t="str">
        <f t="shared" si="78"/>
        <v/>
      </c>
    </row>
    <row r="608" spans="1:21" x14ac:dyDescent="0.35">
      <c r="A608" t="s">
        <v>44</v>
      </c>
      <c r="B608" t="s">
        <v>72</v>
      </c>
      <c r="C608" t="str">
        <f t="shared" si="73"/>
        <v>Src,PTEN</v>
      </c>
      <c r="E608" t="str">
        <v>JAK1,SIRT1</v>
      </c>
      <c r="F608" t="str">
        <f t="shared" si="74"/>
        <v>SIRT1</v>
      </c>
      <c r="G608" t="str">
        <f t="shared" si="75"/>
        <v>JAK1</v>
      </c>
      <c r="I608" t="str">
        <v>CDC73</v>
      </c>
      <c r="L608" s="11" t="str">
        <f t="shared" si="76"/>
        <v>CDC73</v>
      </c>
      <c r="M608">
        <f t="shared" si="79"/>
        <v>1</v>
      </c>
      <c r="R608" s="12" t="str">
        <f t="shared" si="77"/>
        <v>CDC73</v>
      </c>
      <c r="S608" t="str" cm="1">
        <f t="array" ref="S608">_xlfn.TEXTJOIN(";", TRUE, IF($I608=$F$4:$F$1111, $G$4:$G$1111, ""))&amp;";"</f>
        <v>Abl;</v>
      </c>
      <c r="U608" s="9" t="str">
        <f t="shared" si="78"/>
        <v/>
      </c>
    </row>
    <row r="609" spans="1:21" x14ac:dyDescent="0.35">
      <c r="A609" t="s">
        <v>44</v>
      </c>
      <c r="B609" t="s">
        <v>471</v>
      </c>
      <c r="C609" t="str">
        <f t="shared" si="73"/>
        <v>Src,VAMP7</v>
      </c>
      <c r="E609" t="str">
        <v>JAK1,PERK</v>
      </c>
      <c r="F609" t="str">
        <f t="shared" si="74"/>
        <v>PERK</v>
      </c>
      <c r="G609" t="str">
        <f t="shared" si="75"/>
        <v>JAK1</v>
      </c>
      <c r="I609" t="str">
        <v>Myc</v>
      </c>
      <c r="L609" s="11" t="str">
        <f t="shared" si="76"/>
        <v>Myc</v>
      </c>
      <c r="M609">
        <f t="shared" si="79"/>
        <v>1</v>
      </c>
      <c r="R609" s="12" t="str">
        <f t="shared" si="77"/>
        <v>Myc</v>
      </c>
      <c r="S609" t="str" cm="1">
        <f t="array" ref="S609">_xlfn.TEXTJOIN(";", TRUE, IF($I609=$F$4:$F$1111, $G$4:$G$1111, ""))&amp;";"</f>
        <v>Abl;</v>
      </c>
      <c r="U609" s="9" t="str">
        <f t="shared" si="78"/>
        <v/>
      </c>
    </row>
    <row r="610" spans="1:21" x14ac:dyDescent="0.35">
      <c r="A610" t="s">
        <v>44</v>
      </c>
      <c r="B610" t="s">
        <v>69</v>
      </c>
      <c r="C610" t="str">
        <f t="shared" si="73"/>
        <v>Src,FAK</v>
      </c>
      <c r="E610" t="str">
        <v>JAK1,STAT5A</v>
      </c>
      <c r="F610" t="str">
        <f t="shared" si="74"/>
        <v>STAT5A</v>
      </c>
      <c r="G610" t="str">
        <f t="shared" si="75"/>
        <v>JAK1</v>
      </c>
      <c r="I610" t="str">
        <v>MDM4</v>
      </c>
      <c r="L610" s="11" t="str">
        <f t="shared" si="76"/>
        <v>MDM4</v>
      </c>
      <c r="M610">
        <f t="shared" si="79"/>
        <v>1</v>
      </c>
      <c r="R610" s="12" t="str">
        <f t="shared" si="77"/>
        <v>MDM4</v>
      </c>
      <c r="S610" t="str" cm="1">
        <f t="array" ref="S610">_xlfn.TEXTJOIN(";", TRUE, IF($I610=$F$4:$F$1111, $G$4:$G$1111, ""))&amp;";"</f>
        <v>Abl;</v>
      </c>
      <c r="U610" s="9" t="str">
        <f t="shared" si="78"/>
        <v/>
      </c>
    </row>
    <row r="611" spans="1:21" x14ac:dyDescent="0.35">
      <c r="A611" t="s">
        <v>44</v>
      </c>
      <c r="B611" t="s">
        <v>472</v>
      </c>
      <c r="C611" t="str">
        <f t="shared" si="73"/>
        <v>Src,MEGF10</v>
      </c>
      <c r="E611" t="str">
        <v>JAK1,SNX8</v>
      </c>
      <c r="F611" t="str">
        <f t="shared" si="74"/>
        <v>SNX8</v>
      </c>
      <c r="G611" t="str">
        <f t="shared" si="75"/>
        <v>JAK1</v>
      </c>
      <c r="I611" t="str">
        <v>BCAP</v>
      </c>
      <c r="L611" s="11" t="str">
        <f t="shared" si="76"/>
        <v>BCAP</v>
      </c>
      <c r="M611">
        <f t="shared" si="79"/>
        <v>1</v>
      </c>
      <c r="R611" s="12" t="str">
        <f t="shared" si="77"/>
        <v>BCAP</v>
      </c>
      <c r="S611" t="str" cm="1">
        <f t="array" ref="S611">_xlfn.TEXTJOIN(";", TRUE, IF($I611=$F$4:$F$1111, $G$4:$G$1111, ""))&amp;";"</f>
        <v>Abl;</v>
      </c>
      <c r="U611" s="9" t="str">
        <f t="shared" si="78"/>
        <v/>
      </c>
    </row>
    <row r="612" spans="1:21" x14ac:dyDescent="0.35">
      <c r="A612" t="s">
        <v>44</v>
      </c>
      <c r="B612" t="s">
        <v>211</v>
      </c>
      <c r="C612" t="str">
        <f t="shared" si="73"/>
        <v>Src,CDH5</v>
      </c>
      <c r="E612" t="str">
        <v>JAK1,ASK1</v>
      </c>
      <c r="F612" t="str">
        <f t="shared" si="74"/>
        <v>ASK1</v>
      </c>
      <c r="G612" t="str">
        <f t="shared" si="75"/>
        <v>JAK1</v>
      </c>
      <c r="I612" t="str">
        <v>Tip60</v>
      </c>
      <c r="L612" s="11" t="str">
        <f t="shared" si="76"/>
        <v>Tip60</v>
      </c>
      <c r="M612">
        <f t="shared" si="79"/>
        <v>1</v>
      </c>
      <c r="R612" s="12" t="str">
        <f t="shared" si="77"/>
        <v>Tip60</v>
      </c>
      <c r="S612" t="str" cm="1">
        <f t="array" ref="S612">_xlfn.TEXTJOIN(";", TRUE, IF($I612=$F$4:$F$1111, $G$4:$G$1111, ""))&amp;";"</f>
        <v>Abl;</v>
      </c>
      <c r="U612" s="9" t="str">
        <f t="shared" si="78"/>
        <v/>
      </c>
    </row>
    <row r="613" spans="1:21" x14ac:dyDescent="0.35">
      <c r="A613" t="s">
        <v>44</v>
      </c>
      <c r="B613" t="s">
        <v>38</v>
      </c>
      <c r="C613" t="str">
        <f t="shared" si="73"/>
        <v>Src,CTNNB1</v>
      </c>
      <c r="E613" t="str">
        <v>JAK1,H3</v>
      </c>
      <c r="F613" t="str">
        <f t="shared" si="74"/>
        <v>H3</v>
      </c>
      <c r="G613" t="str">
        <f t="shared" si="75"/>
        <v>JAK1</v>
      </c>
      <c r="I613" t="str">
        <v>ROBO1</v>
      </c>
      <c r="L613" s="11" t="str">
        <f t="shared" si="76"/>
        <v>ROBO1</v>
      </c>
      <c r="M613">
        <f t="shared" si="79"/>
        <v>1</v>
      </c>
      <c r="R613" s="12" t="str">
        <f t="shared" si="77"/>
        <v>ROBO1</v>
      </c>
      <c r="S613" t="str" cm="1">
        <f t="array" ref="S613">_xlfn.TEXTJOIN(";", TRUE, IF($I613=$F$4:$F$1111, $G$4:$G$1111, ""))&amp;";"</f>
        <v>Abl;</v>
      </c>
      <c r="U613" s="9" t="str">
        <f t="shared" si="78"/>
        <v/>
      </c>
    </row>
    <row r="614" spans="1:21" x14ac:dyDescent="0.35">
      <c r="A614" t="s">
        <v>44</v>
      </c>
      <c r="B614" t="s">
        <v>473</v>
      </c>
      <c r="C614" t="str">
        <f t="shared" si="73"/>
        <v>Src,Daple</v>
      </c>
      <c r="E614" t="str">
        <v>JAK1,PD-L1</v>
      </c>
      <c r="F614" t="str">
        <f t="shared" si="74"/>
        <v>PD-L1</v>
      </c>
      <c r="G614" t="str">
        <f t="shared" si="75"/>
        <v>JAK1</v>
      </c>
      <c r="I614" t="str">
        <v>p63</v>
      </c>
      <c r="L614" s="11" t="str">
        <f t="shared" si="76"/>
        <v>p63</v>
      </c>
      <c r="M614">
        <f t="shared" si="79"/>
        <v>1</v>
      </c>
      <c r="R614" s="12" t="str">
        <f t="shared" si="77"/>
        <v>p63</v>
      </c>
      <c r="S614" t="str" cm="1">
        <f t="array" ref="S614">_xlfn.TEXTJOIN(";", TRUE, IF($I614=$F$4:$F$1111, $G$4:$G$1111, ""))&amp;";"</f>
        <v>Abl;</v>
      </c>
      <c r="U614" s="9" t="str">
        <f t="shared" si="78"/>
        <v/>
      </c>
    </row>
    <row r="615" spans="1:21" x14ac:dyDescent="0.35">
      <c r="A615" t="s">
        <v>44</v>
      </c>
      <c r="B615" t="s">
        <v>361</v>
      </c>
      <c r="C615" t="str">
        <f t="shared" si="73"/>
        <v>Src,EYA3</v>
      </c>
      <c r="E615" t="str">
        <v>JAK1,STAT1</v>
      </c>
      <c r="F615" t="str">
        <f t="shared" si="74"/>
        <v>STAT1</v>
      </c>
      <c r="G615" t="str">
        <f t="shared" si="75"/>
        <v>JAK1</v>
      </c>
      <c r="I615" t="str">
        <v>Rb</v>
      </c>
      <c r="L615" s="11" t="str">
        <f t="shared" si="76"/>
        <v>Rb</v>
      </c>
      <c r="M615">
        <f t="shared" si="79"/>
        <v>1</v>
      </c>
      <c r="R615" s="12" t="str">
        <f t="shared" si="77"/>
        <v>Rb</v>
      </c>
      <c r="S615" t="str" cm="1">
        <f t="array" ref="S615">_xlfn.TEXTJOIN(";", TRUE, IF($I615=$F$4:$F$1111, $G$4:$G$1111, ""))&amp;";"</f>
        <v>Abl;</v>
      </c>
      <c r="U615" s="9" t="str">
        <f t="shared" si="78"/>
        <v/>
      </c>
    </row>
    <row r="616" spans="1:21" x14ac:dyDescent="0.35">
      <c r="A616" t="s">
        <v>44</v>
      </c>
      <c r="B616" t="s">
        <v>474</v>
      </c>
      <c r="C616" t="str">
        <f t="shared" si="73"/>
        <v>Src,NDUFV2</v>
      </c>
      <c r="E616" t="str">
        <v>ITK,DEF6</v>
      </c>
      <c r="F616" t="str">
        <f t="shared" si="74"/>
        <v>DEF6</v>
      </c>
      <c r="G616" t="str">
        <f t="shared" si="75"/>
        <v>ITK</v>
      </c>
      <c r="I616" t="str">
        <v>NOX5</v>
      </c>
      <c r="L616" s="11" t="str">
        <f t="shared" si="76"/>
        <v>NOX5</v>
      </c>
      <c r="M616">
        <f t="shared" si="79"/>
        <v>1</v>
      </c>
      <c r="R616" s="12" t="str">
        <f t="shared" si="77"/>
        <v>NOX5</v>
      </c>
      <c r="S616" t="str" cm="1">
        <f t="array" ref="S616">_xlfn.TEXTJOIN(";", TRUE, IF($I616=$F$4:$F$1111, $G$4:$G$1111, ""))&amp;";"</f>
        <v>Abl;</v>
      </c>
      <c r="U616" s="9" t="str">
        <f t="shared" si="78"/>
        <v/>
      </c>
    </row>
    <row r="617" spans="1:21" x14ac:dyDescent="0.35">
      <c r="A617" t="s">
        <v>44</v>
      </c>
      <c r="B617" t="s">
        <v>295</v>
      </c>
      <c r="C617" t="str">
        <f t="shared" si="73"/>
        <v>Src,RhoGDI alpha</v>
      </c>
      <c r="E617" t="str">
        <v>ITK,Etk</v>
      </c>
      <c r="F617" t="str">
        <f t="shared" si="74"/>
        <v>Etk</v>
      </c>
      <c r="G617" t="str">
        <f t="shared" si="75"/>
        <v>ITK</v>
      </c>
      <c r="I617" t="str">
        <v>FHL2</v>
      </c>
      <c r="L617" s="11" t="str">
        <f t="shared" si="76"/>
        <v>FHL2</v>
      </c>
      <c r="M617">
        <f t="shared" si="79"/>
        <v>1</v>
      </c>
      <c r="R617" s="12" t="str">
        <f t="shared" si="77"/>
        <v>FHL2</v>
      </c>
      <c r="S617" t="str" cm="1">
        <f t="array" ref="S617">_xlfn.TEXTJOIN(";", TRUE, IF($I617=$F$4:$F$1111, $G$4:$G$1111, ""))&amp;";"</f>
        <v>Abl;</v>
      </c>
      <c r="U617" s="9" t="str">
        <f t="shared" si="78"/>
        <v/>
      </c>
    </row>
    <row r="618" spans="1:21" x14ac:dyDescent="0.35">
      <c r="A618" t="s">
        <v>44</v>
      </c>
      <c r="B618" t="s">
        <v>367</v>
      </c>
      <c r="C618" t="str">
        <f t="shared" si="73"/>
        <v>Src,AKAP8</v>
      </c>
      <c r="E618" t="str">
        <v>ITK,Siglec-10</v>
      </c>
      <c r="F618" t="str">
        <f t="shared" si="74"/>
        <v>Siglec-10</v>
      </c>
      <c r="G618" t="str">
        <f t="shared" si="75"/>
        <v>ITK</v>
      </c>
      <c r="I618" t="str">
        <v>PLK1</v>
      </c>
      <c r="L618" s="11" t="str">
        <f t="shared" si="76"/>
        <v>PLK1</v>
      </c>
      <c r="M618">
        <f t="shared" si="79"/>
        <v>1</v>
      </c>
      <c r="R618" s="12" t="str">
        <f t="shared" si="77"/>
        <v>PLK1</v>
      </c>
      <c r="S618" t="str" cm="1">
        <f t="array" ref="S618">_xlfn.TEXTJOIN(";", TRUE, IF($I618=$F$4:$F$1111, $G$4:$G$1111, ""))&amp;";"</f>
        <v>Abl;</v>
      </c>
      <c r="U618" s="9" t="str">
        <f t="shared" si="78"/>
        <v/>
      </c>
    </row>
    <row r="619" spans="1:21" x14ac:dyDescent="0.35">
      <c r="A619" t="s">
        <v>44</v>
      </c>
      <c r="B619" t="s">
        <v>473</v>
      </c>
      <c r="C619" t="str">
        <f t="shared" si="73"/>
        <v>Src,Daple</v>
      </c>
      <c r="E619" t="str">
        <v>ITK,TIM-3</v>
      </c>
      <c r="F619" t="str">
        <f t="shared" si="74"/>
        <v>TIM-3</v>
      </c>
      <c r="G619" t="str">
        <f t="shared" si="75"/>
        <v>ITK</v>
      </c>
      <c r="I619" t="str">
        <v>JunB</v>
      </c>
      <c r="L619" s="11" t="str">
        <f t="shared" si="76"/>
        <v>JunB</v>
      </c>
      <c r="M619">
        <f t="shared" si="79"/>
        <v>1</v>
      </c>
      <c r="R619" s="12" t="str">
        <f t="shared" si="77"/>
        <v>JunB</v>
      </c>
      <c r="S619" t="str" cm="1">
        <f t="array" ref="S619">_xlfn.TEXTJOIN(";", TRUE, IF($I619=$F$4:$F$1111, $G$4:$G$1111, ""))&amp;";"</f>
        <v>Abl;</v>
      </c>
      <c r="U619" s="9" t="str">
        <f t="shared" si="78"/>
        <v/>
      </c>
    </row>
    <row r="620" spans="1:21" x14ac:dyDescent="0.35">
      <c r="A620" t="s">
        <v>44</v>
      </c>
      <c r="B620" t="s">
        <v>391</v>
      </c>
      <c r="C620" t="str">
        <f t="shared" si="73"/>
        <v>Src,PLSCR1</v>
      </c>
      <c r="E620" t="str">
        <v>ITK,SLP76</v>
      </c>
      <c r="F620" t="str">
        <f t="shared" si="74"/>
        <v>SLP76</v>
      </c>
      <c r="G620" t="str">
        <f t="shared" si="75"/>
        <v>ITK</v>
      </c>
      <c r="I620" t="str">
        <v>Abi-1</v>
      </c>
      <c r="L620" s="11" t="str">
        <f t="shared" si="76"/>
        <v>Abi-1</v>
      </c>
      <c r="M620">
        <f t="shared" si="79"/>
        <v>1</v>
      </c>
      <c r="R620" s="12" t="str">
        <f t="shared" si="77"/>
        <v>Abi-1</v>
      </c>
      <c r="S620" t="str" cm="1">
        <f t="array" ref="S620">_xlfn.TEXTJOIN(";", TRUE, IF($I620=$F$4:$F$1111, $G$4:$G$1111, ""))&amp;";"</f>
        <v>Abl;</v>
      </c>
      <c r="U620" s="9" t="str">
        <f t="shared" si="78"/>
        <v/>
      </c>
    </row>
    <row r="621" spans="1:21" x14ac:dyDescent="0.35">
      <c r="A621" t="s">
        <v>44</v>
      </c>
      <c r="B621" t="s">
        <v>446</v>
      </c>
      <c r="C621" t="str">
        <f t="shared" si="73"/>
        <v>Src,KHSRP</v>
      </c>
      <c r="E621" t="str">
        <v>ITK,TEC</v>
      </c>
      <c r="F621" t="str">
        <f t="shared" si="74"/>
        <v>TEC</v>
      </c>
      <c r="G621" t="str">
        <f t="shared" si="75"/>
        <v>ITK</v>
      </c>
      <c r="I621" t="str">
        <v>MAVS</v>
      </c>
      <c r="L621" s="11" t="str">
        <f t="shared" si="76"/>
        <v>MAVS</v>
      </c>
      <c r="M621">
        <f t="shared" si="79"/>
        <v>1</v>
      </c>
      <c r="R621" s="12" t="str">
        <f t="shared" si="77"/>
        <v>MAVS</v>
      </c>
      <c r="S621" t="str" cm="1">
        <f t="array" ref="S621">_xlfn.TEXTJOIN(";", TRUE, IF($I621=$F$4:$F$1111, $G$4:$G$1111, ""))&amp;";"</f>
        <v>Abl;</v>
      </c>
      <c r="U621" s="9" t="str">
        <f t="shared" si="78"/>
        <v/>
      </c>
    </row>
    <row r="622" spans="1:21" x14ac:dyDescent="0.35">
      <c r="A622" t="s">
        <v>44</v>
      </c>
      <c r="B622" t="s">
        <v>366</v>
      </c>
      <c r="C622" t="str">
        <f t="shared" si="73"/>
        <v>Src,CDH2</v>
      </c>
      <c r="E622" t="str">
        <v>ITK,Btk</v>
      </c>
      <c r="F622" t="str">
        <f t="shared" si="74"/>
        <v>Btk</v>
      </c>
      <c r="G622" t="str">
        <f t="shared" si="75"/>
        <v>ITK</v>
      </c>
      <c r="I622" t="str">
        <v>WASF3</v>
      </c>
      <c r="L622" s="11" t="str">
        <f t="shared" si="76"/>
        <v>WASF3</v>
      </c>
      <c r="M622">
        <f t="shared" si="79"/>
        <v>1</v>
      </c>
      <c r="R622" s="12" t="str">
        <f t="shared" si="77"/>
        <v>WASF3</v>
      </c>
      <c r="S622" t="str" cm="1">
        <f t="array" ref="S622">_xlfn.TEXTJOIN(";", TRUE, IF($I622=$F$4:$F$1111, $G$4:$G$1111, ""))&amp;";"</f>
        <v>Abl;</v>
      </c>
      <c r="U622" s="9" t="str">
        <f t="shared" si="78"/>
        <v/>
      </c>
    </row>
    <row r="623" spans="1:21" x14ac:dyDescent="0.35">
      <c r="A623" t="s">
        <v>44</v>
      </c>
      <c r="B623" t="s">
        <v>451</v>
      </c>
      <c r="C623" t="str">
        <f t="shared" si="73"/>
        <v>Src,KRas</v>
      </c>
      <c r="E623" t="str">
        <v>ITK,ITK</v>
      </c>
      <c r="F623" t="str">
        <f t="shared" si="74"/>
        <v>ITK</v>
      </c>
      <c r="G623" t="str">
        <f t="shared" si="75"/>
        <v>ITK</v>
      </c>
      <c r="I623" t="str">
        <v>DCBLD1</v>
      </c>
      <c r="L623" s="11" t="str">
        <f t="shared" si="76"/>
        <v>DCBLD1</v>
      </c>
      <c r="M623">
        <f t="shared" si="79"/>
        <v>1</v>
      </c>
      <c r="R623" s="12" t="str">
        <f t="shared" si="77"/>
        <v>DCBLD1</v>
      </c>
      <c r="S623" t="str" cm="1">
        <f t="array" ref="S623">_xlfn.TEXTJOIN(";", TRUE, IF($I623=$F$4:$F$1111, $G$4:$G$1111, ""))&amp;";"</f>
        <v>Abl;</v>
      </c>
      <c r="U623" s="9" t="str">
        <f t="shared" si="78"/>
        <v/>
      </c>
    </row>
    <row r="624" spans="1:21" x14ac:dyDescent="0.35">
      <c r="A624" t="s">
        <v>44</v>
      </c>
      <c r="B624" t="s">
        <v>79</v>
      </c>
      <c r="C624" t="str">
        <f t="shared" si="73"/>
        <v>Src,ER-alpha</v>
      </c>
      <c r="E624" t="str">
        <v>ITK,PLCG1</v>
      </c>
      <c r="F624" t="str">
        <f t="shared" si="74"/>
        <v>PLCG1</v>
      </c>
      <c r="G624" t="str">
        <f t="shared" si="75"/>
        <v>ITK</v>
      </c>
      <c r="I624" t="str">
        <v>PYCARD</v>
      </c>
      <c r="L624" s="11" t="str">
        <f t="shared" si="76"/>
        <v>PYCARD</v>
      </c>
      <c r="M624">
        <f t="shared" si="79"/>
        <v>1</v>
      </c>
      <c r="R624" s="12" t="str">
        <f t="shared" si="77"/>
        <v>PYCARD</v>
      </c>
      <c r="S624" t="str" cm="1">
        <f t="array" ref="S624">_xlfn.TEXTJOIN(";", TRUE, IF($I624=$F$4:$F$1111, $G$4:$G$1111, ""))&amp;";"</f>
        <v>Abl;</v>
      </c>
      <c r="U624" s="9" t="str">
        <f t="shared" si="78"/>
        <v/>
      </c>
    </row>
    <row r="625" spans="1:21" x14ac:dyDescent="0.35">
      <c r="A625" t="s">
        <v>44</v>
      </c>
      <c r="B625" t="s">
        <v>475</v>
      </c>
      <c r="C625" t="str">
        <f t="shared" si="73"/>
        <v>Src,nAChRA7</v>
      </c>
      <c r="E625" t="str">
        <v>IRE1,IRE1</v>
      </c>
      <c r="F625" t="str">
        <f t="shared" si="74"/>
        <v>IRE1</v>
      </c>
      <c r="G625" t="str">
        <f t="shared" si="75"/>
        <v>IRE1</v>
      </c>
      <c r="I625" t="str">
        <v>FOXA1</v>
      </c>
      <c r="L625" s="11" t="str">
        <f t="shared" si="76"/>
        <v>FOXA1</v>
      </c>
      <c r="M625">
        <f t="shared" si="79"/>
        <v>1</v>
      </c>
      <c r="R625" s="12" t="str">
        <f t="shared" si="77"/>
        <v>FOXA1</v>
      </c>
      <c r="S625" t="str" cm="1">
        <f t="array" ref="S625">_xlfn.TEXTJOIN(";", TRUE, IF($I625=$F$4:$F$1111, $G$4:$G$1111, ""))&amp;";"</f>
        <v>Abl;</v>
      </c>
      <c r="U625" s="9" t="str">
        <f t="shared" si="78"/>
        <v/>
      </c>
    </row>
    <row r="626" spans="1:21" x14ac:dyDescent="0.35">
      <c r="A626" t="s">
        <v>44</v>
      </c>
      <c r="B626" t="s">
        <v>290</v>
      </c>
      <c r="C626" t="str">
        <f t="shared" si="73"/>
        <v>Src,syndecan-1</v>
      </c>
      <c r="E626" t="str">
        <v>INSR,CBL</v>
      </c>
      <c r="F626" t="str">
        <f t="shared" si="74"/>
        <v>CBL</v>
      </c>
      <c r="G626" t="str">
        <f t="shared" si="75"/>
        <v>INSR</v>
      </c>
      <c r="I626" t="str">
        <v>TIF1G</v>
      </c>
      <c r="L626" s="11" t="str">
        <f t="shared" si="76"/>
        <v>TIF1G</v>
      </c>
      <c r="M626">
        <f t="shared" si="79"/>
        <v>1</v>
      </c>
      <c r="R626" s="12" t="str">
        <f t="shared" si="77"/>
        <v>TIF1G</v>
      </c>
      <c r="S626" t="str" cm="1">
        <f t="array" ref="S626">_xlfn.TEXTJOIN(";", TRUE, IF($I626=$F$4:$F$1111, $G$4:$G$1111, ""))&amp;";"</f>
        <v>Abl;</v>
      </c>
      <c r="U626" s="9" t="str">
        <f t="shared" si="78"/>
        <v/>
      </c>
    </row>
    <row r="627" spans="1:21" x14ac:dyDescent="0.35">
      <c r="A627" t="s">
        <v>44</v>
      </c>
      <c r="B627" t="s">
        <v>476</v>
      </c>
      <c r="C627" t="str">
        <f t="shared" si="73"/>
        <v>Src,VAV3</v>
      </c>
      <c r="E627" t="str">
        <v>INSR,IRS1</v>
      </c>
      <c r="F627" t="str">
        <f t="shared" si="74"/>
        <v>IRS1</v>
      </c>
      <c r="G627" t="str">
        <f t="shared" si="75"/>
        <v>INSR</v>
      </c>
      <c r="I627" t="str">
        <v>PPAR-gamma</v>
      </c>
      <c r="L627" s="11" t="str">
        <f t="shared" si="76"/>
        <v>PPAR-gamma</v>
      </c>
      <c r="M627">
        <f t="shared" si="79"/>
        <v>1</v>
      </c>
      <c r="R627" s="12" t="str">
        <f t="shared" si="77"/>
        <v>PPAR-gamma</v>
      </c>
      <c r="S627" t="str" cm="1">
        <f t="array" ref="S627">_xlfn.TEXTJOIN(";", TRUE, IF($I627=$F$4:$F$1111, $G$4:$G$1111, ""))&amp;";"</f>
        <v>Abl;</v>
      </c>
      <c r="U627" s="9" t="str">
        <f t="shared" si="78"/>
        <v/>
      </c>
    </row>
    <row r="628" spans="1:21" x14ac:dyDescent="0.35">
      <c r="A628" t="s">
        <v>44</v>
      </c>
      <c r="B628" t="s">
        <v>197</v>
      </c>
      <c r="C628" t="str">
        <f t="shared" si="73"/>
        <v>Src,RHOA</v>
      </c>
      <c r="E628" t="str">
        <v>INSR,INSR iso2</v>
      </c>
      <c r="F628" t="str">
        <f t="shared" si="74"/>
        <v>INSR iso2</v>
      </c>
      <c r="G628" t="str">
        <f t="shared" si="75"/>
        <v>INSR</v>
      </c>
      <c r="I628" t="str">
        <v>ATR</v>
      </c>
      <c r="L628" s="11" t="str">
        <f t="shared" si="76"/>
        <v>ATR</v>
      </c>
      <c r="M628">
        <f t="shared" si="79"/>
        <v>1</v>
      </c>
      <c r="R628" s="12" t="str">
        <f t="shared" si="77"/>
        <v>ATR</v>
      </c>
      <c r="S628" t="str" cm="1">
        <f t="array" ref="S628">_xlfn.TEXTJOIN(";", TRUE, IF($I628=$F$4:$F$1111, $G$4:$G$1111, ""))&amp;";"</f>
        <v>Abl;</v>
      </c>
      <c r="U628" s="9" t="str">
        <f t="shared" si="78"/>
        <v/>
      </c>
    </row>
    <row r="629" spans="1:21" x14ac:dyDescent="0.35">
      <c r="A629" t="s">
        <v>44</v>
      </c>
      <c r="B629" t="s">
        <v>247</v>
      </c>
      <c r="C629" t="str">
        <f t="shared" si="73"/>
        <v>Src,Ret</v>
      </c>
      <c r="E629" t="str">
        <v>INSR,GAB1</v>
      </c>
      <c r="F629" t="str">
        <f t="shared" si="74"/>
        <v>GAB1</v>
      </c>
      <c r="G629" t="str">
        <f t="shared" si="75"/>
        <v>INSR</v>
      </c>
      <c r="I629" t="str">
        <v>AHSA1</v>
      </c>
      <c r="L629" s="11" t="str">
        <f t="shared" si="76"/>
        <v>AHSA1</v>
      </c>
      <c r="M629">
        <f t="shared" si="79"/>
        <v>1</v>
      </c>
      <c r="R629" s="12" t="str">
        <f t="shared" si="77"/>
        <v>AHSA1</v>
      </c>
      <c r="S629" t="str" cm="1">
        <f t="array" ref="S629">_xlfn.TEXTJOIN(";", TRUE, IF($I629=$F$4:$F$1111, $G$4:$G$1111, ""))&amp;";"</f>
        <v>Abl;</v>
      </c>
      <c r="U629" s="9" t="str">
        <f t="shared" si="78"/>
        <v/>
      </c>
    </row>
    <row r="630" spans="1:21" x14ac:dyDescent="0.35">
      <c r="A630" t="s">
        <v>44</v>
      </c>
      <c r="B630" t="s">
        <v>425</v>
      </c>
      <c r="C630" t="str">
        <f t="shared" si="73"/>
        <v>Src,GRF-1</v>
      </c>
      <c r="E630" t="str">
        <v>INSR,BVR</v>
      </c>
      <c r="F630" t="str">
        <f t="shared" si="74"/>
        <v>BVR</v>
      </c>
      <c r="G630" t="str">
        <f t="shared" si="75"/>
        <v>INSR</v>
      </c>
      <c r="I630" t="str">
        <v>DRP1</v>
      </c>
      <c r="L630" s="11" t="str">
        <f t="shared" si="76"/>
        <v>DRP1</v>
      </c>
      <c r="M630">
        <f t="shared" si="79"/>
        <v>1</v>
      </c>
      <c r="R630" s="12" t="str">
        <f t="shared" si="77"/>
        <v>DRP1</v>
      </c>
      <c r="S630" t="str" cm="1">
        <f t="array" ref="S630">_xlfn.TEXTJOIN(";", TRUE, IF($I630=$F$4:$F$1111, $G$4:$G$1111, ""))&amp;";"</f>
        <v>Abl;</v>
      </c>
      <c r="U630" s="9" t="str">
        <f t="shared" si="78"/>
        <v/>
      </c>
    </row>
    <row r="631" spans="1:21" x14ac:dyDescent="0.35">
      <c r="A631" t="s">
        <v>44</v>
      </c>
      <c r="B631" t="s">
        <v>359</v>
      </c>
      <c r="C631" t="str">
        <f t="shared" si="73"/>
        <v>Src,Trap150</v>
      </c>
      <c r="E631" t="str">
        <v>INSR,PTEN</v>
      </c>
      <c r="F631" t="str">
        <f t="shared" si="74"/>
        <v>PTEN</v>
      </c>
      <c r="G631" t="str">
        <f t="shared" si="75"/>
        <v>INSR</v>
      </c>
      <c r="I631" t="str">
        <v>ER-beta</v>
      </c>
      <c r="L631" s="11" t="str">
        <f t="shared" si="76"/>
        <v>ER-beta</v>
      </c>
      <c r="M631">
        <f t="shared" si="79"/>
        <v>1</v>
      </c>
      <c r="R631" s="12" t="str">
        <f t="shared" si="77"/>
        <v>ER-beta</v>
      </c>
      <c r="S631" t="str" cm="1">
        <f t="array" ref="S631">_xlfn.TEXTJOIN(";", TRUE, IF($I631=$F$4:$F$1111, $G$4:$G$1111, ""))&amp;";"</f>
        <v>Abl;</v>
      </c>
      <c r="U631" s="9" t="str">
        <f t="shared" si="78"/>
        <v/>
      </c>
    </row>
    <row r="632" spans="1:21" x14ac:dyDescent="0.35">
      <c r="A632" t="s">
        <v>44</v>
      </c>
      <c r="B632" t="s">
        <v>477</v>
      </c>
      <c r="C632" t="str">
        <f t="shared" si="73"/>
        <v>Src,Cofilin-1</v>
      </c>
      <c r="E632" t="str">
        <v>INSR,PIK3R3</v>
      </c>
      <c r="F632" t="str">
        <f t="shared" si="74"/>
        <v>PIK3R3</v>
      </c>
      <c r="G632" t="str">
        <f t="shared" si="75"/>
        <v>INSR</v>
      </c>
      <c r="I632" t="str">
        <v>Geminin</v>
      </c>
      <c r="L632" s="11" t="str">
        <f t="shared" si="76"/>
        <v>Geminin</v>
      </c>
      <c r="M632">
        <f t="shared" si="79"/>
        <v>1</v>
      </c>
      <c r="R632" s="12" t="str">
        <f t="shared" si="77"/>
        <v>Geminin</v>
      </c>
      <c r="S632" t="str" cm="1">
        <f t="array" ref="S632">_xlfn.TEXTJOIN(";", TRUE, IF($I632=$F$4:$F$1111, $G$4:$G$1111, ""))&amp;";"</f>
        <v>Abl;</v>
      </c>
      <c r="U632" s="9" t="str">
        <f t="shared" si="78"/>
        <v/>
      </c>
    </row>
    <row r="633" spans="1:21" x14ac:dyDescent="0.35">
      <c r="A633" t="s">
        <v>44</v>
      </c>
      <c r="B633" t="s">
        <v>419</v>
      </c>
      <c r="C633" t="str">
        <f t="shared" si="73"/>
        <v>Src,AFAP</v>
      </c>
      <c r="E633" t="str">
        <v>INSR,DOK1</v>
      </c>
      <c r="F633" t="str">
        <f t="shared" si="74"/>
        <v>DOK1</v>
      </c>
      <c r="G633" t="str">
        <f t="shared" si="75"/>
        <v>INSR</v>
      </c>
      <c r="I633" t="str">
        <v>MIG-6</v>
      </c>
      <c r="L633" s="11" t="str">
        <f t="shared" si="76"/>
        <v>MIG-6</v>
      </c>
      <c r="M633">
        <f t="shared" si="79"/>
        <v>1</v>
      </c>
      <c r="R633" s="12" t="str">
        <f t="shared" si="77"/>
        <v>MIG-6</v>
      </c>
      <c r="S633" t="str" cm="1">
        <f t="array" ref="S633">_xlfn.TEXTJOIN(";", TRUE, IF($I633=$F$4:$F$1111, $G$4:$G$1111, ""))&amp;";"</f>
        <v>Abl;</v>
      </c>
      <c r="U633" s="9" t="str">
        <f t="shared" si="78"/>
        <v/>
      </c>
    </row>
    <row r="634" spans="1:21" x14ac:dyDescent="0.35">
      <c r="A634" t="s">
        <v>44</v>
      </c>
      <c r="B634" t="s">
        <v>224</v>
      </c>
      <c r="C634" t="str">
        <f t="shared" si="73"/>
        <v>Src,Fos</v>
      </c>
      <c r="E634" t="str">
        <v>INSR,INSR</v>
      </c>
      <c r="F634" t="str">
        <f t="shared" si="74"/>
        <v>INSR</v>
      </c>
      <c r="G634" t="str">
        <f t="shared" si="75"/>
        <v>INSR</v>
      </c>
      <c r="I634" t="str">
        <v>MST2</v>
      </c>
      <c r="L634" s="11" t="str">
        <f t="shared" si="76"/>
        <v>MST2</v>
      </c>
      <c r="M634">
        <f t="shared" si="79"/>
        <v>1</v>
      </c>
      <c r="R634" s="12" t="str">
        <f t="shared" si="77"/>
        <v>MST2</v>
      </c>
      <c r="S634" t="str" cm="1">
        <f t="array" ref="S634">_xlfn.TEXTJOIN(";", TRUE, IF($I634=$F$4:$F$1111, $G$4:$G$1111, ""))&amp;";"</f>
        <v>Abl;</v>
      </c>
      <c r="U634" s="9" t="str">
        <f t="shared" si="78"/>
        <v/>
      </c>
    </row>
    <row r="635" spans="1:21" x14ac:dyDescent="0.35">
      <c r="A635" t="s">
        <v>44</v>
      </c>
      <c r="B635" t="s">
        <v>223</v>
      </c>
      <c r="C635" t="str">
        <f t="shared" si="73"/>
        <v>Src,RSK2</v>
      </c>
      <c r="E635" t="str">
        <v>INSR,PPP2CA</v>
      </c>
      <c r="F635" t="str">
        <f t="shared" si="74"/>
        <v>PPP2CA</v>
      </c>
      <c r="G635" t="str">
        <f t="shared" si="75"/>
        <v>INSR</v>
      </c>
      <c r="I635" t="str">
        <v>Skip</v>
      </c>
      <c r="L635" s="11" t="str">
        <f t="shared" si="76"/>
        <v>Skip</v>
      </c>
      <c r="M635">
        <f t="shared" si="79"/>
        <v>1</v>
      </c>
      <c r="R635" s="12" t="str">
        <f t="shared" si="77"/>
        <v>Skip</v>
      </c>
      <c r="S635" t="str" cm="1">
        <f t="array" ref="S635">_xlfn.TEXTJOIN(";", TRUE, IF($I635=$F$4:$F$1111, $G$4:$G$1111, ""))&amp;";"</f>
        <v>Abl;</v>
      </c>
      <c r="U635" s="9" t="str">
        <f t="shared" si="78"/>
        <v/>
      </c>
    </row>
    <row r="636" spans="1:21" x14ac:dyDescent="0.35">
      <c r="A636" t="s">
        <v>44</v>
      </c>
      <c r="B636" t="s">
        <v>52</v>
      </c>
      <c r="C636" t="str">
        <f t="shared" si="73"/>
        <v>Src,GJA1</v>
      </c>
      <c r="E636" t="str">
        <v>INSR,PIK3R1</v>
      </c>
      <c r="F636" t="str">
        <f t="shared" si="74"/>
        <v>PIK3R1</v>
      </c>
      <c r="G636" t="str">
        <f t="shared" si="75"/>
        <v>INSR</v>
      </c>
      <c r="I636" t="str">
        <v>FAM105B</v>
      </c>
      <c r="L636" s="11" t="str">
        <f t="shared" si="76"/>
        <v>FAM105B</v>
      </c>
      <c r="M636">
        <f t="shared" si="79"/>
        <v>1</v>
      </c>
      <c r="R636" s="12" t="str">
        <f t="shared" si="77"/>
        <v>FAM105B</v>
      </c>
      <c r="S636" t="str" cm="1">
        <f t="array" ref="S636">_xlfn.TEXTJOIN(";", TRUE, IF($I636=$F$4:$F$1111, $G$4:$G$1111, ""))&amp;";"</f>
        <v>Abl;</v>
      </c>
      <c r="U636" s="9" t="str">
        <f t="shared" si="78"/>
        <v/>
      </c>
    </row>
    <row r="637" spans="1:21" x14ac:dyDescent="0.35">
      <c r="A637" t="s">
        <v>44</v>
      </c>
      <c r="B637" t="s">
        <v>475</v>
      </c>
      <c r="C637" t="str">
        <f t="shared" si="73"/>
        <v>Src,nAChRA7</v>
      </c>
      <c r="E637" t="str">
        <v>INSR,ARHGAP5</v>
      </c>
      <c r="F637" t="str">
        <f t="shared" si="74"/>
        <v>ARHGAP5</v>
      </c>
      <c r="G637" t="str">
        <f t="shared" si="75"/>
        <v>INSR</v>
      </c>
      <c r="I637" t="str">
        <v>Jun</v>
      </c>
      <c r="L637" s="11" t="str">
        <f t="shared" si="76"/>
        <v>Jun</v>
      </c>
      <c r="M637">
        <f t="shared" si="79"/>
        <v>1</v>
      </c>
      <c r="R637" s="12" t="str">
        <f t="shared" si="77"/>
        <v>Jun</v>
      </c>
      <c r="S637" t="str" cm="1">
        <f t="array" ref="S637">_xlfn.TEXTJOIN(";", TRUE, IF($I637=$F$4:$F$1111, $G$4:$G$1111, ""))&amp;";"</f>
        <v>Abl;</v>
      </c>
      <c r="U637" s="9" t="str">
        <f t="shared" si="78"/>
        <v/>
      </c>
    </row>
    <row r="638" spans="1:21" x14ac:dyDescent="0.35">
      <c r="A638" t="s">
        <v>44</v>
      </c>
      <c r="B638" t="s">
        <v>307</v>
      </c>
      <c r="C638" t="str">
        <f t="shared" si="73"/>
        <v>Src,ATP1A1</v>
      </c>
      <c r="E638" t="str">
        <v>INSR,SHP-1</v>
      </c>
      <c r="F638" t="str">
        <f t="shared" si="74"/>
        <v>SHP-1</v>
      </c>
      <c r="G638" t="str">
        <f t="shared" si="75"/>
        <v>INSR</v>
      </c>
      <c r="I638" t="str">
        <v>SRC-3</v>
      </c>
      <c r="L638" s="11" t="str">
        <f t="shared" si="76"/>
        <v>SRC-3</v>
      </c>
      <c r="M638">
        <f t="shared" si="79"/>
        <v>1</v>
      </c>
      <c r="R638" s="12" t="str">
        <f t="shared" si="77"/>
        <v>SRC-3</v>
      </c>
      <c r="S638" t="str" cm="1">
        <f t="array" ref="S638">_xlfn.TEXTJOIN(";", TRUE, IF($I638=$F$4:$F$1111, $G$4:$G$1111, ""))&amp;";"</f>
        <v>Abl;</v>
      </c>
      <c r="U638" s="9" t="str">
        <f t="shared" si="78"/>
        <v/>
      </c>
    </row>
    <row r="639" spans="1:21" x14ac:dyDescent="0.35">
      <c r="A639" t="s">
        <v>44</v>
      </c>
      <c r="B639" t="s">
        <v>464</v>
      </c>
      <c r="C639" t="str">
        <f t="shared" si="73"/>
        <v>Src,PBK</v>
      </c>
      <c r="E639" t="str">
        <v>INSR,PHB</v>
      </c>
      <c r="F639" t="str">
        <f t="shared" si="74"/>
        <v>PHB</v>
      </c>
      <c r="G639" t="str">
        <f t="shared" si="75"/>
        <v>INSR</v>
      </c>
      <c r="I639" t="str">
        <v>RNPC2</v>
      </c>
      <c r="L639" s="11" t="str">
        <f t="shared" si="76"/>
        <v>RNPC2</v>
      </c>
      <c r="M639">
        <f t="shared" si="79"/>
        <v>1</v>
      </c>
      <c r="R639" s="12" t="str">
        <f t="shared" si="77"/>
        <v>RNPC2</v>
      </c>
      <c r="S639" t="str" cm="1">
        <f t="array" ref="S639">_xlfn.TEXTJOIN(";", TRUE, IF($I639=$F$4:$F$1111, $G$4:$G$1111, ""))&amp;";"</f>
        <v>Abl;</v>
      </c>
      <c r="U639" s="9" t="str">
        <f t="shared" si="78"/>
        <v/>
      </c>
    </row>
    <row r="640" spans="1:21" x14ac:dyDescent="0.35">
      <c r="A640" t="s">
        <v>44</v>
      </c>
      <c r="B640" t="s">
        <v>307</v>
      </c>
      <c r="C640" t="str">
        <f t="shared" si="73"/>
        <v>Src,ATP1A1</v>
      </c>
      <c r="E640" t="str">
        <v>INSR,Daple</v>
      </c>
      <c r="F640" t="str">
        <f t="shared" si="74"/>
        <v>Daple</v>
      </c>
      <c r="G640" t="str">
        <f t="shared" si="75"/>
        <v>INSR</v>
      </c>
      <c r="I640" t="str">
        <v>NCK1</v>
      </c>
      <c r="L640" s="11" t="str">
        <f t="shared" si="76"/>
        <v>NCK1</v>
      </c>
      <c r="M640">
        <f t="shared" si="79"/>
        <v>1</v>
      </c>
      <c r="R640" s="12" t="str">
        <f t="shared" si="77"/>
        <v>NCK1</v>
      </c>
      <c r="S640" t="str" cm="1">
        <f t="array" ref="S640">_xlfn.TEXTJOIN(";", TRUE, IF($I640=$F$4:$F$1111, $G$4:$G$1111, ""))&amp;";"</f>
        <v>Abl;</v>
      </c>
      <c r="U640" s="9" t="str">
        <f t="shared" si="78"/>
        <v/>
      </c>
    </row>
    <row r="641" spans="1:21" x14ac:dyDescent="0.35">
      <c r="A641" t="s">
        <v>44</v>
      </c>
      <c r="B641" t="s">
        <v>457</v>
      </c>
      <c r="C641" t="str">
        <f t="shared" si="73"/>
        <v>Src,tensin 3</v>
      </c>
      <c r="E641" t="str">
        <v>INSR,IkB-alpha</v>
      </c>
      <c r="F641" t="str">
        <f t="shared" si="74"/>
        <v>IkB-alpha</v>
      </c>
      <c r="G641" t="str">
        <f t="shared" si="75"/>
        <v>INSR</v>
      </c>
      <c r="I641" t="str">
        <v>DDX5</v>
      </c>
      <c r="L641" s="11" t="str">
        <f t="shared" si="76"/>
        <v>DDX5</v>
      </c>
      <c r="M641">
        <f t="shared" si="79"/>
        <v>1</v>
      </c>
      <c r="R641" s="12" t="str">
        <f t="shared" si="77"/>
        <v>DDX5</v>
      </c>
      <c r="S641" t="str" cm="1">
        <f t="array" ref="S641">_xlfn.TEXTJOIN(";", TRUE, IF($I641=$F$4:$F$1111, $G$4:$G$1111, ""))&amp;";"</f>
        <v>Abl;</v>
      </c>
      <c r="U641" s="9" t="str">
        <f t="shared" si="78"/>
        <v/>
      </c>
    </row>
    <row r="642" spans="1:21" x14ac:dyDescent="0.35">
      <c r="A642" t="s">
        <v>44</v>
      </c>
      <c r="B642" t="s">
        <v>249</v>
      </c>
      <c r="C642" t="str">
        <f t="shared" si="73"/>
        <v>Src,VEGFR3</v>
      </c>
      <c r="E642" t="str">
        <v>IGF1R,IRS1</v>
      </c>
      <c r="F642" t="str">
        <f t="shared" si="74"/>
        <v>IRS1</v>
      </c>
      <c r="G642" t="str">
        <f t="shared" si="75"/>
        <v>IGF1R</v>
      </c>
      <c r="I642" t="str">
        <v>GMF-gamma</v>
      </c>
      <c r="L642" s="11" t="str">
        <f t="shared" si="76"/>
        <v>GMF-gamma</v>
      </c>
      <c r="M642">
        <f t="shared" si="79"/>
        <v>1</v>
      </c>
      <c r="R642" s="12" t="str">
        <f t="shared" si="77"/>
        <v>GMF-gamma</v>
      </c>
      <c r="S642" t="str" cm="1">
        <f t="array" ref="S642">_xlfn.TEXTJOIN(";", TRUE, IF($I642=$F$4:$F$1111, $G$4:$G$1111, ""))&amp;";"</f>
        <v>Abl;</v>
      </c>
      <c r="U642" s="9" t="str">
        <f t="shared" si="78"/>
        <v/>
      </c>
    </row>
    <row r="643" spans="1:21" x14ac:dyDescent="0.35">
      <c r="A643" t="s">
        <v>44</v>
      </c>
      <c r="B643" t="s">
        <v>13</v>
      </c>
      <c r="C643" t="str">
        <f t="shared" si="73"/>
        <v>Src,hnRNP K</v>
      </c>
      <c r="E643" t="str">
        <v>IGF1R,PDK1</v>
      </c>
      <c r="F643" t="str">
        <f t="shared" si="74"/>
        <v>PDK1</v>
      </c>
      <c r="G643" t="str">
        <f t="shared" si="75"/>
        <v>IGF1R</v>
      </c>
      <c r="I643" t="str">
        <v>NuMA-1</v>
      </c>
      <c r="L643" s="11" t="str">
        <f t="shared" si="76"/>
        <v>NuMA-1</v>
      </c>
      <c r="M643">
        <f t="shared" si="79"/>
        <v>1</v>
      </c>
      <c r="R643" s="12" t="str">
        <f t="shared" si="77"/>
        <v>NuMA-1</v>
      </c>
      <c r="S643" t="str" cm="1">
        <f t="array" ref="S643">_xlfn.TEXTJOIN(";", TRUE, IF($I643=$F$4:$F$1111, $G$4:$G$1111, ""))&amp;";"</f>
        <v>Abl;</v>
      </c>
      <c r="U643" s="9" t="str">
        <f t="shared" si="78"/>
        <v/>
      </c>
    </row>
    <row r="644" spans="1:21" x14ac:dyDescent="0.35">
      <c r="A644" t="s">
        <v>44</v>
      </c>
      <c r="B644" t="s">
        <v>388</v>
      </c>
      <c r="C644" t="str">
        <f t="shared" si="73"/>
        <v>Src,ENG</v>
      </c>
      <c r="E644" t="str">
        <v>IGF1R,PTHR</v>
      </c>
      <c r="F644" t="str">
        <f t="shared" si="74"/>
        <v>PTHR</v>
      </c>
      <c r="G644" t="str">
        <f t="shared" si="75"/>
        <v>IGF1R</v>
      </c>
      <c r="I644" t="str">
        <v>DDB1</v>
      </c>
      <c r="L644" s="11" t="str">
        <f t="shared" si="76"/>
        <v>DDB1</v>
      </c>
      <c r="M644">
        <f t="shared" si="79"/>
        <v>1</v>
      </c>
      <c r="R644" s="12" t="str">
        <f t="shared" si="77"/>
        <v>DDB1</v>
      </c>
      <c r="S644" t="str" cm="1">
        <f t="array" ref="S644">_xlfn.TEXTJOIN(";", TRUE, IF($I644=$F$4:$F$1111, $G$4:$G$1111, ""))&amp;";"</f>
        <v>Abl;</v>
      </c>
      <c r="U644" s="9" t="str">
        <f t="shared" si="78"/>
        <v/>
      </c>
    </row>
    <row r="645" spans="1:21" x14ac:dyDescent="0.35">
      <c r="A645" t="s">
        <v>44</v>
      </c>
      <c r="B645" t="s">
        <v>262</v>
      </c>
      <c r="C645" t="str">
        <f t="shared" ref="C645:C708" si="80">A645&amp;","&amp;B645</f>
        <v>Src,LPIN1</v>
      </c>
      <c r="E645" t="str">
        <v>IGF1R,ANXA2</v>
      </c>
      <c r="F645" t="str">
        <f t="shared" ref="F645:F708" si="81">RIGHT(E645,LEN(E645)-FIND(",",E645))</f>
        <v>ANXA2</v>
      </c>
      <c r="G645" t="str">
        <f t="shared" ref="G645:G708" si="82">LEFT(E645,FIND(",",E645)-1)</f>
        <v>IGF1R</v>
      </c>
      <c r="I645" t="str">
        <v>ERCC6</v>
      </c>
      <c r="L645" s="11" t="str">
        <f t="shared" ref="L645:L652" si="83">I645</f>
        <v>ERCC6</v>
      </c>
      <c r="M645">
        <f t="shared" si="79"/>
        <v>1</v>
      </c>
      <c r="R645" s="12" t="str">
        <f t="shared" ref="R645:R652" si="84">I645</f>
        <v>ERCC6</v>
      </c>
      <c r="S645" t="str" cm="1">
        <f t="array" ref="S645">_xlfn.TEXTJOIN(";", TRUE, IF($I645=$F$4:$F$1111, $G$4:$G$1111, ""))&amp;";"</f>
        <v>Abl;</v>
      </c>
      <c r="U645" s="9" t="str">
        <f t="shared" ref="U645:U652" si="85">IF(M645&gt;1, S645, "")</f>
        <v/>
      </c>
    </row>
    <row r="646" spans="1:21" x14ac:dyDescent="0.35">
      <c r="A646" t="s">
        <v>44</v>
      </c>
      <c r="B646" t="s">
        <v>478</v>
      </c>
      <c r="C646" t="str">
        <f t="shared" si="80"/>
        <v>Src,PTTG1IP</v>
      </c>
      <c r="E646" t="str">
        <v>IGF1R,PCNA</v>
      </c>
      <c r="F646" t="str">
        <f t="shared" si="81"/>
        <v>PCNA</v>
      </c>
      <c r="G646" t="str">
        <f t="shared" si="82"/>
        <v>IGF1R</v>
      </c>
      <c r="I646" t="str">
        <v>PARK2</v>
      </c>
      <c r="L646" s="11" t="str">
        <f t="shared" si="83"/>
        <v>PARK2</v>
      </c>
      <c r="M646">
        <f t="shared" si="79"/>
        <v>1</v>
      </c>
      <c r="R646" s="12" t="str">
        <f t="shared" si="84"/>
        <v>PARK2</v>
      </c>
      <c r="S646" t="str" cm="1">
        <f t="array" ref="S646">_xlfn.TEXTJOIN(";", TRUE, IF($I646=$F$4:$F$1111, $G$4:$G$1111, ""))&amp;";"</f>
        <v>Abl;</v>
      </c>
      <c r="U646" s="9" t="str">
        <f t="shared" si="85"/>
        <v/>
      </c>
    </row>
    <row r="647" spans="1:21" x14ac:dyDescent="0.35">
      <c r="A647" t="s">
        <v>44</v>
      </c>
      <c r="B647" t="s">
        <v>35</v>
      </c>
      <c r="C647" t="str">
        <f t="shared" si="80"/>
        <v>Src,EGFR</v>
      </c>
      <c r="E647" t="str">
        <v>IGF1R,ER-alpha</v>
      </c>
      <c r="F647" t="str">
        <f t="shared" si="81"/>
        <v>ER-alpha</v>
      </c>
      <c r="G647" t="str">
        <f t="shared" si="82"/>
        <v>IGF1R</v>
      </c>
      <c r="I647" t="str">
        <v>RAD9A</v>
      </c>
      <c r="L647" s="11" t="str">
        <f t="shared" si="83"/>
        <v>RAD9A</v>
      </c>
      <c r="M647">
        <f t="shared" si="79"/>
        <v>1</v>
      </c>
      <c r="R647" s="12" t="str">
        <f t="shared" si="84"/>
        <v>RAD9A</v>
      </c>
      <c r="S647" t="str" cm="1">
        <f t="array" ref="S647">_xlfn.TEXTJOIN(";", TRUE, IF($I647=$F$4:$F$1111, $G$4:$G$1111, ""))&amp;";"</f>
        <v>Abl;</v>
      </c>
      <c r="U647" s="9" t="str">
        <f t="shared" si="85"/>
        <v/>
      </c>
    </row>
    <row r="648" spans="1:21" x14ac:dyDescent="0.35">
      <c r="A648" t="s">
        <v>44</v>
      </c>
      <c r="B648" t="s">
        <v>373</v>
      </c>
      <c r="C648" t="str">
        <f t="shared" si="80"/>
        <v>Src,DDR2</v>
      </c>
      <c r="E648" t="str">
        <v>IGF1R,IGF1R</v>
      </c>
      <c r="F648" t="str">
        <f t="shared" si="81"/>
        <v>IGF1R</v>
      </c>
      <c r="G648" t="str">
        <f t="shared" si="82"/>
        <v>IGF1R</v>
      </c>
      <c r="I648" t="str">
        <v>SPTLC1</v>
      </c>
      <c r="L648" s="11" t="str">
        <f t="shared" si="83"/>
        <v>SPTLC1</v>
      </c>
      <c r="M648">
        <f t="shared" si="79"/>
        <v>1</v>
      </c>
      <c r="R648" s="12" t="str">
        <f t="shared" si="84"/>
        <v>SPTLC1</v>
      </c>
      <c r="S648" t="str" cm="1">
        <f t="array" ref="S648">_xlfn.TEXTJOIN(";", TRUE, IF($I648=$F$4:$F$1111, $G$4:$G$1111, ""))&amp;";"</f>
        <v>Abl;</v>
      </c>
      <c r="U648" s="9" t="str">
        <f t="shared" si="85"/>
        <v/>
      </c>
    </row>
    <row r="649" spans="1:21" x14ac:dyDescent="0.35">
      <c r="A649" t="s">
        <v>44</v>
      </c>
      <c r="B649" t="s">
        <v>381</v>
      </c>
      <c r="C649" t="str">
        <f t="shared" si="80"/>
        <v>Src,NEDD4 iso4</v>
      </c>
      <c r="E649" t="str">
        <v>IGF1R,SHPS1</v>
      </c>
      <c r="F649" t="str">
        <f t="shared" si="81"/>
        <v>SHPS1</v>
      </c>
      <c r="G649" t="str">
        <f t="shared" si="82"/>
        <v>IGF1R</v>
      </c>
      <c r="I649" t="str">
        <v>NFAT5</v>
      </c>
      <c r="L649" s="11" t="str">
        <f t="shared" si="83"/>
        <v>NFAT5</v>
      </c>
      <c r="M649">
        <f t="shared" si="79"/>
        <v>1</v>
      </c>
      <c r="R649" s="12" t="str">
        <f t="shared" si="84"/>
        <v>NFAT5</v>
      </c>
      <c r="S649" t="str" cm="1">
        <f t="array" ref="S649">_xlfn.TEXTJOIN(";", TRUE, IF($I649=$F$4:$F$1111, $G$4:$G$1111, ""))&amp;";"</f>
        <v>Abl;</v>
      </c>
      <c r="U649" s="9" t="str">
        <f t="shared" si="85"/>
        <v/>
      </c>
    </row>
    <row r="650" spans="1:21" x14ac:dyDescent="0.35">
      <c r="A650" t="s">
        <v>44</v>
      </c>
      <c r="B650" t="s">
        <v>479</v>
      </c>
      <c r="C650" t="str">
        <f t="shared" si="80"/>
        <v>Src,SPRY2</v>
      </c>
      <c r="E650" t="str">
        <v>IGF1R,H3</v>
      </c>
      <c r="F650" t="str">
        <f t="shared" si="81"/>
        <v>H3</v>
      </c>
      <c r="G650" t="str">
        <f t="shared" si="82"/>
        <v>IGF1R</v>
      </c>
      <c r="I650" t="str">
        <v>HDAC2</v>
      </c>
      <c r="L650" s="11" t="str">
        <f t="shared" si="83"/>
        <v>HDAC2</v>
      </c>
      <c r="M650">
        <f t="shared" si="79"/>
        <v>1</v>
      </c>
      <c r="R650" s="12" t="str">
        <f t="shared" si="84"/>
        <v>HDAC2</v>
      </c>
      <c r="S650" t="str" cm="1">
        <f t="array" ref="S650">_xlfn.TEXTJOIN(";", TRUE, IF($I650=$F$4:$F$1111, $G$4:$G$1111, ""))&amp;";"</f>
        <v>Abl;</v>
      </c>
      <c r="U650" s="9" t="str">
        <f t="shared" si="85"/>
        <v/>
      </c>
    </row>
    <row r="651" spans="1:21" x14ac:dyDescent="0.35">
      <c r="A651" t="s">
        <v>44</v>
      </c>
      <c r="B651" t="s">
        <v>404</v>
      </c>
      <c r="C651" t="str">
        <f t="shared" si="80"/>
        <v>Src,PZR</v>
      </c>
      <c r="E651" t="str">
        <v>HIPK2,HIPK2</v>
      </c>
      <c r="F651" t="str">
        <f t="shared" si="81"/>
        <v>HIPK2</v>
      </c>
      <c r="G651" t="str">
        <f t="shared" si="82"/>
        <v>HIPK2</v>
      </c>
      <c r="I651" t="str">
        <v>CKMT1A</v>
      </c>
      <c r="L651" s="11" t="str">
        <f t="shared" si="83"/>
        <v>CKMT1A</v>
      </c>
      <c r="M651">
        <f t="shared" si="79"/>
        <v>1</v>
      </c>
      <c r="R651" s="12" t="str">
        <f t="shared" si="84"/>
        <v>CKMT1A</v>
      </c>
      <c r="S651" t="str" cm="1">
        <f t="array" ref="S651">_xlfn.TEXTJOIN(";", TRUE, IF($I651=$F$4:$F$1111, $G$4:$G$1111, ""))&amp;";"</f>
        <v>Abl;</v>
      </c>
      <c r="U651" s="9" t="str">
        <f t="shared" si="85"/>
        <v/>
      </c>
    </row>
    <row r="652" spans="1:21" x14ac:dyDescent="0.35">
      <c r="A652" t="s">
        <v>44</v>
      </c>
      <c r="B652" t="s">
        <v>310</v>
      </c>
      <c r="C652" t="str">
        <f t="shared" si="80"/>
        <v>Src,Pyk2</v>
      </c>
      <c r="E652" t="str">
        <v>HER4,HER4</v>
      </c>
      <c r="F652" t="str">
        <f t="shared" si="81"/>
        <v>HER4</v>
      </c>
      <c r="G652" t="str">
        <f t="shared" si="82"/>
        <v>HER4</v>
      </c>
      <c r="I652" t="str">
        <v>TOP1</v>
      </c>
      <c r="L652" s="11" t="str">
        <f t="shared" si="83"/>
        <v>TOP1</v>
      </c>
      <c r="M652">
        <f t="shared" si="79"/>
        <v>1</v>
      </c>
      <c r="R652" s="12" t="str">
        <f t="shared" si="84"/>
        <v>TOP1</v>
      </c>
      <c r="S652" t="str" cm="1">
        <f t="array" ref="S652">_xlfn.TEXTJOIN(";", TRUE, IF($I652=$F$4:$F$1111, $G$4:$G$1111, ""))&amp;";"</f>
        <v>Abl;</v>
      </c>
      <c r="U652" s="9" t="str">
        <f t="shared" si="85"/>
        <v/>
      </c>
    </row>
    <row r="653" spans="1:21" x14ac:dyDescent="0.35">
      <c r="A653" t="s">
        <v>44</v>
      </c>
      <c r="B653" t="s">
        <v>188</v>
      </c>
      <c r="C653" t="str">
        <f t="shared" si="80"/>
        <v>Src,DVL2</v>
      </c>
      <c r="E653" t="str">
        <v>HER2,PUMA</v>
      </c>
      <c r="F653" t="str">
        <f t="shared" si="81"/>
        <v>PUMA</v>
      </c>
      <c r="G653" t="str">
        <f t="shared" si="82"/>
        <v>HER2</v>
      </c>
      <c r="L653" s="11"/>
    </row>
    <row r="654" spans="1:21" x14ac:dyDescent="0.35">
      <c r="A654" t="s">
        <v>44</v>
      </c>
      <c r="B654" t="s">
        <v>12</v>
      </c>
      <c r="C654" t="str">
        <f t="shared" si="80"/>
        <v>Src,PTPRA iso2</v>
      </c>
      <c r="E654" t="str">
        <v>HER2,HER2</v>
      </c>
      <c r="F654" t="str">
        <f t="shared" si="81"/>
        <v>HER2</v>
      </c>
      <c r="G654" t="str">
        <f t="shared" si="82"/>
        <v>HER2</v>
      </c>
      <c r="L654" s="11"/>
      <c r="U654" s="9" t="str">
        <f t="shared" ref="U654:U708" si="86">IF(M654&gt;1, S654, "")</f>
        <v/>
      </c>
    </row>
    <row r="655" spans="1:21" x14ac:dyDescent="0.35">
      <c r="A655" t="s">
        <v>44</v>
      </c>
      <c r="B655" t="s">
        <v>128</v>
      </c>
      <c r="C655" t="str">
        <f t="shared" si="80"/>
        <v>Src,AR</v>
      </c>
      <c r="E655" t="str">
        <v>HER2,DOCK7</v>
      </c>
      <c r="F655" t="str">
        <f t="shared" si="81"/>
        <v>DOCK7</v>
      </c>
      <c r="G655" t="str">
        <f t="shared" si="82"/>
        <v>HER2</v>
      </c>
      <c r="L655" s="11"/>
      <c r="U655" s="9" t="str">
        <f t="shared" si="86"/>
        <v/>
      </c>
    </row>
    <row r="656" spans="1:21" x14ac:dyDescent="0.35">
      <c r="A656" t="s">
        <v>44</v>
      </c>
      <c r="B656" t="s">
        <v>480</v>
      </c>
      <c r="C656" t="str">
        <f t="shared" si="80"/>
        <v>Src,AT1</v>
      </c>
      <c r="E656" t="str">
        <v>HER2,PLXNB1</v>
      </c>
      <c r="F656" t="str">
        <f t="shared" si="81"/>
        <v>PLXNB1</v>
      </c>
      <c r="G656" t="str">
        <f t="shared" si="82"/>
        <v>HER2</v>
      </c>
      <c r="L656" s="11"/>
      <c r="U656" s="9" t="str">
        <f t="shared" si="86"/>
        <v/>
      </c>
    </row>
    <row r="657" spans="1:21" x14ac:dyDescent="0.35">
      <c r="A657" t="s">
        <v>44</v>
      </c>
      <c r="B657" t="s">
        <v>481</v>
      </c>
      <c r="C657" t="str">
        <f t="shared" si="80"/>
        <v>Src,GAK</v>
      </c>
      <c r="E657" t="str">
        <v>HER2,CTNNB1</v>
      </c>
      <c r="F657" t="str">
        <f t="shared" si="81"/>
        <v>CTNNB1</v>
      </c>
      <c r="G657" t="str">
        <f t="shared" si="82"/>
        <v>HER2</v>
      </c>
      <c r="L657" s="11"/>
      <c r="U657" s="9" t="str">
        <f t="shared" si="86"/>
        <v/>
      </c>
    </row>
    <row r="658" spans="1:21" x14ac:dyDescent="0.35">
      <c r="A658" t="s">
        <v>44</v>
      </c>
      <c r="B658" t="s">
        <v>482</v>
      </c>
      <c r="C658" t="str">
        <f t="shared" si="80"/>
        <v>Src,TfR</v>
      </c>
      <c r="E658" t="str">
        <v>HER2,CDK1</v>
      </c>
      <c r="F658" t="str">
        <f t="shared" si="81"/>
        <v>CDK1</v>
      </c>
      <c r="G658" t="str">
        <f t="shared" si="82"/>
        <v>HER2</v>
      </c>
      <c r="L658" s="11"/>
      <c r="U658" s="9" t="str">
        <f t="shared" si="86"/>
        <v/>
      </c>
    </row>
    <row r="659" spans="1:21" x14ac:dyDescent="0.35">
      <c r="A659" t="s">
        <v>44</v>
      </c>
      <c r="B659" t="s">
        <v>376</v>
      </c>
      <c r="C659" t="str">
        <f t="shared" si="80"/>
        <v>Src,BCLAF1</v>
      </c>
      <c r="E659" t="str">
        <v>HER2,LDH-A</v>
      </c>
      <c r="F659" t="str">
        <f t="shared" si="81"/>
        <v>LDH-A</v>
      </c>
      <c r="G659" t="str">
        <f t="shared" si="82"/>
        <v>HER2</v>
      </c>
      <c r="L659" s="11"/>
      <c r="U659" s="9" t="str">
        <f t="shared" si="86"/>
        <v/>
      </c>
    </row>
    <row r="660" spans="1:21" x14ac:dyDescent="0.35">
      <c r="A660" t="s">
        <v>44</v>
      </c>
      <c r="B660" t="s">
        <v>72</v>
      </c>
      <c r="C660" t="str">
        <f t="shared" si="80"/>
        <v>Src,PTEN</v>
      </c>
      <c r="E660" t="str">
        <v>Hck,Abl</v>
      </c>
      <c r="F660" t="str">
        <f t="shared" si="81"/>
        <v>Abl</v>
      </c>
      <c r="G660" t="str">
        <f t="shared" si="82"/>
        <v>Hck</v>
      </c>
      <c r="L660" s="11"/>
      <c r="U660" s="9" t="str">
        <f t="shared" si="86"/>
        <v/>
      </c>
    </row>
    <row r="661" spans="1:21" x14ac:dyDescent="0.35">
      <c r="A661" t="s">
        <v>44</v>
      </c>
      <c r="B661" t="s">
        <v>483</v>
      </c>
      <c r="C661" t="str">
        <f t="shared" si="80"/>
        <v>Src,WAVE1</v>
      </c>
      <c r="E661" t="str">
        <v>Hck,ELMO1</v>
      </c>
      <c r="F661" t="str">
        <f t="shared" si="81"/>
        <v>ELMO1</v>
      </c>
      <c r="G661" t="str">
        <f t="shared" si="82"/>
        <v>Hck</v>
      </c>
      <c r="L661" s="11"/>
      <c r="U661" s="9" t="str">
        <f t="shared" si="86"/>
        <v/>
      </c>
    </row>
    <row r="662" spans="1:21" x14ac:dyDescent="0.35">
      <c r="A662" t="s">
        <v>44</v>
      </c>
      <c r="B662" t="s">
        <v>424</v>
      </c>
      <c r="C662" t="str">
        <f t="shared" si="80"/>
        <v>Src,LPP</v>
      </c>
      <c r="E662" t="str">
        <v>Hck,STAT5A</v>
      </c>
      <c r="F662" t="str">
        <f t="shared" si="81"/>
        <v>STAT5A</v>
      </c>
      <c r="G662" t="str">
        <f t="shared" si="82"/>
        <v>Hck</v>
      </c>
      <c r="L662" s="11"/>
      <c r="U662" s="9" t="str">
        <f t="shared" si="86"/>
        <v/>
      </c>
    </row>
    <row r="663" spans="1:21" x14ac:dyDescent="0.35">
      <c r="A663" t="s">
        <v>44</v>
      </c>
      <c r="B663" t="s">
        <v>206</v>
      </c>
      <c r="C663" t="str">
        <f t="shared" si="80"/>
        <v>Src,ACLY</v>
      </c>
      <c r="E663" t="str">
        <v>Hck,ADAM15</v>
      </c>
      <c r="F663" t="str">
        <f t="shared" si="81"/>
        <v>ADAM15</v>
      </c>
      <c r="G663" t="str">
        <f t="shared" si="82"/>
        <v>Hck</v>
      </c>
      <c r="L663" s="11"/>
      <c r="U663" s="9" t="str">
        <f t="shared" si="86"/>
        <v/>
      </c>
    </row>
    <row r="664" spans="1:21" x14ac:dyDescent="0.35">
      <c r="A664" t="s">
        <v>44</v>
      </c>
      <c r="B664" t="s">
        <v>272</v>
      </c>
      <c r="C664" t="str">
        <f t="shared" si="80"/>
        <v>Src,CDC25A</v>
      </c>
      <c r="E664" t="str">
        <v>Hck,RAPGEF1</v>
      </c>
      <c r="F664" t="str">
        <f t="shared" si="81"/>
        <v>RAPGEF1</v>
      </c>
      <c r="G664" t="str">
        <f t="shared" si="82"/>
        <v>Hck</v>
      </c>
      <c r="L664" s="11"/>
      <c r="U664" s="9" t="str">
        <f t="shared" si="86"/>
        <v/>
      </c>
    </row>
    <row r="665" spans="1:21" x14ac:dyDescent="0.35">
      <c r="A665" t="s">
        <v>44</v>
      </c>
      <c r="B665" t="s">
        <v>69</v>
      </c>
      <c r="C665" t="str">
        <f t="shared" si="80"/>
        <v>Src,FAK</v>
      </c>
      <c r="E665" t="str">
        <v>Hck,p73</v>
      </c>
      <c r="F665" t="str">
        <f t="shared" si="81"/>
        <v>p73</v>
      </c>
      <c r="G665" t="str">
        <f t="shared" si="82"/>
        <v>Hck</v>
      </c>
      <c r="L665" s="11"/>
      <c r="U665" s="9" t="str">
        <f t="shared" si="86"/>
        <v/>
      </c>
    </row>
    <row r="666" spans="1:21" x14ac:dyDescent="0.35">
      <c r="A666" t="s">
        <v>44</v>
      </c>
      <c r="B666" t="s">
        <v>63</v>
      </c>
      <c r="C666" t="str">
        <f t="shared" si="80"/>
        <v>Src,smMLCK</v>
      </c>
      <c r="E666" t="str">
        <v>Hck,5-LO</v>
      </c>
      <c r="F666" t="str">
        <f t="shared" si="81"/>
        <v>5-LO</v>
      </c>
      <c r="G666" t="str">
        <f t="shared" si="82"/>
        <v>Hck</v>
      </c>
      <c r="L666" s="11"/>
      <c r="U666" s="9" t="str">
        <f t="shared" si="86"/>
        <v/>
      </c>
    </row>
    <row r="667" spans="1:21" x14ac:dyDescent="0.35">
      <c r="A667" t="s">
        <v>44</v>
      </c>
      <c r="B667" t="s">
        <v>305</v>
      </c>
      <c r="C667" t="str">
        <f t="shared" si="80"/>
        <v>Src,emerin</v>
      </c>
      <c r="E667" t="str">
        <v>Hck,TBK1</v>
      </c>
      <c r="F667" t="str">
        <f t="shared" si="81"/>
        <v>TBK1</v>
      </c>
      <c r="G667" t="str">
        <f t="shared" si="82"/>
        <v>Hck</v>
      </c>
      <c r="L667" s="11"/>
      <c r="U667" s="9" t="str">
        <f t="shared" si="86"/>
        <v/>
      </c>
    </row>
    <row r="668" spans="1:21" x14ac:dyDescent="0.35">
      <c r="A668" t="s">
        <v>44</v>
      </c>
      <c r="B668" t="s">
        <v>175</v>
      </c>
      <c r="C668" t="str">
        <f t="shared" si="80"/>
        <v>Src,HNF4 alpha</v>
      </c>
      <c r="E668" t="str">
        <v>Hck,Bcr</v>
      </c>
      <c r="F668" t="str">
        <f t="shared" si="81"/>
        <v>Bcr</v>
      </c>
      <c r="G668" t="str">
        <f t="shared" si="82"/>
        <v>Hck</v>
      </c>
      <c r="L668" s="11"/>
      <c r="U668" s="9" t="str">
        <f t="shared" si="86"/>
        <v/>
      </c>
    </row>
    <row r="669" spans="1:21" x14ac:dyDescent="0.35">
      <c r="A669" t="s">
        <v>44</v>
      </c>
      <c r="B669" t="s">
        <v>117</v>
      </c>
      <c r="C669" t="str">
        <f t="shared" si="80"/>
        <v>Src,CDK1</v>
      </c>
      <c r="E669" t="str">
        <v>Hck,Hck</v>
      </c>
      <c r="F669" t="str">
        <f t="shared" si="81"/>
        <v>Hck</v>
      </c>
      <c r="G669" t="str">
        <f t="shared" si="82"/>
        <v>Hck</v>
      </c>
      <c r="L669" s="11"/>
      <c r="U669" s="9" t="str">
        <f t="shared" si="86"/>
        <v/>
      </c>
    </row>
    <row r="670" spans="1:21" x14ac:dyDescent="0.35">
      <c r="A670" t="s">
        <v>44</v>
      </c>
      <c r="B670" t="s">
        <v>395</v>
      </c>
      <c r="C670" t="str">
        <f t="shared" si="80"/>
        <v>Src,ARAF</v>
      </c>
      <c r="E670" t="str">
        <v>Hck,STAT5B</v>
      </c>
      <c r="F670" t="str">
        <f t="shared" si="81"/>
        <v>STAT5B</v>
      </c>
      <c r="G670" t="str">
        <f t="shared" si="82"/>
        <v>Hck</v>
      </c>
      <c r="L670" s="11"/>
      <c r="U670" s="9" t="str">
        <f t="shared" si="86"/>
        <v/>
      </c>
    </row>
    <row r="671" spans="1:21" x14ac:dyDescent="0.35">
      <c r="A671" t="s">
        <v>44</v>
      </c>
      <c r="B671" t="s">
        <v>186</v>
      </c>
      <c r="C671" t="str">
        <f t="shared" si="80"/>
        <v>Src,girdin</v>
      </c>
      <c r="E671" t="str">
        <v>Hck,WASP</v>
      </c>
      <c r="F671" t="str">
        <f t="shared" si="81"/>
        <v>WASP</v>
      </c>
      <c r="G671" t="str">
        <f t="shared" si="82"/>
        <v>Hck</v>
      </c>
      <c r="L671" s="11"/>
      <c r="U671" s="9" t="str">
        <f t="shared" si="86"/>
        <v/>
      </c>
    </row>
    <row r="672" spans="1:21" x14ac:dyDescent="0.35">
      <c r="A672" t="s">
        <v>44</v>
      </c>
      <c r="B672" t="s">
        <v>44</v>
      </c>
      <c r="C672" t="str">
        <f t="shared" si="80"/>
        <v>Src,Src</v>
      </c>
      <c r="E672" t="str">
        <v>GSK3B iso2,GSK3B iso2</v>
      </c>
      <c r="F672" t="str">
        <f t="shared" si="81"/>
        <v>GSK3B iso2</v>
      </c>
      <c r="G672" t="str">
        <f t="shared" si="82"/>
        <v>GSK3B iso2</v>
      </c>
      <c r="L672" s="11"/>
      <c r="U672" s="9" t="str">
        <f t="shared" si="86"/>
        <v/>
      </c>
    </row>
    <row r="673" spans="1:21" x14ac:dyDescent="0.35">
      <c r="A673" t="s">
        <v>44</v>
      </c>
      <c r="B673" t="s">
        <v>356</v>
      </c>
      <c r="C673" t="str">
        <f t="shared" si="80"/>
        <v>Src,LDH-A</v>
      </c>
      <c r="E673" t="str">
        <v>GSK3B,GSK3B</v>
      </c>
      <c r="F673" t="str">
        <f t="shared" si="81"/>
        <v>GSK3B</v>
      </c>
      <c r="G673" t="str">
        <f t="shared" si="82"/>
        <v>GSK3B</v>
      </c>
      <c r="L673" s="11"/>
      <c r="U673" s="9" t="str">
        <f t="shared" si="86"/>
        <v/>
      </c>
    </row>
    <row r="674" spans="1:21" x14ac:dyDescent="0.35">
      <c r="A674" t="s">
        <v>44</v>
      </c>
      <c r="B674" t="s">
        <v>457</v>
      </c>
      <c r="C674" t="str">
        <f t="shared" si="80"/>
        <v>Src,tensin 3</v>
      </c>
      <c r="E674" t="str">
        <v>GSK3B,Src</v>
      </c>
      <c r="F674" t="str">
        <f t="shared" si="81"/>
        <v>Src</v>
      </c>
      <c r="G674" t="str">
        <f t="shared" si="82"/>
        <v>GSK3B</v>
      </c>
      <c r="L674" s="11"/>
      <c r="U674" s="9" t="str">
        <f t="shared" si="86"/>
        <v/>
      </c>
    </row>
    <row r="675" spans="1:21" x14ac:dyDescent="0.35">
      <c r="A675" t="s">
        <v>44</v>
      </c>
      <c r="B675" t="s">
        <v>403</v>
      </c>
      <c r="C675" t="str">
        <f t="shared" si="80"/>
        <v>Src,FBP1</v>
      </c>
      <c r="E675" t="str">
        <v>GSK3A,GSK3A</v>
      </c>
      <c r="F675" t="str">
        <f t="shared" si="81"/>
        <v>GSK3A</v>
      </c>
      <c r="G675" t="str">
        <f t="shared" si="82"/>
        <v>GSK3A</v>
      </c>
      <c r="L675" s="11"/>
      <c r="U675" s="9" t="str">
        <f t="shared" si="86"/>
        <v/>
      </c>
    </row>
    <row r="676" spans="1:21" x14ac:dyDescent="0.35">
      <c r="A676" t="s">
        <v>44</v>
      </c>
      <c r="B676" t="s">
        <v>484</v>
      </c>
      <c r="C676" t="str">
        <f t="shared" si="80"/>
        <v>Src,calponin 2</v>
      </c>
      <c r="E676" t="str">
        <v>Fyn,FCGR2C</v>
      </c>
      <c r="F676" t="str">
        <f t="shared" si="81"/>
        <v>FCGR2C</v>
      </c>
      <c r="G676" t="str">
        <f t="shared" si="82"/>
        <v>Fyn</v>
      </c>
      <c r="L676" s="11"/>
      <c r="U676" s="9" t="str">
        <f t="shared" si="86"/>
        <v/>
      </c>
    </row>
    <row r="677" spans="1:21" x14ac:dyDescent="0.35">
      <c r="A677" t="s">
        <v>44</v>
      </c>
      <c r="B677" t="s">
        <v>159</v>
      </c>
      <c r="C677" t="str">
        <f t="shared" si="80"/>
        <v>Src,CBL</v>
      </c>
      <c r="E677" t="str">
        <v>Fyn,FCGR2A</v>
      </c>
      <c r="F677" t="str">
        <f t="shared" si="81"/>
        <v>FCGR2A</v>
      </c>
      <c r="G677" t="str">
        <f t="shared" si="82"/>
        <v>Fyn</v>
      </c>
      <c r="L677" s="11"/>
      <c r="U677" s="9" t="str">
        <f t="shared" si="86"/>
        <v/>
      </c>
    </row>
    <row r="678" spans="1:21" x14ac:dyDescent="0.35">
      <c r="A678" t="s">
        <v>44</v>
      </c>
      <c r="B678" t="s">
        <v>434</v>
      </c>
      <c r="C678" t="str">
        <f t="shared" si="80"/>
        <v>Src,CNK1</v>
      </c>
      <c r="E678" t="str">
        <v>Fyn,NMDAR2A</v>
      </c>
      <c r="F678" t="str">
        <f t="shared" si="81"/>
        <v>NMDAR2A</v>
      </c>
      <c r="G678" t="str">
        <f t="shared" si="82"/>
        <v>Fyn</v>
      </c>
      <c r="L678" s="11"/>
      <c r="U678" s="9" t="str">
        <f t="shared" si="86"/>
        <v/>
      </c>
    </row>
    <row r="679" spans="1:21" x14ac:dyDescent="0.35">
      <c r="A679" t="s">
        <v>44</v>
      </c>
      <c r="B679" t="s">
        <v>485</v>
      </c>
      <c r="C679" t="str">
        <f t="shared" si="80"/>
        <v>Src,Fer</v>
      </c>
      <c r="E679" t="str">
        <v>Fyn,ITCH</v>
      </c>
      <c r="F679" t="str">
        <f t="shared" si="81"/>
        <v>ITCH</v>
      </c>
      <c r="G679" t="str">
        <f t="shared" si="82"/>
        <v>Fyn</v>
      </c>
      <c r="L679" s="11"/>
      <c r="U679" s="9" t="str">
        <f t="shared" si="86"/>
        <v/>
      </c>
    </row>
    <row r="680" spans="1:21" x14ac:dyDescent="0.35">
      <c r="A680" t="s">
        <v>44</v>
      </c>
      <c r="B680" t="s">
        <v>486</v>
      </c>
      <c r="C680" t="str">
        <f t="shared" si="80"/>
        <v>Src,CLTC</v>
      </c>
      <c r="E680" t="str">
        <v>Fyn,NMT1</v>
      </c>
      <c r="F680" t="str">
        <f t="shared" si="81"/>
        <v>NMT1</v>
      </c>
      <c r="G680" t="str">
        <f t="shared" si="82"/>
        <v>Fyn</v>
      </c>
      <c r="L680" s="11"/>
      <c r="U680" s="9" t="str">
        <f t="shared" si="86"/>
        <v/>
      </c>
    </row>
    <row r="681" spans="1:21" x14ac:dyDescent="0.35">
      <c r="A681" t="s">
        <v>44</v>
      </c>
      <c r="B681" t="s">
        <v>425</v>
      </c>
      <c r="C681" t="str">
        <f t="shared" si="80"/>
        <v>Src,GRF-1</v>
      </c>
      <c r="E681" t="str">
        <v>Fyn,DCBLD2</v>
      </c>
      <c r="F681" t="str">
        <f t="shared" si="81"/>
        <v>DCBLD2</v>
      </c>
      <c r="G681" t="str">
        <f t="shared" si="82"/>
        <v>Fyn</v>
      </c>
      <c r="L681" s="11"/>
      <c r="U681" s="9" t="str">
        <f t="shared" si="86"/>
        <v/>
      </c>
    </row>
    <row r="682" spans="1:21" x14ac:dyDescent="0.35">
      <c r="A682" t="s">
        <v>44</v>
      </c>
      <c r="B682" t="s">
        <v>129</v>
      </c>
      <c r="C682" t="str">
        <f t="shared" si="80"/>
        <v>Src,IKKB</v>
      </c>
      <c r="E682" t="str">
        <v>Fyn,SLAP-130</v>
      </c>
      <c r="F682" t="str">
        <f t="shared" si="81"/>
        <v>SLAP-130</v>
      </c>
      <c r="G682" t="str">
        <f t="shared" si="82"/>
        <v>Fyn</v>
      </c>
      <c r="L682" s="11"/>
      <c r="U682" s="9" t="str">
        <f t="shared" si="86"/>
        <v/>
      </c>
    </row>
    <row r="683" spans="1:21" x14ac:dyDescent="0.35">
      <c r="A683" t="s">
        <v>44</v>
      </c>
      <c r="B683" t="s">
        <v>223</v>
      </c>
      <c r="C683" t="str">
        <f t="shared" si="80"/>
        <v>Src,RSK2</v>
      </c>
      <c r="E683" t="str">
        <v>Fyn,CD5</v>
      </c>
      <c r="F683" t="str">
        <f t="shared" si="81"/>
        <v>CD5</v>
      </c>
      <c r="G683" t="str">
        <f t="shared" si="82"/>
        <v>Fyn</v>
      </c>
      <c r="L683" s="11"/>
      <c r="U683" s="9" t="str">
        <f t="shared" si="86"/>
        <v/>
      </c>
    </row>
    <row r="684" spans="1:21" x14ac:dyDescent="0.35">
      <c r="A684" t="s">
        <v>44</v>
      </c>
      <c r="B684" t="s">
        <v>157</v>
      </c>
      <c r="C684" t="str">
        <f t="shared" si="80"/>
        <v>Src,hnRNP P2</v>
      </c>
      <c r="E684" t="str">
        <v>Fyn,PLCG2</v>
      </c>
      <c r="F684" t="str">
        <f t="shared" si="81"/>
        <v>PLCG2</v>
      </c>
      <c r="G684" t="str">
        <f t="shared" si="82"/>
        <v>Fyn</v>
      </c>
      <c r="L684" s="11"/>
      <c r="U684" s="9" t="str">
        <f t="shared" si="86"/>
        <v/>
      </c>
    </row>
    <row r="685" spans="1:21" x14ac:dyDescent="0.35">
      <c r="A685" t="s">
        <v>44</v>
      </c>
      <c r="B685" t="s">
        <v>29</v>
      </c>
      <c r="C685" t="str">
        <f t="shared" si="80"/>
        <v>Src,p53</v>
      </c>
      <c r="E685" t="str">
        <v>Fyn,Abl</v>
      </c>
      <c r="F685" t="str">
        <f t="shared" si="81"/>
        <v>Abl</v>
      </c>
      <c r="G685" t="str">
        <f t="shared" si="82"/>
        <v>Fyn</v>
      </c>
      <c r="L685" s="11"/>
      <c r="U685" s="9" t="str">
        <f t="shared" si="86"/>
        <v/>
      </c>
    </row>
    <row r="686" spans="1:21" x14ac:dyDescent="0.35">
      <c r="A686" t="s">
        <v>44</v>
      </c>
      <c r="B686" t="s">
        <v>422</v>
      </c>
      <c r="C686" t="str">
        <f t="shared" si="80"/>
        <v>Src,coronin 7</v>
      </c>
      <c r="E686" t="str">
        <v>Fyn,IFITM3</v>
      </c>
      <c r="F686" t="str">
        <f t="shared" si="81"/>
        <v>IFITM3</v>
      </c>
      <c r="G686" t="str">
        <f t="shared" si="82"/>
        <v>Fyn</v>
      </c>
      <c r="L686" s="11"/>
      <c r="U686" s="9" t="str">
        <f t="shared" si="86"/>
        <v/>
      </c>
    </row>
    <row r="687" spans="1:21" x14ac:dyDescent="0.35">
      <c r="A687" t="s">
        <v>44</v>
      </c>
      <c r="B687" t="s">
        <v>44</v>
      </c>
      <c r="C687" t="str">
        <f t="shared" si="80"/>
        <v>Src,Src</v>
      </c>
      <c r="E687" t="str">
        <v>Fyn,ARHGAP3</v>
      </c>
      <c r="F687" t="str">
        <f t="shared" si="81"/>
        <v>ARHGAP3</v>
      </c>
      <c r="G687" t="str">
        <f t="shared" si="82"/>
        <v>Fyn</v>
      </c>
      <c r="L687" s="11"/>
      <c r="U687" s="9" t="str">
        <f t="shared" si="86"/>
        <v/>
      </c>
    </row>
    <row r="688" spans="1:21" x14ac:dyDescent="0.35">
      <c r="A688" t="s">
        <v>44</v>
      </c>
      <c r="B688" t="s">
        <v>323</v>
      </c>
      <c r="C688" t="str">
        <f t="shared" si="80"/>
        <v>Src,TR-beta1</v>
      </c>
      <c r="E688" t="str">
        <v>Fyn,SNX26</v>
      </c>
      <c r="F688" t="str">
        <f t="shared" si="81"/>
        <v>SNX26</v>
      </c>
      <c r="G688" t="str">
        <f t="shared" si="82"/>
        <v>Fyn</v>
      </c>
      <c r="L688" s="11"/>
      <c r="U688" s="9" t="str">
        <f t="shared" si="86"/>
        <v/>
      </c>
    </row>
    <row r="689" spans="1:21" x14ac:dyDescent="0.35">
      <c r="A689" t="s">
        <v>44</v>
      </c>
      <c r="B689" t="s">
        <v>253</v>
      </c>
      <c r="C689" t="str">
        <f t="shared" si="80"/>
        <v>Src,WNK4</v>
      </c>
      <c r="E689" t="str">
        <v>Fyn,PAG</v>
      </c>
      <c r="F689" t="str">
        <f t="shared" si="81"/>
        <v>PAG</v>
      </c>
      <c r="G689" t="str">
        <f t="shared" si="82"/>
        <v>Fyn</v>
      </c>
      <c r="L689" s="11"/>
      <c r="U689" s="9" t="str">
        <f t="shared" si="86"/>
        <v/>
      </c>
    </row>
    <row r="690" spans="1:21" x14ac:dyDescent="0.35">
      <c r="A690" t="s">
        <v>44</v>
      </c>
      <c r="B690" t="s">
        <v>41</v>
      </c>
      <c r="C690" t="str">
        <f t="shared" si="80"/>
        <v>Src,STAT3</v>
      </c>
      <c r="E690" t="str">
        <v>Fyn,SKAP55</v>
      </c>
      <c r="F690" t="str">
        <f t="shared" si="81"/>
        <v>SKAP55</v>
      </c>
      <c r="G690" t="str">
        <f t="shared" si="82"/>
        <v>Fyn</v>
      </c>
      <c r="L690" s="11"/>
      <c r="U690" s="9" t="str">
        <f t="shared" si="86"/>
        <v/>
      </c>
    </row>
    <row r="691" spans="1:21" x14ac:dyDescent="0.35">
      <c r="A691" t="s">
        <v>44</v>
      </c>
      <c r="B691" t="s">
        <v>458</v>
      </c>
      <c r="C691" t="str">
        <f t="shared" si="80"/>
        <v>Src,NDFIP2</v>
      </c>
      <c r="E691" t="str">
        <v>Fyn,CRMP-1</v>
      </c>
      <c r="F691" t="str">
        <f t="shared" si="81"/>
        <v>CRMP-1</v>
      </c>
      <c r="G691" t="str">
        <f t="shared" si="82"/>
        <v>Fyn</v>
      </c>
      <c r="L691" s="11"/>
      <c r="U691" s="9" t="str">
        <f t="shared" si="86"/>
        <v/>
      </c>
    </row>
    <row r="692" spans="1:21" x14ac:dyDescent="0.35">
      <c r="A692" t="s">
        <v>44</v>
      </c>
      <c r="B692" t="s">
        <v>241</v>
      </c>
      <c r="C692" t="str">
        <f t="shared" si="80"/>
        <v>Src,RHBG iso6</v>
      </c>
      <c r="E692" t="str">
        <v>Fyn,SCN5A</v>
      </c>
      <c r="F692" t="str">
        <f t="shared" si="81"/>
        <v>SCN5A</v>
      </c>
      <c r="G692" t="str">
        <f t="shared" si="82"/>
        <v>Fyn</v>
      </c>
      <c r="L692" s="11"/>
      <c r="U692" s="9" t="str">
        <f t="shared" si="86"/>
        <v/>
      </c>
    </row>
    <row r="693" spans="1:21" x14ac:dyDescent="0.35">
      <c r="A693" t="s">
        <v>44</v>
      </c>
      <c r="B693" t="s">
        <v>199</v>
      </c>
      <c r="C693" t="str">
        <f t="shared" si="80"/>
        <v>Src,Lasp-1</v>
      </c>
      <c r="E693" t="str">
        <v>Fyn,PECAM-1</v>
      </c>
      <c r="F693" t="str">
        <f t="shared" si="81"/>
        <v>PECAM-1</v>
      </c>
      <c r="G693" t="str">
        <f t="shared" si="82"/>
        <v>Fyn</v>
      </c>
      <c r="L693" s="11"/>
      <c r="U693" s="9" t="str">
        <f t="shared" si="86"/>
        <v/>
      </c>
    </row>
    <row r="694" spans="1:21" x14ac:dyDescent="0.35">
      <c r="A694" t="s">
        <v>44</v>
      </c>
      <c r="B694" t="s">
        <v>8</v>
      </c>
      <c r="C694" t="str">
        <f t="shared" si="80"/>
        <v>Src,PRKD1</v>
      </c>
      <c r="E694" t="str">
        <v>Fyn,MAP2 iso3</v>
      </c>
      <c r="F694" t="str">
        <f t="shared" si="81"/>
        <v>MAP2 iso3</v>
      </c>
      <c r="G694" t="str">
        <f t="shared" si="82"/>
        <v>Fyn</v>
      </c>
      <c r="L694" s="11"/>
      <c r="U694" s="9" t="str">
        <f t="shared" si="86"/>
        <v/>
      </c>
    </row>
    <row r="695" spans="1:21" x14ac:dyDescent="0.35">
      <c r="A695" t="s">
        <v>44</v>
      </c>
      <c r="B695" t="s">
        <v>373</v>
      </c>
      <c r="C695" t="str">
        <f t="shared" si="80"/>
        <v>Src,DDR2</v>
      </c>
      <c r="E695" t="str">
        <v>Fyn,STAM2</v>
      </c>
      <c r="F695" t="str">
        <f t="shared" si="81"/>
        <v>STAM2</v>
      </c>
      <c r="G695" t="str">
        <f t="shared" si="82"/>
        <v>Fyn</v>
      </c>
      <c r="L695" s="11"/>
      <c r="U695" s="9" t="str">
        <f t="shared" si="86"/>
        <v/>
      </c>
    </row>
    <row r="696" spans="1:21" x14ac:dyDescent="0.35">
      <c r="A696" t="s">
        <v>44</v>
      </c>
      <c r="B696" t="s">
        <v>115</v>
      </c>
      <c r="C696" t="str">
        <f t="shared" si="80"/>
        <v>Src,G3BP-1</v>
      </c>
      <c r="E696" t="str">
        <v>Fyn,APP</v>
      </c>
      <c r="F696" t="str">
        <f t="shared" si="81"/>
        <v>APP</v>
      </c>
      <c r="G696" t="str">
        <f t="shared" si="82"/>
        <v>Fyn</v>
      </c>
      <c r="L696" s="11"/>
      <c r="U696" s="9" t="str">
        <f t="shared" si="86"/>
        <v/>
      </c>
    </row>
    <row r="697" spans="1:21" x14ac:dyDescent="0.35">
      <c r="A697" t="s">
        <v>44</v>
      </c>
      <c r="B697" t="s">
        <v>415</v>
      </c>
      <c r="C697" t="str">
        <f t="shared" si="80"/>
        <v>Src,SHC3 iso2</v>
      </c>
      <c r="E697" t="str">
        <v>Fyn,Hic-5</v>
      </c>
      <c r="F697" t="str">
        <f t="shared" si="81"/>
        <v>Hic-5</v>
      </c>
      <c r="G697" t="str">
        <f t="shared" si="82"/>
        <v>Fyn</v>
      </c>
      <c r="L697" s="11"/>
      <c r="U697" s="9" t="str">
        <f t="shared" si="86"/>
        <v/>
      </c>
    </row>
    <row r="698" spans="1:21" x14ac:dyDescent="0.35">
      <c r="A698" t="s">
        <v>44</v>
      </c>
      <c r="B698" t="s">
        <v>259</v>
      </c>
      <c r="C698" t="str">
        <f t="shared" si="80"/>
        <v>Src,Ezrin</v>
      </c>
      <c r="E698" t="str">
        <v>Fyn,SLAM</v>
      </c>
      <c r="F698" t="str">
        <f t="shared" si="81"/>
        <v>SLAM</v>
      </c>
      <c r="G698" t="str">
        <f t="shared" si="82"/>
        <v>Fyn</v>
      </c>
      <c r="L698" s="11"/>
      <c r="U698" s="9" t="str">
        <f t="shared" si="86"/>
        <v/>
      </c>
    </row>
    <row r="699" spans="1:21" x14ac:dyDescent="0.35">
      <c r="A699" t="s">
        <v>44</v>
      </c>
      <c r="B699" t="s">
        <v>487</v>
      </c>
      <c r="C699" t="str">
        <f t="shared" si="80"/>
        <v>Src,RAB34</v>
      </c>
      <c r="E699" t="str">
        <v>Fyn,Cortactin</v>
      </c>
      <c r="F699" t="str">
        <f t="shared" si="81"/>
        <v>Cortactin</v>
      </c>
      <c r="G699" t="str">
        <f t="shared" si="82"/>
        <v>Fyn</v>
      </c>
      <c r="L699" s="11"/>
      <c r="U699" s="9" t="str">
        <f t="shared" si="86"/>
        <v/>
      </c>
    </row>
    <row r="700" spans="1:21" x14ac:dyDescent="0.35">
      <c r="A700" t="s">
        <v>44</v>
      </c>
      <c r="B700" t="s">
        <v>379</v>
      </c>
      <c r="C700" t="str">
        <f t="shared" si="80"/>
        <v>Src,HRas</v>
      </c>
      <c r="E700" t="str">
        <v>Fyn,CENTG1 iso2</v>
      </c>
      <c r="F700" t="str">
        <f t="shared" si="81"/>
        <v>CENTG1 iso2</v>
      </c>
      <c r="G700" t="str">
        <f t="shared" si="82"/>
        <v>Fyn</v>
      </c>
      <c r="L700" s="11"/>
      <c r="U700" s="9" t="str">
        <f t="shared" si="86"/>
        <v/>
      </c>
    </row>
    <row r="701" spans="1:21" x14ac:dyDescent="0.35">
      <c r="A701" t="s">
        <v>44</v>
      </c>
      <c r="B701" t="s">
        <v>13</v>
      </c>
      <c r="C701" t="str">
        <f t="shared" si="80"/>
        <v>Src,hnRNP K</v>
      </c>
      <c r="E701" t="str">
        <v>Fyn,BSG iso2</v>
      </c>
      <c r="F701" t="str">
        <f t="shared" si="81"/>
        <v>BSG iso2</v>
      </c>
      <c r="G701" t="str">
        <f t="shared" si="82"/>
        <v>Fyn</v>
      </c>
      <c r="L701" s="11"/>
      <c r="U701" s="9" t="str">
        <f t="shared" si="86"/>
        <v/>
      </c>
    </row>
    <row r="702" spans="1:21" x14ac:dyDescent="0.35">
      <c r="A702" t="s">
        <v>44</v>
      </c>
      <c r="B702" t="s">
        <v>403</v>
      </c>
      <c r="C702" t="str">
        <f t="shared" si="80"/>
        <v>Src,FBP1</v>
      </c>
      <c r="E702" t="str">
        <v>Fyn,FLOT1</v>
      </c>
      <c r="F702" t="str">
        <f t="shared" si="81"/>
        <v>FLOT1</v>
      </c>
      <c r="G702" t="str">
        <f t="shared" si="82"/>
        <v>Fyn</v>
      </c>
      <c r="L702" s="11"/>
      <c r="U702" s="9" t="str">
        <f t="shared" si="86"/>
        <v/>
      </c>
    </row>
    <row r="703" spans="1:21" x14ac:dyDescent="0.35">
      <c r="A703" t="s">
        <v>44</v>
      </c>
      <c r="B703" t="s">
        <v>415</v>
      </c>
      <c r="C703" t="str">
        <f t="shared" si="80"/>
        <v>Src,SHC3 iso2</v>
      </c>
      <c r="E703" t="str">
        <v>Fyn,Fyn</v>
      </c>
      <c r="F703" t="str">
        <f t="shared" si="81"/>
        <v>Fyn</v>
      </c>
      <c r="G703" t="str">
        <f t="shared" si="82"/>
        <v>Fyn</v>
      </c>
      <c r="L703" s="11"/>
      <c r="U703" s="9" t="str">
        <f t="shared" si="86"/>
        <v/>
      </c>
    </row>
    <row r="704" spans="1:21" x14ac:dyDescent="0.35">
      <c r="A704" t="s">
        <v>44</v>
      </c>
      <c r="B704" t="s">
        <v>488</v>
      </c>
      <c r="C704" t="str">
        <f t="shared" si="80"/>
        <v>Src,Etk</v>
      </c>
      <c r="E704" t="str">
        <v>Fyn,PTPRJ</v>
      </c>
      <c r="F704" t="str">
        <f t="shared" si="81"/>
        <v>PTPRJ</v>
      </c>
      <c r="G704" t="str">
        <f t="shared" si="82"/>
        <v>Fyn</v>
      </c>
      <c r="L704" s="11"/>
      <c r="U704" s="9" t="str">
        <f t="shared" si="86"/>
        <v/>
      </c>
    </row>
    <row r="705" spans="1:21" x14ac:dyDescent="0.35">
      <c r="A705" t="s">
        <v>44</v>
      </c>
      <c r="B705" t="s">
        <v>446</v>
      </c>
      <c r="C705" t="str">
        <f t="shared" si="80"/>
        <v>Src,KHSRP</v>
      </c>
      <c r="E705" t="str">
        <v>Fyn,FLOT2</v>
      </c>
      <c r="F705" t="str">
        <f t="shared" si="81"/>
        <v>FLOT2</v>
      </c>
      <c r="G705" t="str">
        <f t="shared" si="82"/>
        <v>Fyn</v>
      </c>
      <c r="L705" s="11"/>
      <c r="U705" s="9" t="str">
        <f t="shared" si="86"/>
        <v/>
      </c>
    </row>
    <row r="706" spans="1:21" x14ac:dyDescent="0.35">
      <c r="A706" t="s">
        <v>44</v>
      </c>
      <c r="B706" t="s">
        <v>489</v>
      </c>
      <c r="C706" t="str">
        <f t="shared" si="80"/>
        <v>Src,CTNNG</v>
      </c>
      <c r="E706" t="str">
        <v>Fyn,PXN iso2</v>
      </c>
      <c r="F706" t="str">
        <f t="shared" si="81"/>
        <v>PXN iso2</v>
      </c>
      <c r="G706" t="str">
        <f t="shared" si="82"/>
        <v>Fyn</v>
      </c>
      <c r="L706" s="11"/>
      <c r="U706" s="9" t="str">
        <f t="shared" si="86"/>
        <v/>
      </c>
    </row>
    <row r="707" spans="1:21" x14ac:dyDescent="0.35">
      <c r="A707" t="s">
        <v>44</v>
      </c>
      <c r="B707" t="s">
        <v>422</v>
      </c>
      <c r="C707" t="str">
        <f t="shared" si="80"/>
        <v>Src,coronin 7</v>
      </c>
      <c r="E707" t="str">
        <v>Fyn,FCGR2B</v>
      </c>
      <c r="F707" t="str">
        <f t="shared" si="81"/>
        <v>FCGR2B</v>
      </c>
      <c r="G707" t="str">
        <f t="shared" si="82"/>
        <v>Fyn</v>
      </c>
      <c r="L707" s="11"/>
      <c r="U707" s="9" t="str">
        <f t="shared" si="86"/>
        <v/>
      </c>
    </row>
    <row r="708" spans="1:21" x14ac:dyDescent="0.35">
      <c r="A708" t="s">
        <v>44</v>
      </c>
      <c r="B708" t="s">
        <v>324</v>
      </c>
      <c r="C708" t="str">
        <f t="shared" si="80"/>
        <v>Src,PXN</v>
      </c>
      <c r="E708" t="str">
        <v>Fyn,RSK2</v>
      </c>
      <c r="F708" t="str">
        <f t="shared" si="81"/>
        <v>RSK2</v>
      </c>
      <c r="G708" t="str">
        <f t="shared" si="82"/>
        <v>Fyn</v>
      </c>
      <c r="L708" s="11"/>
      <c r="U708" s="9" t="str">
        <f t="shared" si="86"/>
        <v/>
      </c>
    </row>
    <row r="709" spans="1:21" x14ac:dyDescent="0.35">
      <c r="A709" t="s">
        <v>44</v>
      </c>
      <c r="B709" t="s">
        <v>415</v>
      </c>
      <c r="C709" t="str">
        <f t="shared" ref="C709:C772" si="87">A709&amp;","&amp;B709</f>
        <v>Src,SHC3 iso2</v>
      </c>
      <c r="E709" t="str">
        <v>Fyn,SNCA</v>
      </c>
      <c r="F709" t="str">
        <f t="shared" ref="F709:F772" si="88">RIGHT(E709,LEN(E709)-FIND(",",E709))</f>
        <v>SNCA</v>
      </c>
      <c r="G709" t="str">
        <f t="shared" ref="G709:G772" si="89">LEFT(E709,FIND(",",E709)-1)</f>
        <v>Fyn</v>
      </c>
      <c r="L709" s="11"/>
      <c r="U709" s="9" t="str">
        <f t="shared" ref="U709:U772" si="90">IF(M709&gt;1, S709, "")</f>
        <v/>
      </c>
    </row>
    <row r="710" spans="1:21" x14ac:dyDescent="0.35">
      <c r="A710" t="s">
        <v>44</v>
      </c>
      <c r="B710" t="s">
        <v>303</v>
      </c>
      <c r="C710" t="str">
        <f t="shared" si="87"/>
        <v>Src,LRP1</v>
      </c>
      <c r="E710" t="str">
        <v>Fyn,NOX4</v>
      </c>
      <c r="F710" t="str">
        <f t="shared" si="88"/>
        <v>NOX4</v>
      </c>
      <c r="G710" t="str">
        <f t="shared" si="89"/>
        <v>Fyn</v>
      </c>
      <c r="L710" s="11"/>
      <c r="U710" s="9" t="str">
        <f t="shared" si="90"/>
        <v/>
      </c>
    </row>
    <row r="711" spans="1:21" x14ac:dyDescent="0.35">
      <c r="A711" t="s">
        <v>44</v>
      </c>
      <c r="B711" t="s">
        <v>279</v>
      </c>
      <c r="C711" t="str">
        <f t="shared" si="87"/>
        <v>Src,Ku70</v>
      </c>
      <c r="E711" t="str">
        <v>Fyn,PLXNA2</v>
      </c>
      <c r="F711" t="str">
        <f t="shared" si="88"/>
        <v>PLXNA2</v>
      </c>
      <c r="G711" t="str">
        <f t="shared" si="89"/>
        <v>Fyn</v>
      </c>
      <c r="L711" s="11"/>
      <c r="U711" s="9" t="str">
        <f t="shared" si="90"/>
        <v/>
      </c>
    </row>
    <row r="712" spans="1:21" x14ac:dyDescent="0.35">
      <c r="A712" t="s">
        <v>44</v>
      </c>
      <c r="B712" t="s">
        <v>415</v>
      </c>
      <c r="C712" t="str">
        <f t="shared" si="87"/>
        <v>Src,SHC3 iso2</v>
      </c>
      <c r="E712" t="str">
        <v>Fyn,CD3E</v>
      </c>
      <c r="F712" t="str">
        <f t="shared" si="88"/>
        <v>CD3E</v>
      </c>
      <c r="G712" t="str">
        <f t="shared" si="89"/>
        <v>Fyn</v>
      </c>
      <c r="L712" s="11"/>
      <c r="U712" s="9" t="str">
        <f t="shared" si="90"/>
        <v/>
      </c>
    </row>
    <row r="713" spans="1:21" x14ac:dyDescent="0.35">
      <c r="A713" t="s">
        <v>44</v>
      </c>
      <c r="B713" t="s">
        <v>410</v>
      </c>
      <c r="C713" t="str">
        <f t="shared" si="87"/>
        <v>Src,Villin</v>
      </c>
      <c r="E713" t="str">
        <v>Fyn,STAT3</v>
      </c>
      <c r="F713" t="str">
        <f t="shared" si="88"/>
        <v>STAT3</v>
      </c>
      <c r="G713" t="str">
        <f t="shared" si="89"/>
        <v>Fyn</v>
      </c>
      <c r="L713" s="11"/>
      <c r="U713" s="9" t="str">
        <f t="shared" si="90"/>
        <v/>
      </c>
    </row>
    <row r="714" spans="1:21" x14ac:dyDescent="0.35">
      <c r="A714" t="s">
        <v>44</v>
      </c>
      <c r="B714" t="s">
        <v>490</v>
      </c>
      <c r="C714" t="str">
        <f t="shared" si="87"/>
        <v>Src,FIP1L1</v>
      </c>
      <c r="E714" t="str">
        <v>Fyn,CBL</v>
      </c>
      <c r="F714" t="str">
        <f t="shared" si="88"/>
        <v>CBL</v>
      </c>
      <c r="G714" t="str">
        <f t="shared" si="89"/>
        <v>Fyn</v>
      </c>
      <c r="L714" s="11"/>
      <c r="U714" s="9" t="str">
        <f t="shared" si="90"/>
        <v/>
      </c>
    </row>
    <row r="715" spans="1:21" x14ac:dyDescent="0.35">
      <c r="A715" t="s">
        <v>44</v>
      </c>
      <c r="B715" t="s">
        <v>466</v>
      </c>
      <c r="C715" t="str">
        <f t="shared" si="87"/>
        <v>Src,ITGB3</v>
      </c>
      <c r="E715" t="str">
        <v>Fyn,Nogo</v>
      </c>
      <c r="F715" t="str">
        <f t="shared" si="88"/>
        <v>Nogo</v>
      </c>
      <c r="G715" t="str">
        <f t="shared" si="89"/>
        <v>Fyn</v>
      </c>
      <c r="L715" s="11"/>
      <c r="U715" s="9" t="str">
        <f t="shared" si="90"/>
        <v/>
      </c>
    </row>
    <row r="716" spans="1:21" x14ac:dyDescent="0.35">
      <c r="A716" t="s">
        <v>44</v>
      </c>
      <c r="B716" t="s">
        <v>93</v>
      </c>
      <c r="C716" t="str">
        <f t="shared" si="87"/>
        <v>Src,NPHP1</v>
      </c>
      <c r="E716" t="str">
        <v>Fyn,CD133</v>
      </c>
      <c r="F716" t="str">
        <f t="shared" si="88"/>
        <v>CD133</v>
      </c>
      <c r="G716" t="str">
        <f t="shared" si="89"/>
        <v>Fyn</v>
      </c>
      <c r="L716" s="11"/>
      <c r="U716" s="9" t="str">
        <f t="shared" si="90"/>
        <v/>
      </c>
    </row>
    <row r="717" spans="1:21" x14ac:dyDescent="0.35">
      <c r="A717" t="s">
        <v>44</v>
      </c>
      <c r="B717" t="s">
        <v>491</v>
      </c>
      <c r="C717" t="str">
        <f t="shared" si="87"/>
        <v>Src,DAPP1</v>
      </c>
      <c r="E717" t="str">
        <v>Fyn,CLIC5</v>
      </c>
      <c r="F717" t="str">
        <f t="shared" si="88"/>
        <v>CLIC5</v>
      </c>
      <c r="G717" t="str">
        <f t="shared" si="89"/>
        <v>Fyn</v>
      </c>
      <c r="L717" s="11"/>
      <c r="U717" s="9" t="str">
        <f t="shared" si="90"/>
        <v/>
      </c>
    </row>
    <row r="718" spans="1:21" x14ac:dyDescent="0.35">
      <c r="A718" t="s">
        <v>44</v>
      </c>
      <c r="B718" t="s">
        <v>361</v>
      </c>
      <c r="C718" t="str">
        <f t="shared" si="87"/>
        <v>Src,EYA3</v>
      </c>
      <c r="E718" t="str">
        <v>Fyn,IP3R1</v>
      </c>
      <c r="F718" t="str">
        <f t="shared" si="88"/>
        <v>IP3R1</v>
      </c>
      <c r="G718" t="str">
        <f t="shared" si="89"/>
        <v>Fyn</v>
      </c>
      <c r="L718" s="11"/>
      <c r="U718" s="9" t="str">
        <f t="shared" si="90"/>
        <v/>
      </c>
    </row>
    <row r="719" spans="1:21" x14ac:dyDescent="0.35">
      <c r="A719" t="s">
        <v>44</v>
      </c>
      <c r="B719" t="s">
        <v>155</v>
      </c>
      <c r="C719" t="str">
        <f t="shared" si="87"/>
        <v>Src,GAB1</v>
      </c>
      <c r="E719" t="str">
        <v>Fyn,PTPRT iso1</v>
      </c>
      <c r="F719" t="str">
        <f t="shared" si="88"/>
        <v>PTPRT iso1</v>
      </c>
      <c r="G719" t="str">
        <f t="shared" si="89"/>
        <v>Fyn</v>
      </c>
      <c r="L719" s="11"/>
      <c r="U719" s="9" t="str">
        <f t="shared" si="90"/>
        <v/>
      </c>
    </row>
    <row r="720" spans="1:21" x14ac:dyDescent="0.35">
      <c r="A720" t="s">
        <v>44</v>
      </c>
      <c r="B720" t="s">
        <v>298</v>
      </c>
      <c r="C720" t="str">
        <f t="shared" si="87"/>
        <v>Src,PKD1</v>
      </c>
      <c r="E720" t="str">
        <v>Fyn,Tau iso8</v>
      </c>
      <c r="F720" t="str">
        <f t="shared" si="88"/>
        <v>Tau iso8</v>
      </c>
      <c r="G720" t="str">
        <f t="shared" si="89"/>
        <v>Fyn</v>
      </c>
      <c r="L720" s="11"/>
      <c r="U720" s="9" t="str">
        <f t="shared" si="90"/>
        <v/>
      </c>
    </row>
    <row r="721" spans="1:21" x14ac:dyDescent="0.35">
      <c r="A721" t="s">
        <v>44</v>
      </c>
      <c r="B721" t="s">
        <v>493</v>
      </c>
      <c r="C721" t="str">
        <f t="shared" si="87"/>
        <v>Src,PRMT5</v>
      </c>
      <c r="E721" t="str">
        <v>Fyn,PSD-95</v>
      </c>
      <c r="F721" t="str">
        <f t="shared" si="88"/>
        <v>PSD-95</v>
      </c>
      <c r="G721" t="str">
        <f t="shared" si="89"/>
        <v>Fyn</v>
      </c>
      <c r="L721" s="11"/>
      <c r="U721" s="9" t="str">
        <f t="shared" si="90"/>
        <v/>
      </c>
    </row>
    <row r="722" spans="1:21" x14ac:dyDescent="0.35">
      <c r="A722" t="s">
        <v>44</v>
      </c>
      <c r="B722" t="s">
        <v>481</v>
      </c>
      <c r="C722" t="str">
        <f t="shared" si="87"/>
        <v>Src,GAK</v>
      </c>
      <c r="E722" t="str">
        <v>Fyn,CD300LB</v>
      </c>
      <c r="F722" t="str">
        <f t="shared" si="88"/>
        <v>CD300LB</v>
      </c>
      <c r="G722" t="str">
        <f t="shared" si="89"/>
        <v>Fyn</v>
      </c>
      <c r="L722" s="11"/>
      <c r="U722" s="9" t="str">
        <f t="shared" si="90"/>
        <v/>
      </c>
    </row>
    <row r="723" spans="1:21" x14ac:dyDescent="0.35">
      <c r="A723" t="s">
        <v>44</v>
      </c>
      <c r="B723" t="s">
        <v>494</v>
      </c>
      <c r="C723" t="str">
        <f t="shared" si="87"/>
        <v>Src,Kv4.3</v>
      </c>
      <c r="E723" t="str">
        <v>Fyn,caveolin-1</v>
      </c>
      <c r="F723" t="str">
        <f t="shared" si="88"/>
        <v>caveolin-1</v>
      </c>
      <c r="G723" t="str">
        <f t="shared" si="89"/>
        <v>Fyn</v>
      </c>
      <c r="L723" s="11"/>
      <c r="U723" s="9" t="str">
        <f t="shared" si="90"/>
        <v/>
      </c>
    </row>
    <row r="724" spans="1:21" x14ac:dyDescent="0.35">
      <c r="A724" t="s">
        <v>44</v>
      </c>
      <c r="B724" t="s">
        <v>22</v>
      </c>
      <c r="C724" t="str">
        <f t="shared" si="87"/>
        <v>Src,STAT1</v>
      </c>
      <c r="E724" t="str">
        <v>Fyn,Bcr</v>
      </c>
      <c r="F724" t="str">
        <f t="shared" si="88"/>
        <v>Bcr</v>
      </c>
      <c r="G724" t="str">
        <f t="shared" si="89"/>
        <v>Fyn</v>
      </c>
      <c r="L724" s="11"/>
      <c r="U724" s="9" t="str">
        <f t="shared" si="90"/>
        <v/>
      </c>
    </row>
    <row r="725" spans="1:21" x14ac:dyDescent="0.35">
      <c r="A725" t="s">
        <v>44</v>
      </c>
      <c r="B725" t="s">
        <v>367</v>
      </c>
      <c r="C725" t="str">
        <f t="shared" si="87"/>
        <v>Src,AKAP8</v>
      </c>
      <c r="E725" t="str">
        <v>Fyn,GRB10</v>
      </c>
      <c r="F725" t="str">
        <f t="shared" si="88"/>
        <v>GRB10</v>
      </c>
      <c r="G725" t="str">
        <f t="shared" si="89"/>
        <v>Fyn</v>
      </c>
      <c r="L725" s="11"/>
      <c r="U725" s="9" t="str">
        <f t="shared" si="90"/>
        <v/>
      </c>
    </row>
    <row r="726" spans="1:21" x14ac:dyDescent="0.35">
      <c r="A726" t="s">
        <v>44</v>
      </c>
      <c r="B726" t="s">
        <v>381</v>
      </c>
      <c r="C726" t="str">
        <f t="shared" si="87"/>
        <v>Src,NEDD4 iso4</v>
      </c>
      <c r="E726" t="str">
        <v>Fyn,CTNNG</v>
      </c>
      <c r="F726" t="str">
        <f t="shared" si="88"/>
        <v>CTNNG</v>
      </c>
      <c r="G726" t="str">
        <f t="shared" si="89"/>
        <v>Fyn</v>
      </c>
      <c r="L726" s="11"/>
      <c r="U726" s="9" t="str">
        <f t="shared" si="90"/>
        <v/>
      </c>
    </row>
    <row r="727" spans="1:21" x14ac:dyDescent="0.35">
      <c r="A727" t="s">
        <v>44</v>
      </c>
      <c r="B727" t="s">
        <v>363</v>
      </c>
      <c r="C727" t="str">
        <f t="shared" si="87"/>
        <v>Src,KIF11</v>
      </c>
      <c r="E727" t="str">
        <v>Fyn,NRF2</v>
      </c>
      <c r="F727" t="str">
        <f t="shared" si="88"/>
        <v>NRF2</v>
      </c>
      <c r="G727" t="str">
        <f t="shared" si="89"/>
        <v>Fyn</v>
      </c>
      <c r="L727" s="11"/>
      <c r="U727" s="9" t="str">
        <f t="shared" si="90"/>
        <v/>
      </c>
    </row>
    <row r="728" spans="1:21" x14ac:dyDescent="0.35">
      <c r="A728" t="s">
        <v>44</v>
      </c>
      <c r="B728" t="s">
        <v>495</v>
      </c>
      <c r="C728" t="str">
        <f t="shared" si="87"/>
        <v>Src,ARHGEF4 iso3</v>
      </c>
      <c r="E728" t="str">
        <v>Fyn,PLXNA1</v>
      </c>
      <c r="F728" t="str">
        <f t="shared" si="88"/>
        <v>PLXNA1</v>
      </c>
      <c r="G728" t="str">
        <f t="shared" si="89"/>
        <v>Fyn</v>
      </c>
      <c r="L728" s="11"/>
      <c r="U728" s="9" t="str">
        <f t="shared" si="90"/>
        <v/>
      </c>
    </row>
    <row r="729" spans="1:21" x14ac:dyDescent="0.35">
      <c r="A729" t="s">
        <v>44</v>
      </c>
      <c r="B729" t="s">
        <v>367</v>
      </c>
      <c r="C729" t="str">
        <f t="shared" si="87"/>
        <v>Src,AKAP8</v>
      </c>
      <c r="E729" t="str">
        <v>Fyn,HER2</v>
      </c>
      <c r="F729" t="str">
        <f t="shared" si="88"/>
        <v>HER2</v>
      </c>
      <c r="G729" t="str">
        <f t="shared" si="89"/>
        <v>Fyn</v>
      </c>
      <c r="L729" s="11"/>
      <c r="U729" s="9" t="str">
        <f t="shared" si="90"/>
        <v/>
      </c>
    </row>
    <row r="730" spans="1:21" x14ac:dyDescent="0.35">
      <c r="A730" t="s">
        <v>44</v>
      </c>
      <c r="B730" t="s">
        <v>496</v>
      </c>
      <c r="C730" t="str">
        <f t="shared" si="87"/>
        <v>Src,MMP14</v>
      </c>
      <c r="E730" t="str">
        <v>Fyn,PRC1</v>
      </c>
      <c r="F730" t="str">
        <f t="shared" si="88"/>
        <v>PRC1</v>
      </c>
      <c r="G730" t="str">
        <f t="shared" si="89"/>
        <v>Fyn</v>
      </c>
      <c r="L730" s="11"/>
      <c r="U730" s="9" t="str">
        <f t="shared" si="90"/>
        <v/>
      </c>
    </row>
    <row r="731" spans="1:21" x14ac:dyDescent="0.35">
      <c r="A731" t="s">
        <v>44</v>
      </c>
      <c r="B731" t="s">
        <v>386</v>
      </c>
      <c r="C731" t="str">
        <f t="shared" si="87"/>
        <v>Src,SRRT</v>
      </c>
      <c r="E731" t="str">
        <v>Fyn,AMPKA2</v>
      </c>
      <c r="F731" t="str">
        <f t="shared" si="88"/>
        <v>AMPKA2</v>
      </c>
      <c r="G731" t="str">
        <f t="shared" si="89"/>
        <v>Fyn</v>
      </c>
      <c r="L731" s="11"/>
      <c r="U731" s="9" t="str">
        <f t="shared" si="90"/>
        <v/>
      </c>
    </row>
    <row r="732" spans="1:21" x14ac:dyDescent="0.35">
      <c r="A732" t="s">
        <v>44</v>
      </c>
      <c r="B732" t="s">
        <v>497</v>
      </c>
      <c r="C732" t="str">
        <f t="shared" si="87"/>
        <v>Src,IKKG</v>
      </c>
      <c r="E732" t="str">
        <v>Fyn,PGD</v>
      </c>
      <c r="F732" t="str">
        <f t="shared" si="88"/>
        <v>PGD</v>
      </c>
      <c r="G732" t="str">
        <f t="shared" si="89"/>
        <v>Fyn</v>
      </c>
      <c r="L732" s="11"/>
      <c r="U732" s="9" t="str">
        <f t="shared" si="90"/>
        <v/>
      </c>
    </row>
    <row r="733" spans="1:21" x14ac:dyDescent="0.35">
      <c r="A733" t="s">
        <v>44</v>
      </c>
      <c r="B733" t="s">
        <v>606</v>
      </c>
      <c r="C733" t="str">
        <f t="shared" si="87"/>
        <v>Src,TRPC3</v>
      </c>
      <c r="E733" t="str">
        <v>Fyn,P38A</v>
      </c>
      <c r="F733" t="str">
        <f t="shared" si="88"/>
        <v>P38A</v>
      </c>
      <c r="G733" t="str">
        <f t="shared" si="89"/>
        <v>Fyn</v>
      </c>
      <c r="L733" s="11"/>
      <c r="U733" s="9" t="str">
        <f t="shared" si="90"/>
        <v/>
      </c>
    </row>
    <row r="734" spans="1:21" x14ac:dyDescent="0.35">
      <c r="A734" t="s">
        <v>44</v>
      </c>
      <c r="B734" t="s">
        <v>413</v>
      </c>
      <c r="C734" t="str">
        <f t="shared" si="87"/>
        <v>Src,DGKA</v>
      </c>
      <c r="E734" t="str">
        <v>Fyn,IREM-1</v>
      </c>
      <c r="F734" t="str">
        <f t="shared" si="88"/>
        <v>IREM-1</v>
      </c>
      <c r="G734" t="str">
        <f t="shared" si="89"/>
        <v>Fyn</v>
      </c>
      <c r="L734" s="11"/>
      <c r="U734" s="9" t="str">
        <f t="shared" si="90"/>
        <v/>
      </c>
    </row>
    <row r="735" spans="1:21" x14ac:dyDescent="0.35">
      <c r="A735" t="s">
        <v>44</v>
      </c>
      <c r="B735" t="s">
        <v>606</v>
      </c>
      <c r="C735" t="str">
        <f t="shared" si="87"/>
        <v>Src,TRPC3</v>
      </c>
      <c r="E735" t="str">
        <v>Fyn,SCN9A</v>
      </c>
      <c r="F735" t="str">
        <f t="shared" si="88"/>
        <v>SCN9A</v>
      </c>
      <c r="G735" t="str">
        <f t="shared" si="89"/>
        <v>Fyn</v>
      </c>
      <c r="L735" s="11"/>
      <c r="U735" s="9" t="str">
        <f t="shared" si="90"/>
        <v/>
      </c>
    </row>
    <row r="736" spans="1:21" x14ac:dyDescent="0.35">
      <c r="A736" t="s">
        <v>44</v>
      </c>
      <c r="B736" t="s">
        <v>130</v>
      </c>
      <c r="C736" t="str">
        <f t="shared" si="87"/>
        <v>Src,RAF1</v>
      </c>
      <c r="E736" t="str">
        <v>Fyn,COX-2</v>
      </c>
      <c r="F736" t="str">
        <f t="shared" si="88"/>
        <v>COX-2</v>
      </c>
      <c r="G736" t="str">
        <f t="shared" si="89"/>
        <v>Fyn</v>
      </c>
      <c r="L736" s="11"/>
      <c r="U736" s="9" t="str">
        <f t="shared" si="90"/>
        <v/>
      </c>
    </row>
    <row r="737" spans="1:21" x14ac:dyDescent="0.35">
      <c r="A737" t="s">
        <v>44</v>
      </c>
      <c r="B737" t="s">
        <v>606</v>
      </c>
      <c r="C737" t="str">
        <f t="shared" si="87"/>
        <v>Src,TRPC3</v>
      </c>
      <c r="E737" t="str">
        <v>Fyn,Siglec-10</v>
      </c>
      <c r="F737" t="str">
        <f t="shared" si="88"/>
        <v>Siglec-10</v>
      </c>
      <c r="G737" t="str">
        <f t="shared" si="89"/>
        <v>Fyn</v>
      </c>
      <c r="L737" s="11"/>
      <c r="U737" s="9" t="str">
        <f t="shared" si="90"/>
        <v/>
      </c>
    </row>
    <row r="738" spans="1:21" x14ac:dyDescent="0.35">
      <c r="A738" t="s">
        <v>44</v>
      </c>
      <c r="B738" t="s">
        <v>606</v>
      </c>
      <c r="C738" t="str">
        <f t="shared" si="87"/>
        <v>Src,TRPC3</v>
      </c>
      <c r="E738" t="str">
        <v>Fyn,TIGIT</v>
      </c>
      <c r="F738" t="str">
        <f t="shared" si="88"/>
        <v>TIGIT</v>
      </c>
      <c r="G738" t="str">
        <f t="shared" si="89"/>
        <v>Fyn</v>
      </c>
      <c r="L738" s="11"/>
      <c r="U738" s="9" t="str">
        <f t="shared" si="90"/>
        <v/>
      </c>
    </row>
    <row r="739" spans="1:21" x14ac:dyDescent="0.35">
      <c r="A739" t="s">
        <v>44</v>
      </c>
      <c r="B739" t="s">
        <v>130</v>
      </c>
      <c r="C739" t="str">
        <f t="shared" si="87"/>
        <v>Src,RAF1</v>
      </c>
      <c r="E739" t="str">
        <v>Fyn,hnRNP P2</v>
      </c>
      <c r="F739" t="str">
        <f t="shared" si="88"/>
        <v>hnRNP P2</v>
      </c>
      <c r="G739" t="str">
        <f t="shared" si="89"/>
        <v>Fyn</v>
      </c>
      <c r="L739" s="11"/>
      <c r="U739" s="9" t="str">
        <f t="shared" si="90"/>
        <v/>
      </c>
    </row>
    <row r="740" spans="1:21" x14ac:dyDescent="0.35">
      <c r="A740" t="s">
        <v>44</v>
      </c>
      <c r="B740" t="s">
        <v>117</v>
      </c>
      <c r="C740" t="str">
        <f t="shared" si="87"/>
        <v>Src,CDK1</v>
      </c>
      <c r="E740" t="str">
        <v>Fyn,SHP-2</v>
      </c>
      <c r="F740" t="str">
        <f t="shared" si="88"/>
        <v>SHP-2</v>
      </c>
      <c r="G740" t="str">
        <f t="shared" si="89"/>
        <v>Fyn</v>
      </c>
      <c r="L740" s="11"/>
      <c r="U740" s="9" t="str">
        <f t="shared" si="90"/>
        <v/>
      </c>
    </row>
    <row r="741" spans="1:21" x14ac:dyDescent="0.35">
      <c r="A741" t="s">
        <v>44</v>
      </c>
      <c r="B741" t="s">
        <v>199</v>
      </c>
      <c r="C741" t="str">
        <f t="shared" si="87"/>
        <v>Src,Lasp-1</v>
      </c>
      <c r="E741" t="str">
        <v>Fyn,MAP2</v>
      </c>
      <c r="F741" t="str">
        <f t="shared" si="88"/>
        <v>MAP2</v>
      </c>
      <c r="G741" t="str">
        <f t="shared" si="89"/>
        <v>Fyn</v>
      </c>
      <c r="L741" s="11"/>
      <c r="U741" s="9" t="str">
        <f t="shared" si="90"/>
        <v/>
      </c>
    </row>
    <row r="742" spans="1:21" x14ac:dyDescent="0.35">
      <c r="A742" t="s">
        <v>44</v>
      </c>
      <c r="B742" t="s">
        <v>52</v>
      </c>
      <c r="C742" t="str">
        <f t="shared" si="87"/>
        <v>Src,GJA1</v>
      </c>
      <c r="E742" t="str">
        <v>Fyn,DNAM-1</v>
      </c>
      <c r="F742" t="str">
        <f t="shared" si="88"/>
        <v>DNAM-1</v>
      </c>
      <c r="G742" t="str">
        <f t="shared" si="89"/>
        <v>Fyn</v>
      </c>
      <c r="L742" s="11"/>
      <c r="U742" s="9" t="str">
        <f t="shared" si="90"/>
        <v/>
      </c>
    </row>
    <row r="743" spans="1:21" x14ac:dyDescent="0.35">
      <c r="A743" t="s">
        <v>44</v>
      </c>
      <c r="B743" t="s">
        <v>44</v>
      </c>
      <c r="C743" t="str">
        <f t="shared" si="87"/>
        <v>Src,Src</v>
      </c>
      <c r="E743" t="str">
        <v>Fyn,ADD2</v>
      </c>
      <c r="F743" t="str">
        <f t="shared" si="88"/>
        <v>ADD2</v>
      </c>
      <c r="G743" t="str">
        <f t="shared" si="89"/>
        <v>Fyn</v>
      </c>
      <c r="L743" s="11"/>
      <c r="U743" s="9" t="str">
        <f t="shared" si="90"/>
        <v/>
      </c>
    </row>
    <row r="744" spans="1:21" x14ac:dyDescent="0.35">
      <c r="A744" t="s">
        <v>599</v>
      </c>
      <c r="B744" t="s">
        <v>42</v>
      </c>
      <c r="C744" t="str">
        <f t="shared" si="87"/>
        <v>Ron,Met</v>
      </c>
      <c r="E744" t="str">
        <v>Fyn,IKKG</v>
      </c>
      <c r="F744" t="str">
        <f t="shared" si="88"/>
        <v>IKKG</v>
      </c>
      <c r="G744" t="str">
        <f t="shared" si="89"/>
        <v>Fyn</v>
      </c>
      <c r="L744" s="11"/>
      <c r="U744" s="9" t="str">
        <f t="shared" si="90"/>
        <v/>
      </c>
    </row>
    <row r="745" spans="1:21" x14ac:dyDescent="0.35">
      <c r="A745" t="s">
        <v>599</v>
      </c>
      <c r="B745" t="s">
        <v>535</v>
      </c>
      <c r="C745" t="str">
        <f t="shared" si="87"/>
        <v>Ron,GJB1</v>
      </c>
      <c r="E745" t="str">
        <v>Fyn,PKACA</v>
      </c>
      <c r="F745" t="str">
        <f t="shared" si="88"/>
        <v>PKACA</v>
      </c>
      <c r="G745" t="str">
        <f t="shared" si="89"/>
        <v>Fyn</v>
      </c>
      <c r="L745" s="11"/>
      <c r="U745" s="9" t="str">
        <f t="shared" si="90"/>
        <v/>
      </c>
    </row>
    <row r="746" spans="1:21" x14ac:dyDescent="0.35">
      <c r="A746" t="s">
        <v>599</v>
      </c>
      <c r="B746" t="s">
        <v>42</v>
      </c>
      <c r="C746" t="str">
        <f t="shared" si="87"/>
        <v>Ron,Met</v>
      </c>
      <c r="E746" t="str">
        <v>FRK,BRCA1</v>
      </c>
      <c r="F746" t="str">
        <f t="shared" si="88"/>
        <v>BRCA1</v>
      </c>
      <c r="G746" t="str">
        <f t="shared" si="89"/>
        <v>FRK</v>
      </c>
      <c r="L746" s="11"/>
      <c r="U746" s="9" t="str">
        <f t="shared" si="90"/>
        <v/>
      </c>
    </row>
    <row r="747" spans="1:21" x14ac:dyDescent="0.35">
      <c r="A747" t="s">
        <v>599</v>
      </c>
      <c r="B747" t="s">
        <v>42</v>
      </c>
      <c r="C747" t="str">
        <f t="shared" si="87"/>
        <v>Ron,Met</v>
      </c>
      <c r="E747" t="str">
        <v>FRK,PTEN</v>
      </c>
      <c r="F747" t="str">
        <f t="shared" si="88"/>
        <v>PTEN</v>
      </c>
      <c r="G747" t="str">
        <f t="shared" si="89"/>
        <v>FRK</v>
      </c>
      <c r="L747" s="11"/>
      <c r="U747" s="9" t="str">
        <f t="shared" si="90"/>
        <v/>
      </c>
    </row>
    <row r="748" spans="1:21" x14ac:dyDescent="0.35">
      <c r="A748" t="s">
        <v>599</v>
      </c>
      <c r="B748" t="s">
        <v>42</v>
      </c>
      <c r="C748" t="str">
        <f t="shared" si="87"/>
        <v>Ron,Met</v>
      </c>
      <c r="E748" t="str">
        <v>FLT3,FLT3</v>
      </c>
      <c r="F748" t="str">
        <f t="shared" si="88"/>
        <v>FLT3</v>
      </c>
      <c r="G748" t="str">
        <f t="shared" si="89"/>
        <v>FLT3</v>
      </c>
      <c r="L748" s="11"/>
      <c r="U748" s="9" t="str">
        <f t="shared" si="90"/>
        <v/>
      </c>
    </row>
    <row r="749" spans="1:21" x14ac:dyDescent="0.35">
      <c r="A749" t="s">
        <v>511</v>
      </c>
      <c r="B749" t="s">
        <v>511</v>
      </c>
      <c r="C749" t="str">
        <f t="shared" si="87"/>
        <v>RIPK2,RIPK2</v>
      </c>
      <c r="E749" t="str">
        <v>FLT3,PDHK1</v>
      </c>
      <c r="F749" t="str">
        <f t="shared" si="88"/>
        <v>PDHK1</v>
      </c>
      <c r="G749" t="str">
        <f t="shared" si="89"/>
        <v>FLT3</v>
      </c>
      <c r="L749" s="11"/>
      <c r="U749" s="9" t="str">
        <f t="shared" si="90"/>
        <v/>
      </c>
    </row>
    <row r="750" spans="1:21" x14ac:dyDescent="0.35">
      <c r="A750" t="s">
        <v>600</v>
      </c>
      <c r="B750" t="s">
        <v>41</v>
      </c>
      <c r="C750" t="str">
        <f t="shared" si="87"/>
        <v>Ret iso3,STAT3</v>
      </c>
      <c r="E750" t="str">
        <v>FGR,CK2A1</v>
      </c>
      <c r="F750" t="str">
        <f t="shared" si="88"/>
        <v>CK2A1</v>
      </c>
      <c r="G750" t="str">
        <f t="shared" si="89"/>
        <v>FGR</v>
      </c>
      <c r="L750" s="11"/>
      <c r="U750" s="9" t="str">
        <f t="shared" si="90"/>
        <v/>
      </c>
    </row>
    <row r="751" spans="1:21" x14ac:dyDescent="0.35">
      <c r="A751" t="s">
        <v>600</v>
      </c>
      <c r="B751" t="s">
        <v>600</v>
      </c>
      <c r="C751" t="str">
        <f t="shared" si="87"/>
        <v>Ret iso3,Ret iso3</v>
      </c>
      <c r="E751" t="str">
        <v>FGR,HS1</v>
      </c>
      <c r="F751" t="str">
        <f t="shared" si="88"/>
        <v>HS1</v>
      </c>
      <c r="G751" t="str">
        <f t="shared" si="89"/>
        <v>FGR</v>
      </c>
      <c r="L751" s="11"/>
      <c r="U751" s="9" t="str">
        <f t="shared" si="90"/>
        <v/>
      </c>
    </row>
    <row r="752" spans="1:21" x14ac:dyDescent="0.35">
      <c r="A752" t="s">
        <v>247</v>
      </c>
      <c r="B752" t="s">
        <v>247</v>
      </c>
      <c r="C752" t="str">
        <f t="shared" si="87"/>
        <v>Ret,Ret</v>
      </c>
      <c r="E752" t="str">
        <v>FGR,FAK</v>
      </c>
      <c r="F752" t="str">
        <f t="shared" si="88"/>
        <v>FAK</v>
      </c>
      <c r="G752" t="str">
        <f t="shared" si="89"/>
        <v>FGR</v>
      </c>
      <c r="L752" s="11"/>
      <c r="U752" s="9" t="str">
        <f t="shared" si="90"/>
        <v/>
      </c>
    </row>
    <row r="753" spans="1:21" x14ac:dyDescent="0.35">
      <c r="A753" t="s">
        <v>247</v>
      </c>
      <c r="B753" t="s">
        <v>247</v>
      </c>
      <c r="C753" t="str">
        <f t="shared" si="87"/>
        <v>Ret,Ret</v>
      </c>
      <c r="E753" t="str">
        <v>FGR,5-LO</v>
      </c>
      <c r="F753" t="str">
        <f t="shared" si="88"/>
        <v>5-LO</v>
      </c>
      <c r="G753" t="str">
        <f t="shared" si="89"/>
        <v>FGR</v>
      </c>
      <c r="L753" s="11"/>
      <c r="U753" s="9" t="str">
        <f t="shared" si="90"/>
        <v/>
      </c>
    </row>
    <row r="754" spans="1:21" x14ac:dyDescent="0.35">
      <c r="A754" t="s">
        <v>247</v>
      </c>
      <c r="B754" t="s">
        <v>69</v>
      </c>
      <c r="C754" t="str">
        <f t="shared" si="87"/>
        <v>Ret,FAK</v>
      </c>
      <c r="E754" t="str">
        <v>FGR,TBK1</v>
      </c>
      <c r="F754" t="str">
        <f t="shared" si="88"/>
        <v>TBK1</v>
      </c>
      <c r="G754" t="str">
        <f t="shared" si="89"/>
        <v>FGR</v>
      </c>
      <c r="L754" s="11"/>
      <c r="U754" s="9" t="str">
        <f t="shared" si="90"/>
        <v/>
      </c>
    </row>
    <row r="755" spans="1:21" x14ac:dyDescent="0.35">
      <c r="A755" t="s">
        <v>247</v>
      </c>
      <c r="B755" t="s">
        <v>247</v>
      </c>
      <c r="C755" t="str">
        <f t="shared" si="87"/>
        <v>Ret,Ret</v>
      </c>
      <c r="E755" t="str">
        <v>FGR,NRF2</v>
      </c>
      <c r="F755" t="str">
        <f t="shared" si="88"/>
        <v>NRF2</v>
      </c>
      <c r="G755" t="str">
        <f t="shared" si="89"/>
        <v>FGR</v>
      </c>
      <c r="L755" s="11"/>
      <c r="U755" s="9" t="str">
        <f t="shared" si="90"/>
        <v/>
      </c>
    </row>
    <row r="756" spans="1:21" x14ac:dyDescent="0.35">
      <c r="A756" t="s">
        <v>247</v>
      </c>
      <c r="B756" t="s">
        <v>69</v>
      </c>
      <c r="C756" t="str">
        <f t="shared" si="87"/>
        <v>Ret,FAK</v>
      </c>
      <c r="E756" t="str">
        <v>FGR,RIPK2</v>
      </c>
      <c r="F756" t="str">
        <f t="shared" si="88"/>
        <v>RIPK2</v>
      </c>
      <c r="G756" t="str">
        <f t="shared" si="89"/>
        <v>FGR</v>
      </c>
      <c r="L756" s="11"/>
      <c r="U756" s="9" t="str">
        <f t="shared" si="90"/>
        <v/>
      </c>
    </row>
    <row r="757" spans="1:21" x14ac:dyDescent="0.35">
      <c r="A757" t="s">
        <v>247</v>
      </c>
      <c r="B757" t="s">
        <v>83</v>
      </c>
      <c r="C757" t="str">
        <f t="shared" si="87"/>
        <v>Ret,JNK2</v>
      </c>
      <c r="E757" t="str">
        <v>FGR,IKKG</v>
      </c>
      <c r="F757" t="str">
        <f t="shared" si="88"/>
        <v>IKKG</v>
      </c>
      <c r="G757" t="str">
        <f t="shared" si="89"/>
        <v>FGR</v>
      </c>
      <c r="L757" s="11"/>
      <c r="U757" s="9" t="str">
        <f t="shared" si="90"/>
        <v/>
      </c>
    </row>
    <row r="758" spans="1:21" x14ac:dyDescent="0.35">
      <c r="A758" t="s">
        <v>247</v>
      </c>
      <c r="B758" t="s">
        <v>247</v>
      </c>
      <c r="C758" t="str">
        <f t="shared" si="87"/>
        <v>Ret,Ret</v>
      </c>
      <c r="E758" t="str">
        <v>FGFR4,FGFR4</v>
      </c>
      <c r="F758" t="str">
        <f t="shared" si="88"/>
        <v>FGFR4</v>
      </c>
      <c r="G758" t="str">
        <f t="shared" si="89"/>
        <v>FGFR4</v>
      </c>
      <c r="L758" s="11"/>
      <c r="U758" s="9" t="str">
        <f t="shared" si="90"/>
        <v/>
      </c>
    </row>
    <row r="759" spans="1:21" x14ac:dyDescent="0.35">
      <c r="A759" t="s">
        <v>247</v>
      </c>
      <c r="B759" t="s">
        <v>149</v>
      </c>
      <c r="C759" t="str">
        <f t="shared" si="87"/>
        <v>Ret,JNK1</v>
      </c>
      <c r="E759" t="str">
        <v>FGFR4,MST1</v>
      </c>
      <c r="F759" t="str">
        <f t="shared" si="88"/>
        <v>MST1</v>
      </c>
      <c r="G759" t="str">
        <f t="shared" si="89"/>
        <v>FGFR4</v>
      </c>
      <c r="L759" s="11"/>
      <c r="U759" s="9" t="str">
        <f t="shared" si="90"/>
        <v/>
      </c>
    </row>
    <row r="760" spans="1:21" x14ac:dyDescent="0.35">
      <c r="A760" t="s">
        <v>247</v>
      </c>
      <c r="B760" t="s">
        <v>118</v>
      </c>
      <c r="C760" t="str">
        <f t="shared" si="87"/>
        <v>Ret,PIK3R1</v>
      </c>
      <c r="E760" t="str">
        <v>FGFR3,FGFR3</v>
      </c>
      <c r="F760" t="str">
        <f t="shared" si="88"/>
        <v>FGFR3</v>
      </c>
      <c r="G760" t="str">
        <f t="shared" si="89"/>
        <v>FGFR3</v>
      </c>
      <c r="L760" s="11"/>
      <c r="U760" s="9" t="str">
        <f t="shared" si="90"/>
        <v/>
      </c>
    </row>
    <row r="761" spans="1:21" x14ac:dyDescent="0.35">
      <c r="A761" t="s">
        <v>247</v>
      </c>
      <c r="B761" t="s">
        <v>247</v>
      </c>
      <c r="C761" t="str">
        <f t="shared" si="87"/>
        <v>Ret,Ret</v>
      </c>
      <c r="E761" t="str">
        <v>FGFR3,CTNNB1</v>
      </c>
      <c r="F761" t="str">
        <f t="shared" si="88"/>
        <v>CTNNB1</v>
      </c>
      <c r="G761" t="str">
        <f t="shared" si="89"/>
        <v>FGFR3</v>
      </c>
      <c r="L761" s="11"/>
      <c r="U761" s="9" t="str">
        <f t="shared" si="90"/>
        <v/>
      </c>
    </row>
    <row r="762" spans="1:21" x14ac:dyDescent="0.35">
      <c r="A762" t="s">
        <v>247</v>
      </c>
      <c r="B762" t="s">
        <v>247</v>
      </c>
      <c r="C762" t="str">
        <f t="shared" si="87"/>
        <v>Ret,Ret</v>
      </c>
      <c r="E762" t="str">
        <v>FGFR3,PTEN</v>
      </c>
      <c r="F762" t="str">
        <f t="shared" si="88"/>
        <v>PTEN</v>
      </c>
      <c r="G762" t="str">
        <f t="shared" si="89"/>
        <v>FGFR3</v>
      </c>
      <c r="L762" s="11"/>
      <c r="U762" s="9" t="str">
        <f t="shared" si="90"/>
        <v/>
      </c>
    </row>
    <row r="763" spans="1:21" x14ac:dyDescent="0.35">
      <c r="A763" t="s">
        <v>247</v>
      </c>
      <c r="B763" t="s">
        <v>258</v>
      </c>
      <c r="C763" t="str">
        <f t="shared" si="87"/>
        <v>Ret,PDK1</v>
      </c>
      <c r="E763" t="str">
        <v>FGFR3,TET2</v>
      </c>
      <c r="F763" t="str">
        <f t="shared" si="88"/>
        <v>TET2</v>
      </c>
      <c r="G763" t="str">
        <f t="shared" si="89"/>
        <v>FGFR3</v>
      </c>
      <c r="L763" s="11"/>
      <c r="U763" s="9" t="str">
        <f t="shared" si="90"/>
        <v/>
      </c>
    </row>
    <row r="764" spans="1:21" x14ac:dyDescent="0.35">
      <c r="A764" t="s">
        <v>247</v>
      </c>
      <c r="B764" t="s">
        <v>407</v>
      </c>
      <c r="C764" t="str">
        <f t="shared" si="87"/>
        <v>Ret,DOK1</v>
      </c>
      <c r="E764" t="str">
        <v>FGFR3,RSK2</v>
      </c>
      <c r="F764" t="str">
        <f t="shared" si="88"/>
        <v>RSK2</v>
      </c>
      <c r="G764" t="str">
        <f t="shared" si="89"/>
        <v>FGFR3</v>
      </c>
      <c r="L764" s="11"/>
      <c r="U764" s="9" t="str">
        <f t="shared" si="90"/>
        <v/>
      </c>
    </row>
    <row r="765" spans="1:21" x14ac:dyDescent="0.35">
      <c r="A765" t="s">
        <v>247</v>
      </c>
      <c r="B765" t="s">
        <v>69</v>
      </c>
      <c r="C765" t="str">
        <f t="shared" si="87"/>
        <v>Ret,FAK</v>
      </c>
      <c r="E765" t="str">
        <v>FGFR3,ICK</v>
      </c>
      <c r="F765" t="str">
        <f t="shared" si="88"/>
        <v>ICK</v>
      </c>
      <c r="G765" t="str">
        <f t="shared" si="89"/>
        <v>FGFR3</v>
      </c>
      <c r="L765" s="11"/>
      <c r="U765" s="9" t="str">
        <f t="shared" si="90"/>
        <v/>
      </c>
    </row>
    <row r="766" spans="1:21" x14ac:dyDescent="0.35">
      <c r="A766" t="s">
        <v>247</v>
      </c>
      <c r="B766" t="s">
        <v>247</v>
      </c>
      <c r="C766" t="str">
        <f t="shared" si="87"/>
        <v>Ret,Ret</v>
      </c>
      <c r="E766" t="str">
        <v>FGFR3,STAT1</v>
      </c>
      <c r="F766" t="str">
        <f t="shared" si="88"/>
        <v>STAT1</v>
      </c>
      <c r="G766" t="str">
        <f t="shared" si="89"/>
        <v>FGFR3</v>
      </c>
      <c r="L766" s="11"/>
      <c r="U766" s="9" t="str">
        <f t="shared" si="90"/>
        <v/>
      </c>
    </row>
    <row r="767" spans="1:21" x14ac:dyDescent="0.35">
      <c r="A767" t="s">
        <v>247</v>
      </c>
      <c r="B767" t="s">
        <v>247</v>
      </c>
      <c r="C767" t="str">
        <f t="shared" si="87"/>
        <v>Ret,Ret</v>
      </c>
      <c r="E767" t="str">
        <v>FGFR2,FGFR2</v>
      </c>
      <c r="F767" t="str">
        <f t="shared" si="88"/>
        <v>FGFR2</v>
      </c>
      <c r="G767" t="str">
        <f t="shared" si="89"/>
        <v>FGFR2</v>
      </c>
      <c r="L767" s="11"/>
      <c r="U767" s="9" t="str">
        <f t="shared" si="90"/>
        <v/>
      </c>
    </row>
    <row r="768" spans="1:21" x14ac:dyDescent="0.35">
      <c r="A768" t="s">
        <v>247</v>
      </c>
      <c r="B768" t="s">
        <v>247</v>
      </c>
      <c r="C768" t="str">
        <f t="shared" si="87"/>
        <v>Ret,Ret</v>
      </c>
      <c r="E768" t="str">
        <v>FGFR2,CTNNB1</v>
      </c>
      <c r="F768" t="str">
        <f t="shared" si="88"/>
        <v>CTNNB1</v>
      </c>
      <c r="G768" t="str">
        <f t="shared" si="89"/>
        <v>FGFR2</v>
      </c>
      <c r="L768" s="11"/>
      <c r="U768" s="9" t="str">
        <f t="shared" si="90"/>
        <v/>
      </c>
    </row>
    <row r="769" spans="1:21" x14ac:dyDescent="0.35">
      <c r="A769" t="s">
        <v>247</v>
      </c>
      <c r="B769" t="s">
        <v>138</v>
      </c>
      <c r="C769" t="str">
        <f t="shared" si="87"/>
        <v>Ret,PLCG1</v>
      </c>
      <c r="E769" t="str">
        <v>FGFR2,PTEN</v>
      </c>
      <c r="F769" t="str">
        <f t="shared" si="88"/>
        <v>PTEN</v>
      </c>
      <c r="G769" t="str">
        <f t="shared" si="89"/>
        <v>FGFR2</v>
      </c>
      <c r="L769" s="11"/>
      <c r="U769" s="9" t="str">
        <f t="shared" si="90"/>
        <v/>
      </c>
    </row>
    <row r="770" spans="1:21" x14ac:dyDescent="0.35">
      <c r="A770" t="s">
        <v>247</v>
      </c>
      <c r="B770" t="s">
        <v>693</v>
      </c>
      <c r="C770" t="str">
        <f t="shared" si="87"/>
        <v>Ret,AFAP1L2</v>
      </c>
      <c r="E770" t="str">
        <v>FGFR2,GRB2</v>
      </c>
      <c r="F770" t="str">
        <f t="shared" si="88"/>
        <v>GRB2</v>
      </c>
      <c r="G770" t="str">
        <f t="shared" si="89"/>
        <v>FGFR2</v>
      </c>
      <c r="L770" s="11"/>
      <c r="U770" s="9" t="str">
        <f t="shared" si="90"/>
        <v/>
      </c>
    </row>
    <row r="771" spans="1:21" x14ac:dyDescent="0.35">
      <c r="A771" t="s">
        <v>247</v>
      </c>
      <c r="B771" t="s">
        <v>95</v>
      </c>
      <c r="C771" t="str">
        <f t="shared" si="87"/>
        <v>Ret,Akt1</v>
      </c>
      <c r="E771" t="str">
        <v>FGFR1,FGFR1</v>
      </c>
      <c r="F771" t="str">
        <f t="shared" si="88"/>
        <v>FGFR1</v>
      </c>
      <c r="G771" t="str">
        <f t="shared" si="89"/>
        <v>FGFR1</v>
      </c>
      <c r="L771" s="11"/>
      <c r="U771" s="9" t="str">
        <f t="shared" si="90"/>
        <v/>
      </c>
    </row>
    <row r="772" spans="1:21" x14ac:dyDescent="0.35">
      <c r="A772" t="s">
        <v>247</v>
      </c>
      <c r="B772" t="s">
        <v>247</v>
      </c>
      <c r="C772" t="str">
        <f t="shared" si="87"/>
        <v>Ret,Ret</v>
      </c>
      <c r="E772" t="str">
        <v>FGFR1,FGFR3</v>
      </c>
      <c r="F772" t="str">
        <f t="shared" si="88"/>
        <v>FGFR3</v>
      </c>
      <c r="G772" t="str">
        <f t="shared" si="89"/>
        <v>FGFR1</v>
      </c>
      <c r="L772" s="11"/>
      <c r="U772" s="9" t="str">
        <f t="shared" si="90"/>
        <v/>
      </c>
    </row>
    <row r="773" spans="1:21" x14ac:dyDescent="0.35">
      <c r="A773" t="s">
        <v>247</v>
      </c>
      <c r="B773" t="s">
        <v>247</v>
      </c>
      <c r="C773" t="str">
        <f t="shared" ref="C773:C836" si="91">A773&amp;","&amp;B773</f>
        <v>Ret,Ret</v>
      </c>
      <c r="E773" t="str">
        <v>FGFR1,AMOTL2</v>
      </c>
      <c r="F773" t="str">
        <f t="shared" ref="F773:F836" si="92">RIGHT(E773,LEN(E773)-FIND(",",E773))</f>
        <v>AMOTL2</v>
      </c>
      <c r="G773" t="str">
        <f t="shared" ref="G773:G836" si="93">LEFT(E773,FIND(",",E773)-1)</f>
        <v>FGFR1</v>
      </c>
      <c r="L773" s="11"/>
      <c r="U773" s="9" t="str">
        <f t="shared" ref="U773:U836" si="94">IF(M773&gt;1, S773, "")</f>
        <v/>
      </c>
    </row>
    <row r="774" spans="1:21" x14ac:dyDescent="0.35">
      <c r="A774" t="s">
        <v>247</v>
      </c>
      <c r="B774" t="s">
        <v>100</v>
      </c>
      <c r="C774" t="str">
        <f t="shared" si="91"/>
        <v>Ret,ERK2</v>
      </c>
      <c r="E774" t="str">
        <v>FGFR1,ZNF198</v>
      </c>
      <c r="F774" t="str">
        <f t="shared" si="92"/>
        <v>ZNF198</v>
      </c>
      <c r="G774" t="str">
        <f t="shared" si="93"/>
        <v>FGFR1</v>
      </c>
      <c r="L774" s="11"/>
      <c r="U774" s="9" t="str">
        <f t="shared" si="94"/>
        <v/>
      </c>
    </row>
    <row r="775" spans="1:21" x14ac:dyDescent="0.35">
      <c r="A775" t="s">
        <v>247</v>
      </c>
      <c r="B775" t="s">
        <v>247</v>
      </c>
      <c r="C775" t="str">
        <f t="shared" si="91"/>
        <v>Ret,Ret</v>
      </c>
      <c r="E775" t="str">
        <v>FGFR1,PDHK1</v>
      </c>
      <c r="F775" t="str">
        <f t="shared" si="92"/>
        <v>PDHK1</v>
      </c>
      <c r="G775" t="str">
        <f t="shared" si="93"/>
        <v>FGFR1</v>
      </c>
      <c r="L775" s="11"/>
      <c r="U775" s="9" t="str">
        <f t="shared" si="94"/>
        <v/>
      </c>
    </row>
    <row r="776" spans="1:21" x14ac:dyDescent="0.35">
      <c r="A776" t="s">
        <v>247</v>
      </c>
      <c r="B776" t="s">
        <v>69</v>
      </c>
      <c r="C776" t="str">
        <f t="shared" si="91"/>
        <v>Ret,FAK</v>
      </c>
      <c r="E776" t="str">
        <v>FGFR1,LDH-A</v>
      </c>
      <c r="F776" t="str">
        <f t="shared" si="92"/>
        <v>LDH-A</v>
      </c>
      <c r="G776" t="str">
        <f t="shared" si="93"/>
        <v>FGFR1</v>
      </c>
      <c r="L776" s="11"/>
      <c r="U776" s="9" t="str">
        <f t="shared" si="94"/>
        <v/>
      </c>
    </row>
    <row r="777" spans="1:21" x14ac:dyDescent="0.35">
      <c r="A777" t="s">
        <v>247</v>
      </c>
      <c r="B777" t="s">
        <v>250</v>
      </c>
      <c r="C777" t="str">
        <f t="shared" si="91"/>
        <v>Ret,ERK1</v>
      </c>
      <c r="E777" t="str">
        <v>FGFR1,ITGB4</v>
      </c>
      <c r="F777" t="str">
        <f t="shared" si="92"/>
        <v>ITGB4</v>
      </c>
      <c r="G777" t="str">
        <f t="shared" si="93"/>
        <v>FGFR1</v>
      </c>
      <c r="L777" s="11"/>
      <c r="U777" s="9" t="str">
        <f t="shared" si="94"/>
        <v/>
      </c>
    </row>
    <row r="778" spans="1:21" x14ac:dyDescent="0.35">
      <c r="A778" t="s">
        <v>247</v>
      </c>
      <c r="B778" t="s">
        <v>247</v>
      </c>
      <c r="C778" t="str">
        <f t="shared" si="91"/>
        <v>Ret,Ret</v>
      </c>
      <c r="E778" t="str">
        <v>FGFR1,PDP1</v>
      </c>
      <c r="F778" t="str">
        <f t="shared" si="92"/>
        <v>PDP1</v>
      </c>
      <c r="G778" t="str">
        <f t="shared" si="93"/>
        <v>FGFR1</v>
      </c>
      <c r="L778" s="11"/>
      <c r="U778" s="9" t="str">
        <f t="shared" si="94"/>
        <v/>
      </c>
    </row>
    <row r="779" spans="1:21" x14ac:dyDescent="0.35">
      <c r="A779" t="s">
        <v>247</v>
      </c>
      <c r="B779" t="s">
        <v>500</v>
      </c>
      <c r="C779" t="str">
        <f t="shared" si="91"/>
        <v>Ret,P38A</v>
      </c>
      <c r="E779" t="str">
        <v>FGFR1,ACAT1</v>
      </c>
      <c r="F779" t="str">
        <f t="shared" si="92"/>
        <v>ACAT1</v>
      </c>
      <c r="G779" t="str">
        <f t="shared" si="93"/>
        <v>FGFR1</v>
      </c>
      <c r="L779" s="11"/>
      <c r="U779" s="9" t="str">
        <f t="shared" si="94"/>
        <v/>
      </c>
    </row>
    <row r="780" spans="1:21" x14ac:dyDescent="0.35">
      <c r="A780" t="s">
        <v>310</v>
      </c>
      <c r="B780" t="s">
        <v>509</v>
      </c>
      <c r="C780" t="str">
        <f t="shared" si="91"/>
        <v>Pyk2,Hic-5</v>
      </c>
      <c r="E780" t="str">
        <v>Fes,Fes</v>
      </c>
      <c r="F780" t="str">
        <f t="shared" si="92"/>
        <v>Fes</v>
      </c>
      <c r="G780" t="str">
        <f t="shared" si="93"/>
        <v>Fes</v>
      </c>
      <c r="L780" s="11"/>
      <c r="U780" s="9" t="str">
        <f t="shared" si="94"/>
        <v/>
      </c>
    </row>
    <row r="781" spans="1:21" x14ac:dyDescent="0.35">
      <c r="A781" t="s">
        <v>310</v>
      </c>
      <c r="B781" t="s">
        <v>510</v>
      </c>
      <c r="C781" t="str">
        <f t="shared" si="91"/>
        <v>Pyk2,ID3</v>
      </c>
      <c r="E781" t="str">
        <v>Fes,Bcr</v>
      </c>
      <c r="F781" t="str">
        <f t="shared" si="92"/>
        <v>Bcr</v>
      </c>
      <c r="G781" t="str">
        <f t="shared" si="93"/>
        <v>Fes</v>
      </c>
      <c r="L781" s="11"/>
      <c r="U781" s="9" t="str">
        <f t="shared" si="94"/>
        <v/>
      </c>
    </row>
    <row r="782" spans="1:21" x14ac:dyDescent="0.35">
      <c r="A782" t="s">
        <v>310</v>
      </c>
      <c r="B782" t="s">
        <v>24</v>
      </c>
      <c r="C782" t="str">
        <f t="shared" si="91"/>
        <v>Pyk2,Cortactin</v>
      </c>
      <c r="E782" t="str">
        <v>Fes,NSF</v>
      </c>
      <c r="F782" t="str">
        <f t="shared" si="92"/>
        <v>NSF</v>
      </c>
      <c r="G782" t="str">
        <f t="shared" si="93"/>
        <v>Fes</v>
      </c>
      <c r="L782" s="11"/>
      <c r="U782" s="9" t="str">
        <f t="shared" si="94"/>
        <v/>
      </c>
    </row>
    <row r="783" spans="1:21" x14ac:dyDescent="0.35">
      <c r="A783" t="s">
        <v>310</v>
      </c>
      <c r="B783" t="s">
        <v>93</v>
      </c>
      <c r="C783" t="str">
        <f t="shared" si="91"/>
        <v>Pyk2,NPHP1</v>
      </c>
      <c r="E783" t="str">
        <v>Fer,STAT3</v>
      </c>
      <c r="F783" t="str">
        <f t="shared" si="92"/>
        <v>STAT3</v>
      </c>
      <c r="G783" t="str">
        <f t="shared" si="93"/>
        <v>Fer</v>
      </c>
      <c r="L783" s="11"/>
      <c r="U783" s="9" t="str">
        <f t="shared" si="94"/>
        <v/>
      </c>
    </row>
    <row r="784" spans="1:21" x14ac:dyDescent="0.35">
      <c r="A784" t="s">
        <v>310</v>
      </c>
      <c r="B784" t="s">
        <v>317</v>
      </c>
      <c r="C784" t="str">
        <f t="shared" si="91"/>
        <v>Pyk2,LAT iso2</v>
      </c>
      <c r="E784" t="str">
        <v>Fer,PKCD</v>
      </c>
      <c r="F784" t="str">
        <f t="shared" si="92"/>
        <v>PKCD</v>
      </c>
      <c r="G784" t="str">
        <f t="shared" si="93"/>
        <v>Fer</v>
      </c>
      <c r="L784" s="11"/>
      <c r="U784" s="9" t="str">
        <f t="shared" si="94"/>
        <v/>
      </c>
    </row>
    <row r="785" spans="1:21" x14ac:dyDescent="0.35">
      <c r="A785" t="s">
        <v>310</v>
      </c>
      <c r="B785" t="s">
        <v>67</v>
      </c>
      <c r="C785" t="str">
        <f t="shared" si="91"/>
        <v>Pyk2,SNCA</v>
      </c>
      <c r="E785" t="str">
        <v>Fer,CRMP-2</v>
      </c>
      <c r="F785" t="str">
        <f t="shared" si="92"/>
        <v>CRMP-2</v>
      </c>
      <c r="G785" t="str">
        <f t="shared" si="93"/>
        <v>Fer</v>
      </c>
      <c r="L785" s="11"/>
      <c r="U785" s="9" t="str">
        <f t="shared" si="94"/>
        <v/>
      </c>
    </row>
    <row r="786" spans="1:21" x14ac:dyDescent="0.35">
      <c r="A786" t="s">
        <v>310</v>
      </c>
      <c r="B786" t="s">
        <v>69</v>
      </c>
      <c r="C786" t="str">
        <f t="shared" si="91"/>
        <v>Pyk2,FAK</v>
      </c>
      <c r="E786" t="str">
        <v>Fer,Met</v>
      </c>
      <c r="F786" t="str">
        <f t="shared" si="92"/>
        <v>Met</v>
      </c>
      <c r="G786" t="str">
        <f t="shared" si="93"/>
        <v>Fer</v>
      </c>
      <c r="L786" s="11"/>
      <c r="U786" s="9" t="str">
        <f t="shared" si="94"/>
        <v/>
      </c>
    </row>
    <row r="787" spans="1:21" x14ac:dyDescent="0.35">
      <c r="A787" t="s">
        <v>310</v>
      </c>
      <c r="B787" t="s">
        <v>25</v>
      </c>
      <c r="C787" t="str">
        <f t="shared" si="91"/>
        <v>Pyk2,eNOS</v>
      </c>
      <c r="E787" t="str">
        <v>Fer,Fer</v>
      </c>
      <c r="F787" t="str">
        <f t="shared" si="92"/>
        <v>Fer</v>
      </c>
      <c r="G787" t="str">
        <f t="shared" si="93"/>
        <v>Fer</v>
      </c>
      <c r="L787" s="11"/>
      <c r="U787" s="9" t="str">
        <f t="shared" si="94"/>
        <v/>
      </c>
    </row>
    <row r="788" spans="1:21" x14ac:dyDescent="0.35">
      <c r="A788" t="s">
        <v>310</v>
      </c>
      <c r="B788" t="s">
        <v>93</v>
      </c>
      <c r="C788" t="str">
        <f t="shared" si="91"/>
        <v>Pyk2,NPHP1</v>
      </c>
      <c r="E788" t="str">
        <v>Fer,Ezrin</v>
      </c>
      <c r="F788" t="str">
        <f t="shared" si="92"/>
        <v>Ezrin</v>
      </c>
      <c r="G788" t="str">
        <f t="shared" si="93"/>
        <v>Fer</v>
      </c>
      <c r="L788" s="11"/>
      <c r="U788" s="9" t="str">
        <f t="shared" si="94"/>
        <v/>
      </c>
    </row>
    <row r="789" spans="1:21" x14ac:dyDescent="0.35">
      <c r="A789" t="s">
        <v>310</v>
      </c>
      <c r="B789" t="s">
        <v>24</v>
      </c>
      <c r="C789" t="str">
        <f t="shared" si="91"/>
        <v>Pyk2,Cortactin</v>
      </c>
      <c r="E789" t="str">
        <v>Fer,AR</v>
      </c>
      <c r="F789" t="str">
        <f t="shared" si="92"/>
        <v>AR</v>
      </c>
      <c r="G789" t="str">
        <f t="shared" si="93"/>
        <v>Fer</v>
      </c>
      <c r="L789" s="11"/>
      <c r="U789" s="9" t="str">
        <f t="shared" si="94"/>
        <v/>
      </c>
    </row>
    <row r="790" spans="1:21" x14ac:dyDescent="0.35">
      <c r="A790" t="s">
        <v>310</v>
      </c>
      <c r="B790" t="s">
        <v>510</v>
      </c>
      <c r="C790" t="str">
        <f t="shared" si="91"/>
        <v>Pyk2,ID3</v>
      </c>
      <c r="E790" t="str">
        <v>Fer,NSF</v>
      </c>
      <c r="F790" t="str">
        <f t="shared" si="92"/>
        <v>NSF</v>
      </c>
      <c r="G790" t="str">
        <f t="shared" si="93"/>
        <v>Fer</v>
      </c>
      <c r="L790" s="11"/>
      <c r="U790" s="9" t="str">
        <f t="shared" si="94"/>
        <v/>
      </c>
    </row>
    <row r="791" spans="1:21" x14ac:dyDescent="0.35">
      <c r="A791" t="s">
        <v>310</v>
      </c>
      <c r="B791" t="s">
        <v>24</v>
      </c>
      <c r="C791" t="str">
        <f t="shared" si="91"/>
        <v>Pyk2,Cortactin</v>
      </c>
      <c r="E791" t="str">
        <v>Fer,CTNNG</v>
      </c>
      <c r="F791" t="str">
        <f t="shared" si="92"/>
        <v>CTNNG</v>
      </c>
      <c r="G791" t="str">
        <f t="shared" si="93"/>
        <v>Fer</v>
      </c>
      <c r="L791" s="11"/>
      <c r="U791" s="9" t="str">
        <f t="shared" si="94"/>
        <v/>
      </c>
    </row>
    <row r="792" spans="1:21" x14ac:dyDescent="0.35">
      <c r="A792" t="s">
        <v>310</v>
      </c>
      <c r="B792" t="s">
        <v>310</v>
      </c>
      <c r="C792" t="str">
        <f t="shared" si="91"/>
        <v>Pyk2,Pyk2</v>
      </c>
      <c r="E792" t="str">
        <v>Fer,GAB1</v>
      </c>
      <c r="F792" t="str">
        <f t="shared" si="92"/>
        <v>GAB1</v>
      </c>
      <c r="G792" t="str">
        <f t="shared" si="93"/>
        <v>Fer</v>
      </c>
      <c r="L792" s="11"/>
      <c r="U792" s="9" t="str">
        <f t="shared" si="94"/>
        <v/>
      </c>
    </row>
    <row r="793" spans="1:21" x14ac:dyDescent="0.35">
      <c r="A793" t="s">
        <v>310</v>
      </c>
      <c r="B793" t="s">
        <v>161</v>
      </c>
      <c r="C793" t="str">
        <f t="shared" si="91"/>
        <v>Pyk2,STIM1</v>
      </c>
      <c r="E793" t="str">
        <v>FAK iso2,SHC1 iso2</v>
      </c>
      <c r="F793" t="str">
        <f t="shared" si="92"/>
        <v>SHC1 iso2</v>
      </c>
      <c r="G793" t="str">
        <f t="shared" si="93"/>
        <v>FAK iso2</v>
      </c>
      <c r="L793" s="11"/>
      <c r="U793" s="9" t="str">
        <f t="shared" si="94"/>
        <v/>
      </c>
    </row>
    <row r="794" spans="1:21" x14ac:dyDescent="0.35">
      <c r="A794" t="s">
        <v>310</v>
      </c>
      <c r="B794" t="s">
        <v>509</v>
      </c>
      <c r="C794" t="str">
        <f t="shared" si="91"/>
        <v>Pyk2,Hic-5</v>
      </c>
      <c r="E794" t="str">
        <v>FAK iso2,ARHGEF7</v>
      </c>
      <c r="F794" t="str">
        <f t="shared" si="92"/>
        <v>ARHGEF7</v>
      </c>
      <c r="G794" t="str">
        <f t="shared" si="93"/>
        <v>FAK iso2</v>
      </c>
      <c r="L794" s="11"/>
      <c r="U794" s="9" t="str">
        <f t="shared" si="94"/>
        <v/>
      </c>
    </row>
    <row r="795" spans="1:21" x14ac:dyDescent="0.35">
      <c r="A795" t="s">
        <v>8</v>
      </c>
      <c r="B795" t="s">
        <v>409</v>
      </c>
      <c r="C795" t="str">
        <f t="shared" si="91"/>
        <v>PRKD1,AP2B1</v>
      </c>
      <c r="E795" t="str">
        <v>FAK,CDCP1</v>
      </c>
      <c r="F795" t="str">
        <f t="shared" si="92"/>
        <v>CDCP1</v>
      </c>
      <c r="G795" t="str">
        <f t="shared" si="93"/>
        <v>FAK</v>
      </c>
      <c r="L795" s="11"/>
      <c r="U795" s="9" t="str">
        <f t="shared" si="94"/>
        <v/>
      </c>
    </row>
    <row r="796" spans="1:21" x14ac:dyDescent="0.35">
      <c r="A796" t="s">
        <v>342</v>
      </c>
      <c r="B796" t="s">
        <v>342</v>
      </c>
      <c r="C796" t="str">
        <f t="shared" si="91"/>
        <v>PLK4,PLK4</v>
      </c>
      <c r="E796" t="str">
        <v>FAK,ITGB7</v>
      </c>
      <c r="F796" t="str">
        <f t="shared" si="92"/>
        <v>ITGB7</v>
      </c>
      <c r="G796" t="str">
        <f t="shared" si="93"/>
        <v>FAK</v>
      </c>
      <c r="L796" s="11"/>
      <c r="U796" s="9" t="str">
        <f t="shared" si="94"/>
        <v/>
      </c>
    </row>
    <row r="797" spans="1:21" x14ac:dyDescent="0.35">
      <c r="A797" t="s">
        <v>547</v>
      </c>
      <c r="B797" t="s">
        <v>117</v>
      </c>
      <c r="C797" t="str">
        <f t="shared" si="91"/>
        <v>PKR,CDK1</v>
      </c>
      <c r="E797" t="str">
        <v>FAK,NANOG</v>
      </c>
      <c r="F797" t="str">
        <f t="shared" si="92"/>
        <v>NANOG</v>
      </c>
      <c r="G797" t="str">
        <f t="shared" si="93"/>
        <v>FAK</v>
      </c>
      <c r="L797" s="11"/>
      <c r="U797" s="9" t="str">
        <f t="shared" si="94"/>
        <v/>
      </c>
    </row>
    <row r="798" spans="1:21" x14ac:dyDescent="0.35">
      <c r="A798" t="s">
        <v>547</v>
      </c>
      <c r="B798" t="s">
        <v>547</v>
      </c>
      <c r="C798" t="str">
        <f t="shared" si="91"/>
        <v>PKR,PKR</v>
      </c>
      <c r="E798" t="str">
        <v>FAK,beclin 1</v>
      </c>
      <c r="F798" t="str">
        <f t="shared" si="92"/>
        <v>beclin 1</v>
      </c>
      <c r="G798" t="str">
        <f t="shared" si="93"/>
        <v>FAK</v>
      </c>
      <c r="L798" s="11"/>
      <c r="U798" s="9" t="str">
        <f t="shared" si="94"/>
        <v/>
      </c>
    </row>
    <row r="799" spans="1:21" x14ac:dyDescent="0.35">
      <c r="A799" t="s">
        <v>547</v>
      </c>
      <c r="B799" t="s">
        <v>547</v>
      </c>
      <c r="C799" t="str">
        <f t="shared" si="91"/>
        <v>PKR,PKR</v>
      </c>
      <c r="E799" t="str">
        <v>FAK,ACTN1</v>
      </c>
      <c r="F799" t="str">
        <f t="shared" si="92"/>
        <v>ACTN1</v>
      </c>
      <c r="G799" t="str">
        <f t="shared" si="93"/>
        <v>FAK</v>
      </c>
      <c r="L799" s="11"/>
      <c r="U799" s="9" t="str">
        <f t="shared" si="94"/>
        <v/>
      </c>
    </row>
    <row r="800" spans="1:21" x14ac:dyDescent="0.35">
      <c r="A800" t="s">
        <v>547</v>
      </c>
      <c r="B800" t="s">
        <v>547</v>
      </c>
      <c r="C800" t="str">
        <f t="shared" si="91"/>
        <v>PKR,PKR</v>
      </c>
      <c r="E800" t="str">
        <v>FAK,PXN</v>
      </c>
      <c r="F800" t="str">
        <f t="shared" si="92"/>
        <v>PXN</v>
      </c>
      <c r="G800" t="str">
        <f t="shared" si="93"/>
        <v>FAK</v>
      </c>
      <c r="L800" s="11"/>
      <c r="U800" s="9" t="str">
        <f t="shared" si="94"/>
        <v/>
      </c>
    </row>
    <row r="801" spans="1:21" x14ac:dyDescent="0.35">
      <c r="A801" t="s">
        <v>46</v>
      </c>
      <c r="B801" t="s">
        <v>335</v>
      </c>
      <c r="C801" t="str">
        <f t="shared" si="91"/>
        <v>PKM,MRLC2V</v>
      </c>
      <c r="E801" t="str">
        <v>FAK,LAT iso2</v>
      </c>
      <c r="F801" t="str">
        <f t="shared" si="92"/>
        <v>LAT iso2</v>
      </c>
      <c r="G801" t="str">
        <f t="shared" si="93"/>
        <v>FAK</v>
      </c>
      <c r="L801" s="11"/>
      <c r="U801" s="9" t="str">
        <f t="shared" si="94"/>
        <v/>
      </c>
    </row>
    <row r="802" spans="1:21" x14ac:dyDescent="0.35">
      <c r="A802" t="s">
        <v>46</v>
      </c>
      <c r="B802" t="s">
        <v>604</v>
      </c>
      <c r="C802" t="str">
        <f t="shared" si="91"/>
        <v>PKM,BUB3</v>
      </c>
      <c r="E802" t="str">
        <v>FAK,FAK</v>
      </c>
      <c r="F802" t="str">
        <f t="shared" si="92"/>
        <v>FAK</v>
      </c>
      <c r="G802" t="str">
        <f t="shared" si="93"/>
        <v>FAK</v>
      </c>
      <c r="L802" s="11"/>
      <c r="U802" s="9" t="str">
        <f t="shared" si="94"/>
        <v/>
      </c>
    </row>
    <row r="803" spans="1:21" x14ac:dyDescent="0.35">
      <c r="A803" t="s">
        <v>46</v>
      </c>
      <c r="B803" t="s">
        <v>41</v>
      </c>
      <c r="C803" t="str">
        <f t="shared" si="91"/>
        <v>PKM,STAT3</v>
      </c>
      <c r="E803" t="str">
        <v>FAK,GIT1</v>
      </c>
      <c r="F803" t="str">
        <f t="shared" si="92"/>
        <v>GIT1</v>
      </c>
      <c r="G803" t="str">
        <f t="shared" si="93"/>
        <v>FAK</v>
      </c>
      <c r="L803" s="11"/>
      <c r="U803" s="9" t="str">
        <f t="shared" si="94"/>
        <v/>
      </c>
    </row>
    <row r="804" spans="1:21" x14ac:dyDescent="0.35">
      <c r="A804" t="s">
        <v>9</v>
      </c>
      <c r="B804" t="s">
        <v>23</v>
      </c>
      <c r="C804" t="str">
        <f t="shared" si="91"/>
        <v>PKCD,TIRAP</v>
      </c>
      <c r="E804" t="str">
        <v>FAK,PMCA4 iso6</v>
      </c>
      <c r="F804" t="str">
        <f t="shared" si="92"/>
        <v>PMCA4 iso6</v>
      </c>
      <c r="G804" t="str">
        <f t="shared" si="93"/>
        <v>FAK</v>
      </c>
      <c r="L804" s="11"/>
      <c r="U804" s="9" t="str">
        <f t="shared" si="94"/>
        <v/>
      </c>
    </row>
    <row r="805" spans="1:21" x14ac:dyDescent="0.35">
      <c r="A805" t="s">
        <v>158</v>
      </c>
      <c r="B805" t="s">
        <v>44</v>
      </c>
      <c r="C805" t="str">
        <f t="shared" si="91"/>
        <v>PKACA,Src</v>
      </c>
      <c r="E805" t="str">
        <v>FAK,TRIO</v>
      </c>
      <c r="F805" t="str">
        <f t="shared" si="92"/>
        <v>TRIO</v>
      </c>
      <c r="G805" t="str">
        <f t="shared" si="93"/>
        <v>FAK</v>
      </c>
      <c r="L805" s="11"/>
      <c r="U805" s="9" t="str">
        <f t="shared" si="94"/>
        <v/>
      </c>
    </row>
    <row r="806" spans="1:21" x14ac:dyDescent="0.35">
      <c r="A806" t="s">
        <v>109</v>
      </c>
      <c r="B806" t="s">
        <v>109</v>
      </c>
      <c r="C806" t="str">
        <f t="shared" si="91"/>
        <v>PGK1,PGK1</v>
      </c>
      <c r="E806" t="str">
        <v>FAK,P130Cas</v>
      </c>
      <c r="F806" t="str">
        <f t="shared" si="92"/>
        <v>P130Cas</v>
      </c>
      <c r="G806" t="str">
        <f t="shared" si="93"/>
        <v>FAK</v>
      </c>
      <c r="L806" s="11"/>
      <c r="U806" s="9" t="str">
        <f t="shared" si="94"/>
        <v/>
      </c>
    </row>
    <row r="807" spans="1:21" x14ac:dyDescent="0.35">
      <c r="A807" t="s">
        <v>134</v>
      </c>
      <c r="B807" t="s">
        <v>134</v>
      </c>
      <c r="C807" t="str">
        <f t="shared" si="91"/>
        <v>PDGFRB,PDGFRB</v>
      </c>
      <c r="E807" t="str">
        <v>FAK,GRB7</v>
      </c>
      <c r="F807" t="str">
        <f t="shared" si="92"/>
        <v>GRB7</v>
      </c>
      <c r="G807" t="str">
        <f t="shared" si="93"/>
        <v>FAK</v>
      </c>
      <c r="L807" s="11"/>
      <c r="U807" s="9" t="str">
        <f t="shared" si="94"/>
        <v/>
      </c>
    </row>
    <row r="808" spans="1:21" x14ac:dyDescent="0.35">
      <c r="A808" t="s">
        <v>134</v>
      </c>
      <c r="B808" t="s">
        <v>135</v>
      </c>
      <c r="C808" t="str">
        <f t="shared" si="91"/>
        <v>PDGFRB,PDGFRA</v>
      </c>
      <c r="E808" t="str">
        <v>FAK,HDAC5</v>
      </c>
      <c r="F808" t="str">
        <f t="shared" si="92"/>
        <v>HDAC5</v>
      </c>
      <c r="G808" t="str">
        <f t="shared" si="93"/>
        <v>FAK</v>
      </c>
      <c r="L808" s="11"/>
      <c r="U808" s="9" t="str">
        <f t="shared" si="94"/>
        <v/>
      </c>
    </row>
    <row r="809" spans="1:21" x14ac:dyDescent="0.35">
      <c r="A809" t="s">
        <v>134</v>
      </c>
      <c r="B809" t="s">
        <v>134</v>
      </c>
      <c r="C809" t="str">
        <f t="shared" si="91"/>
        <v>PDGFRB,PDGFRB</v>
      </c>
      <c r="E809" t="str">
        <v>FAK,Claudin-11</v>
      </c>
      <c r="F809" t="str">
        <f t="shared" si="92"/>
        <v>Claudin-11</v>
      </c>
      <c r="G809" t="str">
        <f t="shared" si="93"/>
        <v>FAK</v>
      </c>
      <c r="L809" s="11"/>
      <c r="U809" s="9" t="str">
        <f t="shared" si="94"/>
        <v/>
      </c>
    </row>
    <row r="810" spans="1:21" x14ac:dyDescent="0.35">
      <c r="A810" t="s">
        <v>134</v>
      </c>
      <c r="B810" t="s">
        <v>69</v>
      </c>
      <c r="C810" t="str">
        <f t="shared" si="91"/>
        <v>PDGFRB,FAK</v>
      </c>
      <c r="E810" t="str">
        <v>FAK,endophilin A2</v>
      </c>
      <c r="F810" t="str">
        <f t="shared" si="92"/>
        <v>endophilin A2</v>
      </c>
      <c r="G810" t="str">
        <f t="shared" si="93"/>
        <v>FAK</v>
      </c>
      <c r="L810" s="11"/>
      <c r="U810" s="9" t="str">
        <f t="shared" si="94"/>
        <v/>
      </c>
    </row>
    <row r="811" spans="1:21" x14ac:dyDescent="0.35">
      <c r="A811" t="s">
        <v>134</v>
      </c>
      <c r="B811" t="s">
        <v>136</v>
      </c>
      <c r="C811" t="str">
        <f t="shared" si="91"/>
        <v>PDGFRB,Arg</v>
      </c>
      <c r="E811" t="str">
        <v>FAK,RAC1</v>
      </c>
      <c r="F811" t="str">
        <f t="shared" si="92"/>
        <v>RAC1</v>
      </c>
      <c r="G811" t="str">
        <f t="shared" si="93"/>
        <v>FAK</v>
      </c>
      <c r="L811" s="11"/>
      <c r="U811" s="9" t="str">
        <f t="shared" si="94"/>
        <v/>
      </c>
    </row>
    <row r="812" spans="1:21" x14ac:dyDescent="0.35">
      <c r="A812" t="s">
        <v>134</v>
      </c>
      <c r="B812" t="s">
        <v>134</v>
      </c>
      <c r="C812" t="str">
        <f t="shared" si="91"/>
        <v>PDGFRB,PDGFRB</v>
      </c>
      <c r="E812" t="str">
        <v>FAK,Ret</v>
      </c>
      <c r="F812" t="str">
        <f t="shared" si="92"/>
        <v>Ret</v>
      </c>
      <c r="G812" t="str">
        <f t="shared" si="93"/>
        <v>FAK</v>
      </c>
      <c r="L812" s="11"/>
      <c r="U812" s="9" t="str">
        <f t="shared" si="94"/>
        <v/>
      </c>
    </row>
    <row r="813" spans="1:21" x14ac:dyDescent="0.35">
      <c r="A813" t="s">
        <v>134</v>
      </c>
      <c r="B813" t="s">
        <v>134</v>
      </c>
      <c r="C813" t="str">
        <f t="shared" si="91"/>
        <v>PDGFRB,PDGFRB</v>
      </c>
      <c r="E813" t="str">
        <v>Etk,FAK</v>
      </c>
      <c r="F813" t="str">
        <f t="shared" si="92"/>
        <v>FAK</v>
      </c>
      <c r="G813" t="str">
        <f t="shared" si="93"/>
        <v>Etk</v>
      </c>
      <c r="L813" s="11"/>
      <c r="U813" s="9" t="str">
        <f t="shared" si="94"/>
        <v/>
      </c>
    </row>
    <row r="814" spans="1:21" x14ac:dyDescent="0.35">
      <c r="A814" t="s">
        <v>134</v>
      </c>
      <c r="B814" t="s">
        <v>137</v>
      </c>
      <c r="C814" t="str">
        <f t="shared" si="91"/>
        <v>PDGFRB,FMIP</v>
      </c>
      <c r="E814" t="str">
        <v>Etk,FGFR1</v>
      </c>
      <c r="F814" t="str">
        <f t="shared" si="92"/>
        <v>FGFR1</v>
      </c>
      <c r="G814" t="str">
        <f t="shared" si="93"/>
        <v>Etk</v>
      </c>
      <c r="L814" s="11"/>
      <c r="U814" s="9" t="str">
        <f t="shared" si="94"/>
        <v/>
      </c>
    </row>
    <row r="815" spans="1:21" x14ac:dyDescent="0.35">
      <c r="A815" t="s">
        <v>134</v>
      </c>
      <c r="B815" t="s">
        <v>136</v>
      </c>
      <c r="C815" t="str">
        <f t="shared" si="91"/>
        <v>PDGFRB,Arg</v>
      </c>
      <c r="E815" t="str">
        <v>Etk,Ack</v>
      </c>
      <c r="F815" t="str">
        <f t="shared" si="92"/>
        <v>Ack</v>
      </c>
      <c r="G815" t="str">
        <f t="shared" si="93"/>
        <v>Etk</v>
      </c>
      <c r="L815" s="11"/>
      <c r="U815" s="9" t="str">
        <f t="shared" si="94"/>
        <v/>
      </c>
    </row>
    <row r="816" spans="1:21" x14ac:dyDescent="0.35">
      <c r="A816" t="s">
        <v>134</v>
      </c>
      <c r="B816" t="s">
        <v>138</v>
      </c>
      <c r="C816" t="str">
        <f t="shared" si="91"/>
        <v>PDGFRB,PLCG1</v>
      </c>
      <c r="E816" t="str">
        <v>Etk,BAK1</v>
      </c>
      <c r="F816" t="str">
        <f t="shared" si="92"/>
        <v>BAK1</v>
      </c>
      <c r="G816" t="str">
        <f t="shared" si="93"/>
        <v>Etk</v>
      </c>
      <c r="L816" s="11"/>
      <c r="U816" s="9" t="str">
        <f t="shared" si="94"/>
        <v/>
      </c>
    </row>
    <row r="817" spans="1:21" x14ac:dyDescent="0.35">
      <c r="A817" t="s">
        <v>134</v>
      </c>
      <c r="B817" t="s">
        <v>134</v>
      </c>
      <c r="C817" t="str">
        <f t="shared" si="91"/>
        <v>PDGFRB,PDGFRB</v>
      </c>
      <c r="E817" t="str">
        <v>Etk,PAK1</v>
      </c>
      <c r="F817" t="str">
        <f t="shared" si="92"/>
        <v>PAK1</v>
      </c>
      <c r="G817" t="str">
        <f t="shared" si="93"/>
        <v>Etk</v>
      </c>
      <c r="L817" s="11"/>
      <c r="U817" s="9" t="str">
        <f t="shared" si="94"/>
        <v/>
      </c>
    </row>
    <row r="818" spans="1:21" x14ac:dyDescent="0.35">
      <c r="A818" t="s">
        <v>134</v>
      </c>
      <c r="B818" t="s">
        <v>139</v>
      </c>
      <c r="C818" t="str">
        <f t="shared" si="91"/>
        <v>PDGFRB,Fyn</v>
      </c>
      <c r="E818" t="str">
        <v>Etk,RUFY1</v>
      </c>
      <c r="F818" t="str">
        <f t="shared" si="92"/>
        <v>RUFY1</v>
      </c>
      <c r="G818" t="str">
        <f t="shared" si="93"/>
        <v>Etk</v>
      </c>
      <c r="L818" s="11"/>
      <c r="U818" s="9" t="str">
        <f t="shared" si="94"/>
        <v/>
      </c>
    </row>
    <row r="819" spans="1:21" x14ac:dyDescent="0.35">
      <c r="A819" t="s">
        <v>134</v>
      </c>
      <c r="B819" t="s">
        <v>140</v>
      </c>
      <c r="C819" t="str">
        <f t="shared" si="91"/>
        <v>PDGFRB,Tel</v>
      </c>
      <c r="E819" t="str">
        <v>Etk,P130Cas</v>
      </c>
      <c r="F819" t="str">
        <f t="shared" si="92"/>
        <v>P130Cas</v>
      </c>
      <c r="G819" t="str">
        <f t="shared" si="93"/>
        <v>Etk</v>
      </c>
      <c r="L819" s="11"/>
      <c r="U819" s="9" t="str">
        <f t="shared" si="94"/>
        <v/>
      </c>
    </row>
    <row r="820" spans="1:21" x14ac:dyDescent="0.35">
      <c r="A820" t="s">
        <v>134</v>
      </c>
      <c r="B820" t="s">
        <v>69</v>
      </c>
      <c r="C820" t="str">
        <f t="shared" si="91"/>
        <v>PDGFRB,FAK</v>
      </c>
      <c r="E820" t="str">
        <v>Etk,Met</v>
      </c>
      <c r="F820" t="str">
        <f t="shared" si="92"/>
        <v>Met</v>
      </c>
      <c r="G820" t="str">
        <f t="shared" si="93"/>
        <v>Etk</v>
      </c>
      <c r="L820" s="11"/>
      <c r="U820" s="9" t="str">
        <f t="shared" si="94"/>
        <v/>
      </c>
    </row>
    <row r="821" spans="1:21" x14ac:dyDescent="0.35">
      <c r="A821" t="s">
        <v>134</v>
      </c>
      <c r="B821" t="s">
        <v>134</v>
      </c>
      <c r="C821" t="str">
        <f t="shared" si="91"/>
        <v>PDGFRB,PDGFRB</v>
      </c>
      <c r="E821" t="str">
        <v>ERK7,ERK7</v>
      </c>
      <c r="F821" t="str">
        <f t="shared" si="92"/>
        <v>ERK7</v>
      </c>
      <c r="G821" t="str">
        <f t="shared" si="93"/>
        <v>ERK7</v>
      </c>
      <c r="L821" s="11"/>
      <c r="U821" s="9" t="str">
        <f t="shared" si="94"/>
        <v/>
      </c>
    </row>
    <row r="822" spans="1:21" x14ac:dyDescent="0.35">
      <c r="A822" t="s">
        <v>134</v>
      </c>
      <c r="B822" t="s">
        <v>141</v>
      </c>
      <c r="C822" t="str">
        <f t="shared" si="91"/>
        <v>PDGFRB,Ack</v>
      </c>
      <c r="E822" t="str">
        <v>ERK2,RSK2</v>
      </c>
      <c r="F822" t="str">
        <f t="shared" si="92"/>
        <v>RSK2</v>
      </c>
      <c r="G822" t="str">
        <f t="shared" si="93"/>
        <v>ERK2</v>
      </c>
      <c r="L822" s="11"/>
      <c r="U822" s="9" t="str">
        <f t="shared" si="94"/>
        <v/>
      </c>
    </row>
    <row r="823" spans="1:21" x14ac:dyDescent="0.35">
      <c r="A823" t="s">
        <v>134</v>
      </c>
      <c r="B823" t="s">
        <v>134</v>
      </c>
      <c r="C823" t="str">
        <f t="shared" si="91"/>
        <v>PDGFRB,PDGFRB</v>
      </c>
      <c r="E823" t="str">
        <v>ERK1,ERK1</v>
      </c>
      <c r="F823" t="str">
        <f t="shared" si="92"/>
        <v>ERK1</v>
      </c>
      <c r="G823" t="str">
        <f t="shared" si="93"/>
        <v>ERK1</v>
      </c>
      <c r="L823" s="11"/>
      <c r="U823" s="9" t="str">
        <f t="shared" si="94"/>
        <v/>
      </c>
    </row>
    <row r="824" spans="1:21" x14ac:dyDescent="0.35">
      <c r="A824" t="s">
        <v>134</v>
      </c>
      <c r="B824" t="s">
        <v>16</v>
      </c>
      <c r="C824" t="str">
        <f t="shared" si="91"/>
        <v>PDGFRB,MUC1</v>
      </c>
      <c r="E824" t="str">
        <v>EphB3,EphB3</v>
      </c>
      <c r="F824" t="str">
        <f t="shared" si="92"/>
        <v>EphB3</v>
      </c>
      <c r="G824" t="str">
        <f t="shared" si="93"/>
        <v>EphB3</v>
      </c>
      <c r="L824" s="11"/>
      <c r="U824" s="9" t="str">
        <f t="shared" si="94"/>
        <v/>
      </c>
    </row>
    <row r="825" spans="1:21" x14ac:dyDescent="0.35">
      <c r="A825" t="s">
        <v>134</v>
      </c>
      <c r="B825" t="s">
        <v>134</v>
      </c>
      <c r="C825" t="str">
        <f t="shared" si="91"/>
        <v>PDGFRB,PDGFRB</v>
      </c>
      <c r="E825" t="str">
        <v>EphB2,TAGAP</v>
      </c>
      <c r="F825" t="str">
        <f t="shared" si="92"/>
        <v>TAGAP</v>
      </c>
      <c r="G825" t="str">
        <f t="shared" si="93"/>
        <v>EphB2</v>
      </c>
      <c r="L825" s="11"/>
      <c r="U825" s="9" t="str">
        <f t="shared" si="94"/>
        <v/>
      </c>
    </row>
    <row r="826" spans="1:21" x14ac:dyDescent="0.35">
      <c r="A826" t="s">
        <v>134</v>
      </c>
      <c r="B826" t="s">
        <v>134</v>
      </c>
      <c r="C826" t="str">
        <f t="shared" si="91"/>
        <v>PDGFRB,PDGFRB</v>
      </c>
      <c r="E826" t="str">
        <v>EphB2,NCAM-L1</v>
      </c>
      <c r="F826" t="str">
        <f t="shared" si="92"/>
        <v>NCAM-L1</v>
      </c>
      <c r="G826" t="str">
        <f t="shared" si="93"/>
        <v>EphB2</v>
      </c>
      <c r="L826" s="11"/>
      <c r="U826" s="9" t="str">
        <f t="shared" si="94"/>
        <v/>
      </c>
    </row>
    <row r="827" spans="1:21" x14ac:dyDescent="0.35">
      <c r="A827" t="s">
        <v>134</v>
      </c>
      <c r="B827" t="s">
        <v>16</v>
      </c>
      <c r="C827" t="str">
        <f t="shared" si="91"/>
        <v>PDGFRB,MUC1</v>
      </c>
      <c r="E827" t="str">
        <v>EphB2,RRas</v>
      </c>
      <c r="F827" t="str">
        <f t="shared" si="92"/>
        <v>RRas</v>
      </c>
      <c r="G827" t="str">
        <f t="shared" si="93"/>
        <v>EphB2</v>
      </c>
      <c r="L827" s="11"/>
      <c r="U827" s="9" t="str">
        <f t="shared" si="94"/>
        <v/>
      </c>
    </row>
    <row r="828" spans="1:21" x14ac:dyDescent="0.35">
      <c r="A828" t="s">
        <v>134</v>
      </c>
      <c r="B828" t="s">
        <v>134</v>
      </c>
      <c r="C828" t="str">
        <f t="shared" si="91"/>
        <v>PDGFRB,PDGFRB</v>
      </c>
      <c r="E828" t="str">
        <v>EphB2,Src</v>
      </c>
      <c r="F828" t="str">
        <f t="shared" si="92"/>
        <v>Src</v>
      </c>
      <c r="G828" t="str">
        <f t="shared" si="93"/>
        <v>EphB2</v>
      </c>
      <c r="L828" s="11"/>
      <c r="U828" s="9" t="str">
        <f t="shared" si="94"/>
        <v/>
      </c>
    </row>
    <row r="829" spans="1:21" x14ac:dyDescent="0.35">
      <c r="A829" t="s">
        <v>134</v>
      </c>
      <c r="B829" t="s">
        <v>136</v>
      </c>
      <c r="C829" t="str">
        <f t="shared" si="91"/>
        <v>PDGFRB,Arg</v>
      </c>
      <c r="E829" t="str">
        <v>EphB1,GJB1</v>
      </c>
      <c r="F829" t="str">
        <f t="shared" si="92"/>
        <v>GJB1</v>
      </c>
      <c r="G829" t="str">
        <f t="shared" si="93"/>
        <v>EphB1</v>
      </c>
      <c r="L829" s="11"/>
      <c r="U829" s="9" t="str">
        <f t="shared" si="94"/>
        <v/>
      </c>
    </row>
    <row r="830" spans="1:21" x14ac:dyDescent="0.35">
      <c r="A830" t="s">
        <v>134</v>
      </c>
      <c r="B830" t="s">
        <v>140</v>
      </c>
      <c r="C830" t="str">
        <f t="shared" si="91"/>
        <v>PDGFRB,Tel</v>
      </c>
      <c r="E830" t="str">
        <v>EphA4,EphA4</v>
      </c>
      <c r="F830" t="str">
        <f t="shared" si="92"/>
        <v>EphA4</v>
      </c>
      <c r="G830" t="str">
        <f t="shared" si="93"/>
        <v>EphA4</v>
      </c>
      <c r="L830" s="11"/>
      <c r="U830" s="9" t="str">
        <f t="shared" si="94"/>
        <v/>
      </c>
    </row>
    <row r="831" spans="1:21" x14ac:dyDescent="0.35">
      <c r="A831" t="s">
        <v>134</v>
      </c>
      <c r="B831" t="s">
        <v>44</v>
      </c>
      <c r="C831" t="str">
        <f t="shared" si="91"/>
        <v>PDGFRB,Src</v>
      </c>
      <c r="E831" t="str">
        <v>EphA2,EphA2</v>
      </c>
      <c r="F831" t="str">
        <f t="shared" si="92"/>
        <v>EphA2</v>
      </c>
      <c r="G831" t="str">
        <f t="shared" si="93"/>
        <v>EphA2</v>
      </c>
      <c r="L831" s="11"/>
      <c r="U831" s="9" t="str">
        <f t="shared" si="94"/>
        <v/>
      </c>
    </row>
    <row r="832" spans="1:21" x14ac:dyDescent="0.35">
      <c r="A832" t="s">
        <v>134</v>
      </c>
      <c r="B832" t="s">
        <v>134</v>
      </c>
      <c r="C832" t="str">
        <f t="shared" si="91"/>
        <v>PDGFRB,PDGFRB</v>
      </c>
      <c r="E832" t="str">
        <v>EphA2,Claudin-4</v>
      </c>
      <c r="F832" t="str">
        <f t="shared" si="92"/>
        <v>Claudin-4</v>
      </c>
      <c r="G832" t="str">
        <f t="shared" si="93"/>
        <v>EphA2</v>
      </c>
      <c r="L832" s="11"/>
      <c r="U832" s="9" t="str">
        <f t="shared" si="94"/>
        <v/>
      </c>
    </row>
    <row r="833" spans="1:21" x14ac:dyDescent="0.35">
      <c r="A833" t="s">
        <v>134</v>
      </c>
      <c r="B833" t="s">
        <v>134</v>
      </c>
      <c r="C833" t="str">
        <f t="shared" si="91"/>
        <v>PDGFRB,PDGFRB</v>
      </c>
      <c r="E833" t="str">
        <v>EphA1,GJB1</v>
      </c>
      <c r="F833" t="str">
        <f t="shared" si="92"/>
        <v>GJB1</v>
      </c>
      <c r="G833" t="str">
        <f t="shared" si="93"/>
        <v>EphA1</v>
      </c>
      <c r="L833" s="11"/>
      <c r="U833" s="9" t="str">
        <f t="shared" si="94"/>
        <v/>
      </c>
    </row>
    <row r="834" spans="1:21" x14ac:dyDescent="0.35">
      <c r="A834" t="s">
        <v>134</v>
      </c>
      <c r="B834" t="s">
        <v>227</v>
      </c>
      <c r="C834" t="str">
        <f t="shared" si="91"/>
        <v>PDGFRB,SHP-2</v>
      </c>
      <c r="E834" t="str">
        <v>EGFR,CBL</v>
      </c>
      <c r="F834" t="str">
        <f t="shared" si="92"/>
        <v>CBL</v>
      </c>
      <c r="G834" t="str">
        <f t="shared" si="93"/>
        <v>EGFR</v>
      </c>
      <c r="L834" s="11"/>
      <c r="U834" s="9" t="str">
        <f t="shared" si="94"/>
        <v/>
      </c>
    </row>
    <row r="835" spans="1:21" x14ac:dyDescent="0.35">
      <c r="A835" t="s">
        <v>135</v>
      </c>
      <c r="B835" t="s">
        <v>135</v>
      </c>
      <c r="C835" t="str">
        <f t="shared" si="91"/>
        <v>PDGFRA,PDGFRA</v>
      </c>
      <c r="E835" t="str">
        <v>EGFR,ERK2</v>
      </c>
      <c r="F835" t="str">
        <f t="shared" si="92"/>
        <v>ERK2</v>
      </c>
      <c r="G835" t="str">
        <f t="shared" si="93"/>
        <v>EGFR</v>
      </c>
      <c r="L835" s="11"/>
      <c r="U835" s="9" t="str">
        <f t="shared" si="94"/>
        <v/>
      </c>
    </row>
    <row r="836" spans="1:21" x14ac:dyDescent="0.35">
      <c r="A836" t="s">
        <v>135</v>
      </c>
      <c r="B836" t="s">
        <v>135</v>
      </c>
      <c r="C836" t="str">
        <f t="shared" si="91"/>
        <v>PDGFRA,PDGFRA</v>
      </c>
      <c r="E836" t="str">
        <v>EGFR,ERK1</v>
      </c>
      <c r="F836" t="str">
        <f t="shared" si="92"/>
        <v>ERK1</v>
      </c>
      <c r="G836" t="str">
        <f t="shared" si="93"/>
        <v>EGFR</v>
      </c>
      <c r="L836" s="11"/>
      <c r="U836" s="9" t="str">
        <f t="shared" si="94"/>
        <v/>
      </c>
    </row>
    <row r="837" spans="1:21" x14ac:dyDescent="0.35">
      <c r="A837" t="s">
        <v>135</v>
      </c>
      <c r="B837" t="s">
        <v>135</v>
      </c>
      <c r="C837" t="str">
        <f t="shared" ref="C837:C900" si="95">A837&amp;","&amp;B837</f>
        <v>PDGFRA,PDGFRA</v>
      </c>
      <c r="E837" t="str">
        <v>EGFR,G-alpha i1</v>
      </c>
      <c r="F837" t="str">
        <f t="shared" ref="F837:F900" si="96">RIGHT(E837,LEN(E837)-FIND(",",E837))</f>
        <v>G-alpha i1</v>
      </c>
      <c r="G837" t="str">
        <f t="shared" ref="G837:G900" si="97">LEFT(E837,FIND(",",E837)-1)</f>
        <v>EGFR</v>
      </c>
      <c r="L837" s="11"/>
      <c r="U837" s="9" t="str">
        <f t="shared" ref="U837:U900" si="98">IF(M837&gt;1, S837, "")</f>
        <v/>
      </c>
    </row>
    <row r="838" spans="1:21" x14ac:dyDescent="0.35">
      <c r="A838" t="s">
        <v>135</v>
      </c>
      <c r="B838" t="s">
        <v>473</v>
      </c>
      <c r="C838" t="str">
        <f t="shared" si="95"/>
        <v>PDGFRA,Daple</v>
      </c>
      <c r="E838" t="str">
        <v>EGFR,GSTP1</v>
      </c>
      <c r="F838" t="str">
        <f t="shared" si="96"/>
        <v>GSTP1</v>
      </c>
      <c r="G838" t="str">
        <f t="shared" si="97"/>
        <v>EGFR</v>
      </c>
      <c r="L838" s="11"/>
      <c r="U838" s="9" t="str">
        <f t="shared" si="98"/>
        <v/>
      </c>
    </row>
    <row r="839" spans="1:21" x14ac:dyDescent="0.35">
      <c r="A839" t="s">
        <v>135</v>
      </c>
      <c r="B839" t="s">
        <v>44</v>
      </c>
      <c r="C839" t="str">
        <f t="shared" si="95"/>
        <v>PDGFRA,Src</v>
      </c>
      <c r="E839" t="str">
        <v>EGFR,SHC1 iso3</v>
      </c>
      <c r="F839" t="str">
        <f t="shared" si="96"/>
        <v>SHC1 iso3</v>
      </c>
      <c r="G839" t="str">
        <f t="shared" si="97"/>
        <v>EGFR</v>
      </c>
      <c r="L839" s="11"/>
      <c r="U839" s="9" t="str">
        <f t="shared" si="98"/>
        <v/>
      </c>
    </row>
    <row r="840" spans="1:21" x14ac:dyDescent="0.35">
      <c r="A840" t="s">
        <v>135</v>
      </c>
      <c r="B840" t="s">
        <v>135</v>
      </c>
      <c r="C840" t="str">
        <f t="shared" si="95"/>
        <v>PDGFRA,PDGFRA</v>
      </c>
      <c r="E840" t="str">
        <v>EGFR,VAV2</v>
      </c>
      <c r="F840" t="str">
        <f t="shared" si="96"/>
        <v>VAV2</v>
      </c>
      <c r="G840" t="str">
        <f t="shared" si="97"/>
        <v>EGFR</v>
      </c>
      <c r="L840" s="11"/>
      <c r="U840" s="9" t="str">
        <f t="shared" si="98"/>
        <v/>
      </c>
    </row>
    <row r="841" spans="1:21" x14ac:dyDescent="0.35">
      <c r="A841" t="s">
        <v>626</v>
      </c>
      <c r="B841" t="s">
        <v>46</v>
      </c>
      <c r="C841" t="str">
        <f t="shared" si="95"/>
        <v>NPM-ALK,PKM</v>
      </c>
      <c r="E841" t="str">
        <v>EGFR,CTNNB1</v>
      </c>
      <c r="F841" t="str">
        <f t="shared" si="96"/>
        <v>CTNNB1</v>
      </c>
      <c r="G841" t="str">
        <f t="shared" si="97"/>
        <v>EGFR</v>
      </c>
      <c r="L841" s="11"/>
      <c r="U841" s="9" t="str">
        <f t="shared" si="98"/>
        <v/>
      </c>
    </row>
    <row r="842" spans="1:21" x14ac:dyDescent="0.35">
      <c r="A842" t="s">
        <v>626</v>
      </c>
      <c r="B842" t="s">
        <v>627</v>
      </c>
      <c r="C842" t="str">
        <f t="shared" si="95"/>
        <v>NPM-ALK,MSH2</v>
      </c>
      <c r="E842" t="str">
        <v>EGFR,SHC1 iso2</v>
      </c>
      <c r="F842" t="str">
        <f t="shared" si="96"/>
        <v>SHC1 iso2</v>
      </c>
      <c r="G842" t="str">
        <f t="shared" si="97"/>
        <v>EGFR</v>
      </c>
      <c r="L842" s="11"/>
      <c r="U842" s="9" t="str">
        <f t="shared" si="98"/>
        <v/>
      </c>
    </row>
    <row r="843" spans="1:21" x14ac:dyDescent="0.35">
      <c r="A843" t="s">
        <v>626</v>
      </c>
      <c r="B843" t="s">
        <v>82</v>
      </c>
      <c r="C843" t="str">
        <f t="shared" si="95"/>
        <v>NPM-ALK,WASP</v>
      </c>
      <c r="E843" t="str">
        <v>EGFR,GAB1</v>
      </c>
      <c r="F843" t="str">
        <f t="shared" si="96"/>
        <v>GAB1</v>
      </c>
      <c r="G843" t="str">
        <f t="shared" si="97"/>
        <v>EGFR</v>
      </c>
      <c r="L843" s="11"/>
      <c r="U843" s="9" t="str">
        <f t="shared" si="98"/>
        <v/>
      </c>
    </row>
    <row r="844" spans="1:21" x14ac:dyDescent="0.35">
      <c r="A844" t="s">
        <v>626</v>
      </c>
      <c r="B844" t="s">
        <v>82</v>
      </c>
      <c r="C844" t="str">
        <f t="shared" si="95"/>
        <v>NPM-ALK,WASP</v>
      </c>
      <c r="E844" t="str">
        <v>EGFR,beclin 1</v>
      </c>
      <c r="F844" t="str">
        <f t="shared" si="96"/>
        <v>beclin 1</v>
      </c>
      <c r="G844" t="str">
        <f t="shared" si="97"/>
        <v>EGFR</v>
      </c>
      <c r="L844" s="11"/>
      <c r="U844" s="9" t="str">
        <f t="shared" si="98"/>
        <v/>
      </c>
    </row>
    <row r="845" spans="1:21" x14ac:dyDescent="0.35">
      <c r="A845" t="s">
        <v>626</v>
      </c>
      <c r="B845" t="s">
        <v>22</v>
      </c>
      <c r="C845" t="str">
        <f t="shared" si="95"/>
        <v>NPM-ALK,STAT1</v>
      </c>
      <c r="E845" t="str">
        <v>EGFR,RAIG1</v>
      </c>
      <c r="F845" t="str">
        <f t="shared" si="96"/>
        <v>RAIG1</v>
      </c>
      <c r="G845" t="str">
        <f t="shared" si="97"/>
        <v>EGFR</v>
      </c>
      <c r="L845" s="11"/>
      <c r="U845" s="9" t="str">
        <f t="shared" si="98"/>
        <v/>
      </c>
    </row>
    <row r="846" spans="1:21" x14ac:dyDescent="0.35">
      <c r="A846" t="s">
        <v>214</v>
      </c>
      <c r="B846" t="s">
        <v>343</v>
      </c>
      <c r="C846" t="str">
        <f t="shared" si="95"/>
        <v>Nik,ARP2</v>
      </c>
      <c r="E846" t="str">
        <v>EGFR,SQSTM1</v>
      </c>
      <c r="F846" t="str">
        <f t="shared" si="96"/>
        <v>SQSTM1</v>
      </c>
      <c r="G846" t="str">
        <f t="shared" si="97"/>
        <v>EGFR</v>
      </c>
      <c r="L846" s="11"/>
      <c r="U846" s="9" t="str">
        <f t="shared" si="98"/>
        <v/>
      </c>
    </row>
    <row r="847" spans="1:21" x14ac:dyDescent="0.35">
      <c r="A847" t="s">
        <v>633</v>
      </c>
      <c r="B847" t="s">
        <v>41</v>
      </c>
      <c r="C847" t="str">
        <f t="shared" si="95"/>
        <v>NEK6,STAT3</v>
      </c>
      <c r="E847" t="str">
        <v>EGFR,SCD</v>
      </c>
      <c r="F847" t="str">
        <f t="shared" si="96"/>
        <v>SCD</v>
      </c>
      <c r="G847" t="str">
        <f t="shared" si="97"/>
        <v>EGFR</v>
      </c>
      <c r="L847" s="11"/>
      <c r="U847" s="9" t="str">
        <f t="shared" si="98"/>
        <v/>
      </c>
    </row>
    <row r="848" spans="1:21" x14ac:dyDescent="0.35">
      <c r="A848" t="s">
        <v>520</v>
      </c>
      <c r="B848" t="s">
        <v>104</v>
      </c>
      <c r="C848" t="str">
        <f t="shared" si="95"/>
        <v>NEK1,VHL</v>
      </c>
      <c r="E848" t="str">
        <v>EGFR,ANXA1</v>
      </c>
      <c r="F848" t="str">
        <f t="shared" si="96"/>
        <v>ANXA1</v>
      </c>
      <c r="G848" t="str">
        <f t="shared" si="97"/>
        <v>EGFR</v>
      </c>
      <c r="L848" s="11"/>
      <c r="U848" s="9" t="str">
        <f t="shared" si="98"/>
        <v/>
      </c>
    </row>
    <row r="849" spans="1:21" x14ac:dyDescent="0.35">
      <c r="A849" t="s">
        <v>520</v>
      </c>
      <c r="B849" t="s">
        <v>104</v>
      </c>
      <c r="C849" t="str">
        <f t="shared" si="95"/>
        <v>NEK1,VHL</v>
      </c>
      <c r="E849" t="str">
        <v>EGFR,HIP1</v>
      </c>
      <c r="F849" t="str">
        <f t="shared" si="96"/>
        <v>HIP1</v>
      </c>
      <c r="G849" t="str">
        <f t="shared" si="97"/>
        <v>EGFR</v>
      </c>
      <c r="L849" s="11"/>
      <c r="U849" s="9" t="str">
        <f t="shared" si="98"/>
        <v/>
      </c>
    </row>
    <row r="850" spans="1:21" x14ac:dyDescent="0.35">
      <c r="A850" t="s">
        <v>502</v>
      </c>
      <c r="B850" t="s">
        <v>117</v>
      </c>
      <c r="C850" t="str">
        <f t="shared" si="95"/>
        <v>Myt1,CDK1</v>
      </c>
      <c r="E850" t="str">
        <v>EGFR,PTP1B</v>
      </c>
      <c r="F850" t="str">
        <f t="shared" si="96"/>
        <v>PTP1B</v>
      </c>
      <c r="G850" t="str">
        <f t="shared" si="97"/>
        <v>EGFR</v>
      </c>
      <c r="L850" s="11"/>
      <c r="U850" s="9" t="str">
        <f t="shared" si="98"/>
        <v/>
      </c>
    </row>
    <row r="851" spans="1:21" x14ac:dyDescent="0.35">
      <c r="A851" t="s">
        <v>168</v>
      </c>
      <c r="B851" t="s">
        <v>217</v>
      </c>
      <c r="C851" t="str">
        <f t="shared" si="95"/>
        <v>mTOR,STX17</v>
      </c>
      <c r="E851" t="str">
        <v>EGFR,EGFR</v>
      </c>
      <c r="F851" t="str">
        <f t="shared" si="96"/>
        <v>EGFR</v>
      </c>
      <c r="G851" t="str">
        <f t="shared" si="97"/>
        <v>EGFR</v>
      </c>
      <c r="L851" s="11"/>
      <c r="U851" s="9" t="str">
        <f t="shared" si="98"/>
        <v/>
      </c>
    </row>
    <row r="852" spans="1:21" x14ac:dyDescent="0.35">
      <c r="A852" t="s">
        <v>350</v>
      </c>
      <c r="B852" t="s">
        <v>350</v>
      </c>
      <c r="C852" t="str">
        <f t="shared" si="95"/>
        <v>MPSK1,MPSK1</v>
      </c>
      <c r="E852" t="str">
        <v>EGFR,SHC3 iso2</v>
      </c>
      <c r="F852" t="str">
        <f t="shared" si="96"/>
        <v>SHC3 iso2</v>
      </c>
      <c r="G852" t="str">
        <f t="shared" si="97"/>
        <v>EGFR</v>
      </c>
      <c r="L852" s="11"/>
      <c r="U852" s="9" t="str">
        <f t="shared" si="98"/>
        <v/>
      </c>
    </row>
    <row r="853" spans="1:21" x14ac:dyDescent="0.35">
      <c r="A853" t="s">
        <v>613</v>
      </c>
      <c r="B853" t="s">
        <v>614</v>
      </c>
      <c r="C853" t="str">
        <f t="shared" si="95"/>
        <v>MLK4,IL17RB</v>
      </c>
      <c r="E853" t="str">
        <v>EGFR,HIR</v>
      </c>
      <c r="F853" t="str">
        <f t="shared" si="96"/>
        <v>HIR</v>
      </c>
      <c r="G853" t="str">
        <f t="shared" si="97"/>
        <v>EGFR</v>
      </c>
      <c r="L853" s="11"/>
      <c r="U853" s="9" t="str">
        <f t="shared" si="98"/>
        <v/>
      </c>
    </row>
    <row r="854" spans="1:21" x14ac:dyDescent="0.35">
      <c r="A854" t="s">
        <v>345</v>
      </c>
      <c r="B854" t="s">
        <v>149</v>
      </c>
      <c r="C854" t="str">
        <f t="shared" si="95"/>
        <v>MKK7,JNK1</v>
      </c>
      <c r="E854" t="str">
        <v>EGFR,PPP2CA</v>
      </c>
      <c r="F854" t="str">
        <f t="shared" si="96"/>
        <v>PPP2CA</v>
      </c>
      <c r="G854" t="str">
        <f t="shared" si="97"/>
        <v>EGFR</v>
      </c>
      <c r="L854" s="11"/>
      <c r="U854" s="9" t="str">
        <f t="shared" si="98"/>
        <v/>
      </c>
    </row>
    <row r="855" spans="1:21" x14ac:dyDescent="0.35">
      <c r="A855" t="s">
        <v>545</v>
      </c>
      <c r="B855" t="s">
        <v>602</v>
      </c>
      <c r="C855" t="str">
        <f t="shared" si="95"/>
        <v>MKK6,P38G</v>
      </c>
      <c r="E855" t="str">
        <v>EGFR,PKM</v>
      </c>
      <c r="F855" t="str">
        <f t="shared" si="96"/>
        <v>PKM</v>
      </c>
      <c r="G855" t="str">
        <f t="shared" si="97"/>
        <v>EGFR</v>
      </c>
      <c r="L855" s="11"/>
      <c r="U855" s="9" t="str">
        <f t="shared" si="98"/>
        <v/>
      </c>
    </row>
    <row r="856" spans="1:21" x14ac:dyDescent="0.35">
      <c r="A856" t="s">
        <v>545</v>
      </c>
      <c r="B856" t="s">
        <v>605</v>
      </c>
      <c r="C856" t="str">
        <f t="shared" si="95"/>
        <v>MKK6,PAK6</v>
      </c>
      <c r="E856" t="str">
        <v>EGFR,USP8</v>
      </c>
      <c r="F856" t="str">
        <f t="shared" si="96"/>
        <v>USP8</v>
      </c>
      <c r="G856" t="str">
        <f t="shared" si="97"/>
        <v>EGFR</v>
      </c>
      <c r="L856" s="11"/>
      <c r="U856" s="9" t="str">
        <f t="shared" si="98"/>
        <v/>
      </c>
    </row>
    <row r="857" spans="1:21" x14ac:dyDescent="0.35">
      <c r="A857" t="s">
        <v>545</v>
      </c>
      <c r="B857" t="s">
        <v>545</v>
      </c>
      <c r="C857" t="str">
        <f t="shared" si="95"/>
        <v>MKK6,MKK6</v>
      </c>
      <c r="E857" t="str">
        <v>EGFR,DDEFL1</v>
      </c>
      <c r="F857" t="str">
        <f t="shared" si="96"/>
        <v>DDEFL1</v>
      </c>
      <c r="G857" t="str">
        <f t="shared" si="97"/>
        <v>EGFR</v>
      </c>
      <c r="L857" s="11"/>
      <c r="U857" s="9" t="str">
        <f t="shared" si="98"/>
        <v/>
      </c>
    </row>
    <row r="858" spans="1:21" x14ac:dyDescent="0.35">
      <c r="A858" t="s">
        <v>545</v>
      </c>
      <c r="B858" t="s">
        <v>515</v>
      </c>
      <c r="C858" t="str">
        <f t="shared" si="95"/>
        <v>MKK6,P38D</v>
      </c>
      <c r="E858" t="str">
        <v>EGFR,KCNN1</v>
      </c>
      <c r="F858" t="str">
        <f t="shared" si="96"/>
        <v>KCNN1</v>
      </c>
      <c r="G858" t="str">
        <f t="shared" si="97"/>
        <v>EGFR</v>
      </c>
      <c r="L858" s="11"/>
      <c r="U858" s="9" t="str">
        <f t="shared" si="98"/>
        <v/>
      </c>
    </row>
    <row r="859" spans="1:21" x14ac:dyDescent="0.35">
      <c r="A859" t="s">
        <v>545</v>
      </c>
      <c r="B859" t="s">
        <v>500</v>
      </c>
      <c r="C859" t="str">
        <f t="shared" si="95"/>
        <v>MKK6,P38A</v>
      </c>
      <c r="E859" t="str">
        <v>EGFR,girdin</v>
      </c>
      <c r="F859" t="str">
        <f t="shared" si="96"/>
        <v>girdin</v>
      </c>
      <c r="G859" t="str">
        <f t="shared" si="97"/>
        <v>EGFR</v>
      </c>
      <c r="L859" s="11"/>
      <c r="U859" s="9" t="str">
        <f t="shared" si="98"/>
        <v/>
      </c>
    </row>
    <row r="860" spans="1:21" x14ac:dyDescent="0.35">
      <c r="A860" t="s">
        <v>207</v>
      </c>
      <c r="B860" t="s">
        <v>347</v>
      </c>
      <c r="C860" t="str">
        <f t="shared" si="95"/>
        <v>MKK4,JNK1 iso2</v>
      </c>
      <c r="E860" t="str">
        <v>EGFR,AGO2</v>
      </c>
      <c r="F860" t="str">
        <f t="shared" si="96"/>
        <v>AGO2</v>
      </c>
      <c r="G860" t="str">
        <f t="shared" si="97"/>
        <v>EGFR</v>
      </c>
      <c r="L860" s="11"/>
      <c r="U860" s="9" t="str">
        <f t="shared" si="98"/>
        <v/>
      </c>
    </row>
    <row r="861" spans="1:21" x14ac:dyDescent="0.35">
      <c r="A861" t="s">
        <v>207</v>
      </c>
      <c r="B861" t="s">
        <v>83</v>
      </c>
      <c r="C861" t="str">
        <f t="shared" si="95"/>
        <v>MKK4,JNK2</v>
      </c>
      <c r="E861" t="str">
        <v>EGFR,PFKP</v>
      </c>
      <c r="F861" t="str">
        <f t="shared" si="96"/>
        <v>PFKP</v>
      </c>
      <c r="G861" t="str">
        <f t="shared" si="97"/>
        <v>EGFR</v>
      </c>
      <c r="L861" s="11"/>
      <c r="U861" s="9" t="str">
        <f t="shared" si="98"/>
        <v/>
      </c>
    </row>
    <row r="862" spans="1:21" x14ac:dyDescent="0.35">
      <c r="A862" t="s">
        <v>207</v>
      </c>
      <c r="B862" t="s">
        <v>149</v>
      </c>
      <c r="C862" t="str">
        <f t="shared" si="95"/>
        <v>MKK4,JNK1</v>
      </c>
      <c r="E862" t="str">
        <v>EGFR,STING</v>
      </c>
      <c r="F862" t="str">
        <f t="shared" si="96"/>
        <v>STING</v>
      </c>
      <c r="G862" t="str">
        <f t="shared" si="97"/>
        <v>EGFR</v>
      </c>
      <c r="L862" s="11"/>
      <c r="U862" s="9" t="str">
        <f t="shared" si="98"/>
        <v/>
      </c>
    </row>
    <row r="863" spans="1:21" x14ac:dyDescent="0.35">
      <c r="A863" t="s">
        <v>207</v>
      </c>
      <c r="B863" t="s">
        <v>312</v>
      </c>
      <c r="C863" t="str">
        <f t="shared" si="95"/>
        <v>MKK4,RXRA</v>
      </c>
      <c r="E863" t="str">
        <v>EGFR,CCDC50</v>
      </c>
      <c r="F863" t="str">
        <f t="shared" si="96"/>
        <v>CCDC50</v>
      </c>
      <c r="G863" t="str">
        <f t="shared" si="97"/>
        <v>EGFR</v>
      </c>
      <c r="L863" s="11"/>
      <c r="U863" s="9" t="str">
        <f t="shared" si="98"/>
        <v/>
      </c>
    </row>
    <row r="864" spans="1:21" x14ac:dyDescent="0.35">
      <c r="A864" t="s">
        <v>207</v>
      </c>
      <c r="B864" t="s">
        <v>348</v>
      </c>
      <c r="C864" t="str">
        <f t="shared" si="95"/>
        <v>MKK4,JNK3</v>
      </c>
      <c r="E864" t="str">
        <v>EGFR,PLCG1</v>
      </c>
      <c r="F864" t="str">
        <f t="shared" si="96"/>
        <v>PLCG1</v>
      </c>
      <c r="G864" t="str">
        <f t="shared" si="97"/>
        <v>EGFR</v>
      </c>
      <c r="L864" s="11"/>
      <c r="U864" s="9" t="str">
        <f t="shared" si="98"/>
        <v/>
      </c>
    </row>
    <row r="865" spans="1:21" x14ac:dyDescent="0.35">
      <c r="A865" t="s">
        <v>207</v>
      </c>
      <c r="B865" t="s">
        <v>346</v>
      </c>
      <c r="C865" t="str">
        <f t="shared" si="95"/>
        <v>MKK4,JNK3 iso2</v>
      </c>
      <c r="E865" t="str">
        <v>EGFR,FAK</v>
      </c>
      <c r="F865" t="str">
        <f t="shared" si="96"/>
        <v>FAK</v>
      </c>
      <c r="G865" t="str">
        <f t="shared" si="97"/>
        <v>EGFR</v>
      </c>
      <c r="L865" s="11"/>
      <c r="U865" s="9" t="str">
        <f t="shared" si="98"/>
        <v/>
      </c>
    </row>
    <row r="866" spans="1:21" x14ac:dyDescent="0.35">
      <c r="A866" t="s">
        <v>207</v>
      </c>
      <c r="B866" t="s">
        <v>603</v>
      </c>
      <c r="C866" t="str">
        <f t="shared" si="95"/>
        <v>MKK4,JNK1 iso3</v>
      </c>
      <c r="E866" t="str">
        <v>EGFR,PCNA</v>
      </c>
      <c r="F866" t="str">
        <f t="shared" si="96"/>
        <v>PCNA</v>
      </c>
      <c r="G866" t="str">
        <f t="shared" si="97"/>
        <v>EGFR</v>
      </c>
      <c r="L866" s="11"/>
      <c r="U866" s="9" t="str">
        <f t="shared" si="98"/>
        <v/>
      </c>
    </row>
    <row r="867" spans="1:21" x14ac:dyDescent="0.35">
      <c r="A867" t="s">
        <v>207</v>
      </c>
      <c r="B867" t="s">
        <v>500</v>
      </c>
      <c r="C867" t="str">
        <f t="shared" si="95"/>
        <v>MKK4,P38A</v>
      </c>
      <c r="E867" t="str">
        <v>EGFR,PLD2</v>
      </c>
      <c r="F867" t="str">
        <f t="shared" si="96"/>
        <v>PLD2</v>
      </c>
      <c r="G867" t="str">
        <f t="shared" si="97"/>
        <v>EGFR</v>
      </c>
      <c r="L867" s="11"/>
      <c r="U867" s="9" t="str">
        <f t="shared" si="98"/>
        <v/>
      </c>
    </row>
    <row r="868" spans="1:21" x14ac:dyDescent="0.35">
      <c r="A868" t="s">
        <v>341</v>
      </c>
      <c r="B868" t="s">
        <v>515</v>
      </c>
      <c r="C868" t="str">
        <f t="shared" si="95"/>
        <v>MKK3,P38D</v>
      </c>
      <c r="E868" t="str">
        <v>EGFR,EPB41 iso4</v>
      </c>
      <c r="F868" t="str">
        <f t="shared" si="96"/>
        <v>EPB41 iso4</v>
      </c>
      <c r="G868" t="str">
        <f t="shared" si="97"/>
        <v>EGFR</v>
      </c>
      <c r="L868" s="11"/>
      <c r="U868" s="9" t="str">
        <f t="shared" si="98"/>
        <v/>
      </c>
    </row>
    <row r="869" spans="1:21" x14ac:dyDescent="0.35">
      <c r="A869" t="s">
        <v>341</v>
      </c>
      <c r="B869" t="s">
        <v>500</v>
      </c>
      <c r="C869" t="str">
        <f t="shared" si="95"/>
        <v>MKK3,P38A</v>
      </c>
      <c r="E869" t="str">
        <v>EGFR,FAM129B</v>
      </c>
      <c r="F869" t="str">
        <f t="shared" si="96"/>
        <v>FAM129B</v>
      </c>
      <c r="G869" t="str">
        <f t="shared" si="97"/>
        <v>EGFR</v>
      </c>
      <c r="L869" s="11"/>
      <c r="U869" s="9" t="str">
        <f t="shared" si="98"/>
        <v/>
      </c>
    </row>
    <row r="870" spans="1:21" x14ac:dyDescent="0.35">
      <c r="A870" t="s">
        <v>42</v>
      </c>
      <c r="B870" t="s">
        <v>42</v>
      </c>
      <c r="C870" t="str">
        <f t="shared" si="95"/>
        <v>Met,Met</v>
      </c>
      <c r="E870" t="str">
        <v>EGFR,HDAC6</v>
      </c>
      <c r="F870" t="str">
        <f t="shared" si="96"/>
        <v>HDAC6</v>
      </c>
      <c r="G870" t="str">
        <f t="shared" si="97"/>
        <v>EGFR</v>
      </c>
      <c r="L870" s="11"/>
      <c r="U870" s="9" t="str">
        <f t="shared" si="98"/>
        <v/>
      </c>
    </row>
    <row r="871" spans="1:21" x14ac:dyDescent="0.35">
      <c r="A871" t="s">
        <v>42</v>
      </c>
      <c r="B871" t="s">
        <v>42</v>
      </c>
      <c r="C871" t="str">
        <f t="shared" si="95"/>
        <v>Met,Met</v>
      </c>
      <c r="E871" t="str">
        <v>EGFR,LRRK1</v>
      </c>
      <c r="F871" t="str">
        <f t="shared" si="96"/>
        <v>LRRK1</v>
      </c>
      <c r="G871" t="str">
        <f t="shared" si="97"/>
        <v>EGFR</v>
      </c>
      <c r="L871" s="11"/>
      <c r="U871" s="9" t="str">
        <f t="shared" si="98"/>
        <v/>
      </c>
    </row>
    <row r="872" spans="1:21" x14ac:dyDescent="0.35">
      <c r="A872" t="s">
        <v>42</v>
      </c>
      <c r="B872" t="s">
        <v>599</v>
      </c>
      <c r="C872" t="str">
        <f t="shared" si="95"/>
        <v>Met,Ron</v>
      </c>
      <c r="E872" t="str">
        <v>EGFR,ATM</v>
      </c>
      <c r="F872" t="str">
        <f t="shared" si="96"/>
        <v>ATM</v>
      </c>
      <c r="G872" t="str">
        <f t="shared" si="97"/>
        <v>EGFR</v>
      </c>
      <c r="L872" s="11"/>
      <c r="U872" s="9" t="str">
        <f t="shared" si="98"/>
        <v/>
      </c>
    </row>
    <row r="873" spans="1:21" x14ac:dyDescent="0.35">
      <c r="A873" t="s">
        <v>42</v>
      </c>
      <c r="B873" t="s">
        <v>14</v>
      </c>
      <c r="C873" t="str">
        <f t="shared" si="95"/>
        <v>Met,IRS1</v>
      </c>
      <c r="E873" t="str">
        <v>EGFR,PDP1</v>
      </c>
      <c r="F873" t="str">
        <f t="shared" si="96"/>
        <v>PDP1</v>
      </c>
      <c r="G873" t="str">
        <f t="shared" si="97"/>
        <v>EGFR</v>
      </c>
      <c r="L873" s="11"/>
      <c r="U873" s="9" t="str">
        <f t="shared" si="98"/>
        <v/>
      </c>
    </row>
    <row r="874" spans="1:21" x14ac:dyDescent="0.35">
      <c r="A874" t="s">
        <v>42</v>
      </c>
      <c r="B874" t="s">
        <v>69</v>
      </c>
      <c r="C874" t="str">
        <f t="shared" si="95"/>
        <v>Met,FAK</v>
      </c>
      <c r="E874" t="str">
        <v>EGFR,HDAC1</v>
      </c>
      <c r="F874" t="str">
        <f t="shared" si="96"/>
        <v>HDAC1</v>
      </c>
      <c r="G874" t="str">
        <f t="shared" si="97"/>
        <v>EGFR</v>
      </c>
      <c r="L874" s="11"/>
      <c r="U874" s="9" t="str">
        <f t="shared" si="98"/>
        <v/>
      </c>
    </row>
    <row r="875" spans="1:21" x14ac:dyDescent="0.35">
      <c r="A875" t="s">
        <v>42</v>
      </c>
      <c r="B875" t="s">
        <v>42</v>
      </c>
      <c r="C875" t="str">
        <f t="shared" si="95"/>
        <v>Met,Met</v>
      </c>
      <c r="E875" t="str">
        <v>EGFR,TLR3</v>
      </c>
      <c r="F875" t="str">
        <f t="shared" si="96"/>
        <v>TLR3</v>
      </c>
      <c r="G875" t="str">
        <f t="shared" si="97"/>
        <v>EGFR</v>
      </c>
      <c r="L875" s="11"/>
      <c r="U875" s="9" t="str">
        <f t="shared" si="98"/>
        <v/>
      </c>
    </row>
    <row r="876" spans="1:21" x14ac:dyDescent="0.35">
      <c r="A876" t="s">
        <v>42</v>
      </c>
      <c r="B876" t="s">
        <v>42</v>
      </c>
      <c r="C876" t="str">
        <f t="shared" si="95"/>
        <v>Met,Met</v>
      </c>
      <c r="E876" t="str">
        <v>EGFR,RGS16</v>
      </c>
      <c r="F876" t="str">
        <f t="shared" si="96"/>
        <v>RGS16</v>
      </c>
      <c r="G876" t="str">
        <f t="shared" si="97"/>
        <v>EGFR</v>
      </c>
      <c r="L876" s="11"/>
      <c r="U876" s="9" t="str">
        <f t="shared" si="98"/>
        <v/>
      </c>
    </row>
    <row r="877" spans="1:21" x14ac:dyDescent="0.35">
      <c r="A877" t="s">
        <v>42</v>
      </c>
      <c r="B877" t="s">
        <v>14</v>
      </c>
      <c r="C877" t="str">
        <f t="shared" si="95"/>
        <v>Met,IRS1</v>
      </c>
      <c r="E877" t="str">
        <v>EGFR,Daple</v>
      </c>
      <c r="F877" t="str">
        <f t="shared" si="96"/>
        <v>Daple</v>
      </c>
      <c r="G877" t="str">
        <f t="shared" si="97"/>
        <v>EGFR</v>
      </c>
      <c r="L877" s="11"/>
      <c r="U877" s="9" t="str">
        <f t="shared" si="98"/>
        <v/>
      </c>
    </row>
    <row r="878" spans="1:21" x14ac:dyDescent="0.35">
      <c r="A878" t="s">
        <v>42</v>
      </c>
      <c r="B878" t="s">
        <v>69</v>
      </c>
      <c r="C878" t="str">
        <f t="shared" si="95"/>
        <v>Met,FAK</v>
      </c>
      <c r="E878" t="str">
        <v>EGFR,Ezrin</v>
      </c>
      <c r="F878" t="str">
        <f t="shared" si="96"/>
        <v>Ezrin</v>
      </c>
      <c r="G878" t="str">
        <f t="shared" si="97"/>
        <v>EGFR</v>
      </c>
      <c r="L878" s="11"/>
      <c r="U878" s="9" t="str">
        <f t="shared" si="98"/>
        <v/>
      </c>
    </row>
    <row r="879" spans="1:21" x14ac:dyDescent="0.35">
      <c r="A879" t="s">
        <v>42</v>
      </c>
      <c r="B879" t="s">
        <v>197</v>
      </c>
      <c r="C879" t="str">
        <f t="shared" si="95"/>
        <v>Met,RHOA</v>
      </c>
      <c r="E879" t="str">
        <v>EGFR,TRIP13</v>
      </c>
      <c r="F879" t="str">
        <f t="shared" si="96"/>
        <v>TRIP13</v>
      </c>
      <c r="G879" t="str">
        <f t="shared" si="97"/>
        <v>EGFR</v>
      </c>
      <c r="L879" s="11"/>
      <c r="U879" s="9" t="str">
        <f t="shared" si="98"/>
        <v/>
      </c>
    </row>
    <row r="880" spans="1:21" x14ac:dyDescent="0.35">
      <c r="A880" t="s">
        <v>42</v>
      </c>
      <c r="B880" t="s">
        <v>599</v>
      </c>
      <c r="C880" t="str">
        <f t="shared" si="95"/>
        <v>Met,Ron</v>
      </c>
      <c r="E880" t="str">
        <v>EGFR,LYN</v>
      </c>
      <c r="F880" t="str">
        <f t="shared" si="96"/>
        <v>LYN</v>
      </c>
      <c r="G880" t="str">
        <f t="shared" si="97"/>
        <v>EGFR</v>
      </c>
      <c r="L880" s="11"/>
      <c r="U880" s="9" t="str">
        <f t="shared" si="98"/>
        <v/>
      </c>
    </row>
    <row r="881" spans="1:21" x14ac:dyDescent="0.35">
      <c r="A881" t="s">
        <v>42</v>
      </c>
      <c r="B881" t="s">
        <v>599</v>
      </c>
      <c r="C881" t="str">
        <f t="shared" si="95"/>
        <v>Met,Ron</v>
      </c>
      <c r="E881" t="str">
        <v>EGFR,SOX2</v>
      </c>
      <c r="F881" t="str">
        <f t="shared" si="96"/>
        <v>SOX2</v>
      </c>
      <c r="G881" t="str">
        <f t="shared" si="97"/>
        <v>EGFR</v>
      </c>
      <c r="L881" s="11"/>
      <c r="U881" s="9" t="str">
        <f t="shared" si="98"/>
        <v/>
      </c>
    </row>
    <row r="882" spans="1:21" x14ac:dyDescent="0.35">
      <c r="A882" t="s">
        <v>42</v>
      </c>
      <c r="B882" t="s">
        <v>429</v>
      </c>
      <c r="C882" t="str">
        <f t="shared" si="95"/>
        <v>Met,IQGAP1</v>
      </c>
      <c r="E882" t="str">
        <v>EGFR,IKKE</v>
      </c>
      <c r="F882" t="str">
        <f t="shared" si="96"/>
        <v>IKKE</v>
      </c>
      <c r="G882" t="str">
        <f t="shared" si="97"/>
        <v>EGFR</v>
      </c>
      <c r="L882" s="11"/>
      <c r="U882" s="9" t="str">
        <f t="shared" si="98"/>
        <v/>
      </c>
    </row>
    <row r="883" spans="1:21" x14ac:dyDescent="0.35">
      <c r="A883" t="s">
        <v>42</v>
      </c>
      <c r="B883" t="s">
        <v>69</v>
      </c>
      <c r="C883" t="str">
        <f t="shared" si="95"/>
        <v>Met,FAK</v>
      </c>
      <c r="E883" t="str">
        <v>EGFR,Kv4.3</v>
      </c>
      <c r="F883" t="str">
        <f t="shared" si="96"/>
        <v>Kv4.3</v>
      </c>
      <c r="G883" t="str">
        <f t="shared" si="97"/>
        <v>EGFR</v>
      </c>
      <c r="L883" s="11"/>
      <c r="U883" s="9" t="str">
        <f t="shared" si="98"/>
        <v/>
      </c>
    </row>
    <row r="884" spans="1:21" x14ac:dyDescent="0.35">
      <c r="A884" t="s">
        <v>42</v>
      </c>
      <c r="B884" t="s">
        <v>42</v>
      </c>
      <c r="C884" t="str">
        <f t="shared" si="95"/>
        <v>Met,Met</v>
      </c>
      <c r="E884" t="str">
        <v>EGFR,MRLC3</v>
      </c>
      <c r="F884" t="str">
        <f t="shared" si="96"/>
        <v>MRLC3</v>
      </c>
      <c r="G884" t="str">
        <f t="shared" si="97"/>
        <v>EGFR</v>
      </c>
      <c r="L884" s="11"/>
      <c r="U884" s="9" t="str">
        <f t="shared" si="98"/>
        <v/>
      </c>
    </row>
    <row r="885" spans="1:21" x14ac:dyDescent="0.35">
      <c r="A885" t="s">
        <v>42</v>
      </c>
      <c r="B885" t="s">
        <v>173</v>
      </c>
      <c r="C885" t="str">
        <f t="shared" si="95"/>
        <v>Met,PARP1</v>
      </c>
      <c r="E885" t="str">
        <v>EGFR,PPAR-delta</v>
      </c>
      <c r="F885" t="str">
        <f t="shared" si="96"/>
        <v>PPAR-delta</v>
      </c>
      <c r="G885" t="str">
        <f t="shared" si="97"/>
        <v>EGFR</v>
      </c>
      <c r="L885" s="11"/>
      <c r="U885" s="9" t="str">
        <f t="shared" si="98"/>
        <v/>
      </c>
    </row>
    <row r="886" spans="1:21" x14ac:dyDescent="0.35">
      <c r="A886" t="s">
        <v>42</v>
      </c>
      <c r="B886" t="s">
        <v>329</v>
      </c>
      <c r="C886" t="str">
        <f t="shared" si="95"/>
        <v>Met,SHC1</v>
      </c>
      <c r="E886" t="str">
        <v>EGFR,PPAR-gamma iso2</v>
      </c>
      <c r="F886" t="str">
        <f t="shared" si="96"/>
        <v>PPAR-gamma iso2</v>
      </c>
      <c r="G886" t="str">
        <f t="shared" si="97"/>
        <v>EGFR</v>
      </c>
      <c r="L886" s="11"/>
      <c r="U886" s="9" t="str">
        <f t="shared" si="98"/>
        <v/>
      </c>
    </row>
    <row r="887" spans="1:21" x14ac:dyDescent="0.35">
      <c r="A887" t="s">
        <v>42</v>
      </c>
      <c r="B887" t="s">
        <v>42</v>
      </c>
      <c r="C887" t="str">
        <f t="shared" si="95"/>
        <v>Met,Met</v>
      </c>
      <c r="E887" t="str">
        <v>DYRK4,DYRK4</v>
      </c>
      <c r="F887" t="str">
        <f t="shared" si="96"/>
        <v>DYRK4</v>
      </c>
      <c r="G887" t="str">
        <f t="shared" si="97"/>
        <v>DYRK4</v>
      </c>
      <c r="L887" s="11"/>
      <c r="U887" s="9" t="str">
        <f t="shared" si="98"/>
        <v/>
      </c>
    </row>
    <row r="888" spans="1:21" x14ac:dyDescent="0.35">
      <c r="A888" t="s">
        <v>42</v>
      </c>
      <c r="B888" t="s">
        <v>69</v>
      </c>
      <c r="C888" t="str">
        <f t="shared" si="95"/>
        <v>Met,FAK</v>
      </c>
      <c r="E888" t="str">
        <v>DYRK1B,DYRK1B</v>
      </c>
      <c r="F888" t="str">
        <f t="shared" si="96"/>
        <v>DYRK1B</v>
      </c>
      <c r="G888" t="str">
        <f t="shared" si="97"/>
        <v>DYRK1B</v>
      </c>
      <c r="L888" s="11"/>
      <c r="U888" s="9" t="str">
        <f t="shared" si="98"/>
        <v/>
      </c>
    </row>
    <row r="889" spans="1:21" x14ac:dyDescent="0.35">
      <c r="A889" t="s">
        <v>42</v>
      </c>
      <c r="B889" t="s">
        <v>69</v>
      </c>
      <c r="C889" t="str">
        <f t="shared" si="95"/>
        <v>Met,FAK</v>
      </c>
      <c r="E889" t="str">
        <v>DDR1,DDR1</v>
      </c>
      <c r="F889" t="str">
        <f t="shared" si="96"/>
        <v>DDR1</v>
      </c>
      <c r="G889" t="str">
        <f t="shared" si="97"/>
        <v>DDR1</v>
      </c>
      <c r="L889" s="11"/>
      <c r="U889" s="9" t="str">
        <f t="shared" si="98"/>
        <v/>
      </c>
    </row>
    <row r="890" spans="1:21" x14ac:dyDescent="0.35">
      <c r="A890" t="s">
        <v>42</v>
      </c>
      <c r="B890" t="s">
        <v>69</v>
      </c>
      <c r="C890" t="str">
        <f t="shared" si="95"/>
        <v>Met,FAK</v>
      </c>
      <c r="E890" t="str">
        <v>CTK,SHPS1</v>
      </c>
      <c r="F890" t="str">
        <f t="shared" si="96"/>
        <v>SHPS1</v>
      </c>
      <c r="G890" t="str">
        <f t="shared" si="97"/>
        <v>CTK</v>
      </c>
      <c r="L890" s="11"/>
      <c r="U890" s="9" t="str">
        <f t="shared" si="98"/>
        <v/>
      </c>
    </row>
    <row r="891" spans="1:21" x14ac:dyDescent="0.35">
      <c r="A891" t="s">
        <v>42</v>
      </c>
      <c r="B891" t="s">
        <v>464</v>
      </c>
      <c r="C891" t="str">
        <f t="shared" si="95"/>
        <v>Met,PBK</v>
      </c>
      <c r="E891" t="str">
        <v>CTK,LYN</v>
      </c>
      <c r="F891" t="str">
        <f t="shared" si="96"/>
        <v>LYN</v>
      </c>
      <c r="G891" t="str">
        <f t="shared" si="97"/>
        <v>CTK</v>
      </c>
      <c r="L891" s="11"/>
      <c r="U891" s="9" t="str">
        <f t="shared" si="98"/>
        <v/>
      </c>
    </row>
    <row r="892" spans="1:21" x14ac:dyDescent="0.35">
      <c r="A892" t="s">
        <v>42</v>
      </c>
      <c r="B892" t="s">
        <v>69</v>
      </c>
      <c r="C892" t="str">
        <f t="shared" si="95"/>
        <v>Met,FAK</v>
      </c>
      <c r="E892" t="str">
        <v>CSK,Fyn</v>
      </c>
      <c r="F892" t="str">
        <f t="shared" si="96"/>
        <v>Fyn</v>
      </c>
      <c r="G892" t="str">
        <f t="shared" si="97"/>
        <v>CSK</v>
      </c>
      <c r="L892" s="11"/>
      <c r="U892" s="9" t="str">
        <f t="shared" si="98"/>
        <v/>
      </c>
    </row>
    <row r="893" spans="1:21" x14ac:dyDescent="0.35">
      <c r="A893" t="s">
        <v>42</v>
      </c>
      <c r="B893" t="s">
        <v>42</v>
      </c>
      <c r="C893" t="str">
        <f t="shared" si="95"/>
        <v>Met,Met</v>
      </c>
      <c r="E893" t="str">
        <v>CSK,Yes</v>
      </c>
      <c r="F893" t="str">
        <f t="shared" si="96"/>
        <v>Yes</v>
      </c>
      <c r="G893" t="str">
        <f t="shared" si="97"/>
        <v>CSK</v>
      </c>
      <c r="L893" s="11"/>
      <c r="U893" s="9" t="str">
        <f t="shared" si="98"/>
        <v/>
      </c>
    </row>
    <row r="894" spans="1:21" x14ac:dyDescent="0.35">
      <c r="A894" t="s">
        <v>42</v>
      </c>
      <c r="B894" t="s">
        <v>69</v>
      </c>
      <c r="C894" t="str">
        <f t="shared" si="95"/>
        <v>Met,FAK</v>
      </c>
      <c r="E894" t="str">
        <v>CSK,CD45</v>
      </c>
      <c r="F894" t="str">
        <f t="shared" si="96"/>
        <v>CD45</v>
      </c>
      <c r="G894" t="str">
        <f t="shared" si="97"/>
        <v>CSK</v>
      </c>
      <c r="L894" s="11"/>
      <c r="U894" s="9" t="str">
        <f t="shared" si="98"/>
        <v/>
      </c>
    </row>
    <row r="895" spans="1:21" x14ac:dyDescent="0.35">
      <c r="A895" t="s">
        <v>42</v>
      </c>
      <c r="B895" t="s">
        <v>220</v>
      </c>
      <c r="C895" t="str">
        <f t="shared" si="95"/>
        <v>Met,INSR</v>
      </c>
      <c r="E895" t="str">
        <v>CSK,Lck</v>
      </c>
      <c r="F895" t="str">
        <f t="shared" si="96"/>
        <v>Lck</v>
      </c>
      <c r="G895" t="str">
        <f t="shared" si="97"/>
        <v>CSK</v>
      </c>
      <c r="L895" s="11"/>
      <c r="U895" s="9" t="str">
        <f t="shared" si="98"/>
        <v/>
      </c>
    </row>
    <row r="896" spans="1:21" x14ac:dyDescent="0.35">
      <c r="A896" t="s">
        <v>42</v>
      </c>
      <c r="B896" t="s">
        <v>42</v>
      </c>
      <c r="C896" t="str">
        <f t="shared" si="95"/>
        <v>Met,Met</v>
      </c>
      <c r="E896" t="str">
        <v>CSK,Src</v>
      </c>
      <c r="F896" t="str">
        <f t="shared" si="96"/>
        <v>Src</v>
      </c>
      <c r="G896" t="str">
        <f t="shared" si="97"/>
        <v>CSK</v>
      </c>
      <c r="L896" s="11"/>
      <c r="U896" s="9" t="str">
        <f t="shared" si="98"/>
        <v/>
      </c>
    </row>
    <row r="897" spans="1:21" x14ac:dyDescent="0.35">
      <c r="A897" t="s">
        <v>42</v>
      </c>
      <c r="B897" t="s">
        <v>40</v>
      </c>
      <c r="C897" t="str">
        <f t="shared" si="95"/>
        <v>Met,GSK3B</v>
      </c>
      <c r="E897" t="str">
        <v>CSK,Hck</v>
      </c>
      <c r="F897" t="str">
        <f t="shared" si="96"/>
        <v>Hck</v>
      </c>
      <c r="G897" t="str">
        <f t="shared" si="97"/>
        <v>CSK</v>
      </c>
      <c r="L897" s="11"/>
      <c r="U897" s="9" t="str">
        <f t="shared" si="98"/>
        <v/>
      </c>
    </row>
    <row r="898" spans="1:21" x14ac:dyDescent="0.35">
      <c r="A898" t="s">
        <v>42</v>
      </c>
      <c r="B898" t="s">
        <v>599</v>
      </c>
      <c r="C898" t="str">
        <f t="shared" si="95"/>
        <v>Met,Ron</v>
      </c>
      <c r="E898" t="str">
        <v>CSFR,CSFR</v>
      </c>
      <c r="F898" t="str">
        <f t="shared" si="96"/>
        <v>CSFR</v>
      </c>
      <c r="G898" t="str">
        <f t="shared" si="97"/>
        <v>CSFR</v>
      </c>
      <c r="L898" s="11"/>
      <c r="U898" s="9" t="str">
        <f t="shared" si="98"/>
        <v/>
      </c>
    </row>
    <row r="899" spans="1:21" x14ac:dyDescent="0.35">
      <c r="A899" t="s">
        <v>636</v>
      </c>
      <c r="B899" t="s">
        <v>336</v>
      </c>
      <c r="C899" t="str">
        <f t="shared" si="95"/>
        <v>Mer,MLKL</v>
      </c>
      <c r="E899" t="str">
        <v>CLK3,USP13</v>
      </c>
      <c r="F899" t="str">
        <f t="shared" si="96"/>
        <v>USP13</v>
      </c>
      <c r="G899" t="str">
        <f t="shared" si="97"/>
        <v>CLK3</v>
      </c>
      <c r="L899" s="11"/>
      <c r="U899" s="9" t="str">
        <f t="shared" si="98"/>
        <v/>
      </c>
    </row>
    <row r="900" spans="1:21" x14ac:dyDescent="0.35">
      <c r="A900" t="s">
        <v>636</v>
      </c>
      <c r="B900" t="s">
        <v>228</v>
      </c>
      <c r="C900" t="str">
        <f t="shared" si="95"/>
        <v>Mer,STAT5A</v>
      </c>
      <c r="E900" t="str">
        <v>CK2A1,XRCC1</v>
      </c>
      <c r="F900" t="str">
        <f t="shared" si="96"/>
        <v>XRCC1</v>
      </c>
      <c r="G900" t="str">
        <f t="shared" si="97"/>
        <v>CK2A1</v>
      </c>
      <c r="L900" s="11"/>
      <c r="U900" s="9" t="str">
        <f t="shared" si="98"/>
        <v/>
      </c>
    </row>
    <row r="901" spans="1:21" x14ac:dyDescent="0.35">
      <c r="A901" t="s">
        <v>636</v>
      </c>
      <c r="B901" t="s">
        <v>41</v>
      </c>
      <c r="C901" t="str">
        <f t="shared" ref="C901:C964" si="99">A901&amp;","&amp;B901</f>
        <v>Mer,STAT3</v>
      </c>
      <c r="E901" t="str">
        <v>CK2A1,H2AX</v>
      </c>
      <c r="F901" t="str">
        <f t="shared" ref="F901:F964" si="100">RIGHT(E901,LEN(E901)-FIND(",",E901))</f>
        <v>H2AX</v>
      </c>
      <c r="G901" t="str">
        <f t="shared" ref="G901:G964" si="101">LEFT(E901,FIND(",",E901)-1)</f>
        <v>CK2A1</v>
      </c>
      <c r="L901" s="11"/>
      <c r="U901" s="9" t="str">
        <f t="shared" ref="U901:U964" si="102">IF(M901&gt;1, S901, "")</f>
        <v/>
      </c>
    </row>
    <row r="902" spans="1:21" x14ac:dyDescent="0.35">
      <c r="A902" t="s">
        <v>636</v>
      </c>
      <c r="B902" t="s">
        <v>636</v>
      </c>
      <c r="C902" t="str">
        <f t="shared" si="99"/>
        <v>Mer,Mer</v>
      </c>
      <c r="E902" t="str">
        <v>CK2A1,CK2A1</v>
      </c>
      <c r="F902" t="str">
        <f t="shared" si="100"/>
        <v>CK2A1</v>
      </c>
      <c r="G902" t="str">
        <f t="shared" si="101"/>
        <v>CK2A1</v>
      </c>
      <c r="L902" s="11"/>
      <c r="U902" s="9" t="str">
        <f t="shared" si="102"/>
        <v/>
      </c>
    </row>
    <row r="903" spans="1:21" x14ac:dyDescent="0.35">
      <c r="A903" t="s">
        <v>636</v>
      </c>
      <c r="B903" t="s">
        <v>48</v>
      </c>
      <c r="C903" t="str">
        <f t="shared" si="99"/>
        <v>Mer,STAT5B</v>
      </c>
      <c r="E903" t="str">
        <v>CK1E,TRAF3</v>
      </c>
      <c r="F903" t="str">
        <f t="shared" si="100"/>
        <v>TRAF3</v>
      </c>
      <c r="G903" t="str">
        <f t="shared" si="101"/>
        <v>CK1E</v>
      </c>
      <c r="L903" s="11"/>
      <c r="U903" s="9" t="str">
        <f t="shared" si="102"/>
        <v/>
      </c>
    </row>
    <row r="904" spans="1:21" x14ac:dyDescent="0.35">
      <c r="A904" t="s">
        <v>636</v>
      </c>
      <c r="B904" t="s">
        <v>636</v>
      </c>
      <c r="C904" t="str">
        <f t="shared" si="99"/>
        <v>Mer,Mer</v>
      </c>
      <c r="E904" t="str">
        <v>CK1A,TDP-43</v>
      </c>
      <c r="F904" t="str">
        <f t="shared" si="100"/>
        <v>TDP-43</v>
      </c>
      <c r="G904" t="str">
        <f t="shared" si="101"/>
        <v>CK1A</v>
      </c>
      <c r="L904" s="11"/>
      <c r="U904" s="9" t="str">
        <f t="shared" si="102"/>
        <v/>
      </c>
    </row>
    <row r="905" spans="1:21" x14ac:dyDescent="0.35">
      <c r="A905" t="s">
        <v>636</v>
      </c>
      <c r="B905" t="s">
        <v>636</v>
      </c>
      <c r="C905" t="str">
        <f t="shared" si="99"/>
        <v>Mer,Mer</v>
      </c>
      <c r="E905" t="str">
        <v>Chk1,Src</v>
      </c>
      <c r="F905" t="str">
        <f t="shared" si="100"/>
        <v>Src</v>
      </c>
      <c r="G905" t="str">
        <f t="shared" si="101"/>
        <v>Chk1</v>
      </c>
      <c r="L905" s="11"/>
      <c r="U905" s="9" t="str">
        <f t="shared" si="102"/>
        <v/>
      </c>
    </row>
    <row r="906" spans="1:21" x14ac:dyDescent="0.35">
      <c r="A906" t="s">
        <v>550</v>
      </c>
      <c r="B906" t="s">
        <v>550</v>
      </c>
      <c r="C906" t="str">
        <f t="shared" si="99"/>
        <v>MELK,MELK</v>
      </c>
      <c r="E906" t="str">
        <v>Chk1,SNCB</v>
      </c>
      <c r="F906" t="str">
        <f t="shared" si="100"/>
        <v>SNCB</v>
      </c>
      <c r="G906" t="str">
        <f t="shared" si="101"/>
        <v>Chk1</v>
      </c>
      <c r="L906" s="11"/>
      <c r="U906" s="9" t="str">
        <f t="shared" si="102"/>
        <v/>
      </c>
    </row>
    <row r="907" spans="1:21" x14ac:dyDescent="0.35">
      <c r="A907" t="s">
        <v>550</v>
      </c>
      <c r="B907" t="s">
        <v>550</v>
      </c>
      <c r="C907" t="str">
        <f t="shared" si="99"/>
        <v>MELK,MELK</v>
      </c>
      <c r="E907" t="str">
        <v>Chk1,Hck</v>
      </c>
      <c r="F907" t="str">
        <f t="shared" si="100"/>
        <v>Hck</v>
      </c>
      <c r="G907" t="str">
        <f t="shared" si="101"/>
        <v>Chk1</v>
      </c>
      <c r="L907" s="11"/>
      <c r="U907" s="9" t="str">
        <f t="shared" si="102"/>
        <v/>
      </c>
    </row>
    <row r="908" spans="1:21" x14ac:dyDescent="0.35">
      <c r="A908" t="s">
        <v>550</v>
      </c>
      <c r="B908" t="s">
        <v>550</v>
      </c>
      <c r="C908" t="str">
        <f t="shared" si="99"/>
        <v>MELK,MELK</v>
      </c>
      <c r="E908" t="str">
        <v>CDKL5,CDKL5</v>
      </c>
      <c r="F908" t="str">
        <f t="shared" si="100"/>
        <v>CDKL5</v>
      </c>
      <c r="G908" t="str">
        <f t="shared" si="101"/>
        <v>CDKL5</v>
      </c>
      <c r="L908" s="11"/>
      <c r="U908" s="9" t="str">
        <f t="shared" si="102"/>
        <v/>
      </c>
    </row>
    <row r="909" spans="1:21" x14ac:dyDescent="0.35">
      <c r="A909" t="s">
        <v>542</v>
      </c>
      <c r="B909" t="s">
        <v>149</v>
      </c>
      <c r="C909" t="str">
        <f t="shared" si="99"/>
        <v>MEKK6,JNK1</v>
      </c>
      <c r="E909" t="str">
        <v>CDK7,CDK2</v>
      </c>
      <c r="F909" t="str">
        <f t="shared" si="100"/>
        <v>CDK2</v>
      </c>
      <c r="G909" t="str">
        <f t="shared" si="101"/>
        <v>CDK7</v>
      </c>
      <c r="L909" s="11"/>
      <c r="U909" s="9" t="str">
        <f t="shared" si="102"/>
        <v/>
      </c>
    </row>
    <row r="910" spans="1:21" x14ac:dyDescent="0.35">
      <c r="A910" t="s">
        <v>542</v>
      </c>
      <c r="B910" t="s">
        <v>500</v>
      </c>
      <c r="C910" t="str">
        <f t="shared" si="99"/>
        <v>MEKK6,P38A</v>
      </c>
      <c r="E910" t="str">
        <v>BVR,BVR</v>
      </c>
      <c r="F910" t="str">
        <f t="shared" si="100"/>
        <v>BVR</v>
      </c>
      <c r="G910" t="str">
        <f t="shared" si="101"/>
        <v>BVR</v>
      </c>
      <c r="L910" s="11"/>
      <c r="U910" s="9" t="str">
        <f t="shared" si="102"/>
        <v/>
      </c>
    </row>
    <row r="911" spans="1:21" x14ac:dyDescent="0.35">
      <c r="A911" t="s">
        <v>263</v>
      </c>
      <c r="B911" t="s">
        <v>264</v>
      </c>
      <c r="C911" t="str">
        <f t="shared" si="99"/>
        <v>MEK5,ERK5</v>
      </c>
      <c r="E911" t="str">
        <v>Btk,Btk</v>
      </c>
      <c r="F911" t="str">
        <f t="shared" si="100"/>
        <v>Btk</v>
      </c>
      <c r="G911" t="str">
        <f t="shared" si="101"/>
        <v>Btk</v>
      </c>
      <c r="L911" s="11"/>
      <c r="U911" s="9" t="str">
        <f t="shared" si="102"/>
        <v/>
      </c>
    </row>
    <row r="912" spans="1:21" x14ac:dyDescent="0.35">
      <c r="A912" t="s">
        <v>280</v>
      </c>
      <c r="B912" t="s">
        <v>250</v>
      </c>
      <c r="C912" t="str">
        <f t="shared" si="99"/>
        <v>MEK2,ERK1</v>
      </c>
      <c r="E912" t="str">
        <v>Btk,GTF2I iso2</v>
      </c>
      <c r="F912" t="str">
        <f t="shared" si="100"/>
        <v>GTF2I iso2</v>
      </c>
      <c r="G912" t="str">
        <f t="shared" si="101"/>
        <v>Btk</v>
      </c>
      <c r="L912" s="11"/>
      <c r="U912" s="9" t="str">
        <f t="shared" si="102"/>
        <v/>
      </c>
    </row>
    <row r="913" spans="1:21" x14ac:dyDescent="0.35">
      <c r="A913" t="s">
        <v>7</v>
      </c>
      <c r="B913" t="s">
        <v>40</v>
      </c>
      <c r="C913" t="str">
        <f t="shared" si="99"/>
        <v>MEK1,GSK3B</v>
      </c>
      <c r="E913" t="str">
        <v>Btk,PLCG2</v>
      </c>
      <c r="F913" t="str">
        <f t="shared" si="100"/>
        <v>PLCG2</v>
      </c>
      <c r="G913" t="str">
        <f t="shared" si="101"/>
        <v>Btk</v>
      </c>
      <c r="L913" s="11"/>
      <c r="U913" s="9" t="str">
        <f t="shared" si="102"/>
        <v/>
      </c>
    </row>
    <row r="914" spans="1:21" x14ac:dyDescent="0.35">
      <c r="A914" t="s">
        <v>7</v>
      </c>
      <c r="B914" t="s">
        <v>76</v>
      </c>
      <c r="C914" t="str">
        <f t="shared" si="99"/>
        <v>MEK1,TDP-43</v>
      </c>
      <c r="E914" t="str">
        <v>Btk,TIRAP</v>
      </c>
      <c r="F914" t="str">
        <f t="shared" si="100"/>
        <v>TIRAP</v>
      </c>
      <c r="G914" t="str">
        <f t="shared" si="101"/>
        <v>Btk</v>
      </c>
      <c r="L914" s="11"/>
      <c r="U914" s="9" t="str">
        <f t="shared" si="102"/>
        <v/>
      </c>
    </row>
    <row r="915" spans="1:21" x14ac:dyDescent="0.35">
      <c r="A915" t="s">
        <v>7</v>
      </c>
      <c r="B915" t="s">
        <v>250</v>
      </c>
      <c r="C915" t="str">
        <f t="shared" si="99"/>
        <v>MEK1,ERK1</v>
      </c>
      <c r="E915" t="str">
        <v>Btk,Etk</v>
      </c>
      <c r="F915" t="str">
        <f t="shared" si="100"/>
        <v>Etk</v>
      </c>
      <c r="G915" t="str">
        <f t="shared" si="101"/>
        <v>Btk</v>
      </c>
      <c r="L915" s="11"/>
      <c r="U915" s="9" t="str">
        <f t="shared" si="102"/>
        <v/>
      </c>
    </row>
    <row r="916" spans="1:21" x14ac:dyDescent="0.35">
      <c r="A916" t="s">
        <v>7</v>
      </c>
      <c r="B916" t="s">
        <v>100</v>
      </c>
      <c r="C916" t="str">
        <f t="shared" si="99"/>
        <v>MEK1,ERK2</v>
      </c>
      <c r="E916" t="str">
        <v>Btk,TEC</v>
      </c>
      <c r="F916" t="str">
        <f t="shared" si="100"/>
        <v>TEC</v>
      </c>
      <c r="G916" t="str">
        <f t="shared" si="101"/>
        <v>Btk</v>
      </c>
      <c r="L916" s="11"/>
      <c r="U916" s="9" t="str">
        <f t="shared" si="102"/>
        <v/>
      </c>
    </row>
    <row r="917" spans="1:21" x14ac:dyDescent="0.35">
      <c r="A917" t="s">
        <v>7</v>
      </c>
      <c r="B917" t="s">
        <v>250</v>
      </c>
      <c r="C917" t="str">
        <f t="shared" si="99"/>
        <v>MEK1,ERK1</v>
      </c>
      <c r="E917" t="str">
        <v>Btk,IkB-alpha</v>
      </c>
      <c r="F917" t="str">
        <f t="shared" si="100"/>
        <v>IkB-alpha</v>
      </c>
      <c r="G917" t="str">
        <f t="shared" si="101"/>
        <v>Btk</v>
      </c>
      <c r="L917" s="11"/>
      <c r="U917" s="9" t="str">
        <f t="shared" si="102"/>
        <v/>
      </c>
    </row>
    <row r="918" spans="1:21" x14ac:dyDescent="0.35">
      <c r="A918" t="s">
        <v>7</v>
      </c>
      <c r="B918" t="s">
        <v>250</v>
      </c>
      <c r="C918" t="str">
        <f t="shared" si="99"/>
        <v>MEK1,ERK1</v>
      </c>
      <c r="E918" t="str">
        <v>Btk,ITK</v>
      </c>
      <c r="F918" t="str">
        <f t="shared" si="100"/>
        <v>ITK</v>
      </c>
      <c r="G918" t="str">
        <f t="shared" si="101"/>
        <v>Btk</v>
      </c>
      <c r="L918" s="11"/>
      <c r="U918" s="9" t="str">
        <f t="shared" si="102"/>
        <v/>
      </c>
    </row>
    <row r="919" spans="1:21" x14ac:dyDescent="0.35">
      <c r="A919" t="s">
        <v>616</v>
      </c>
      <c r="B919" t="s">
        <v>616</v>
      </c>
      <c r="C919" t="str">
        <f t="shared" si="99"/>
        <v>MAK,MAK</v>
      </c>
      <c r="E919" t="str">
        <v>Btk,DDX41</v>
      </c>
      <c r="F919" t="str">
        <f t="shared" si="100"/>
        <v>DDX41</v>
      </c>
      <c r="G919" t="str">
        <f t="shared" si="101"/>
        <v>Btk</v>
      </c>
      <c r="L919" s="11"/>
      <c r="U919" s="9" t="str">
        <f t="shared" si="102"/>
        <v/>
      </c>
    </row>
    <row r="920" spans="1:21" x14ac:dyDescent="0.35">
      <c r="A920" t="s">
        <v>243</v>
      </c>
      <c r="B920" t="s">
        <v>70</v>
      </c>
      <c r="C920" t="str">
        <f t="shared" si="99"/>
        <v>LYN,CK2A1</v>
      </c>
      <c r="E920" t="str">
        <v>Brk,CTNNB1</v>
      </c>
      <c r="F920" t="str">
        <f t="shared" si="100"/>
        <v>CTNNB1</v>
      </c>
      <c r="G920" t="str">
        <f t="shared" si="101"/>
        <v>Brk</v>
      </c>
      <c r="L920" s="11"/>
      <c r="U920" s="9" t="str">
        <f t="shared" si="102"/>
        <v/>
      </c>
    </row>
    <row r="921" spans="1:21" x14ac:dyDescent="0.35">
      <c r="A921" t="s">
        <v>243</v>
      </c>
      <c r="B921" t="s">
        <v>106</v>
      </c>
      <c r="C921" t="str">
        <f t="shared" si="99"/>
        <v>LYN,HS1</v>
      </c>
      <c r="E921" t="str">
        <v>Brk,STAP2</v>
      </c>
      <c r="F921" t="str">
        <f t="shared" si="100"/>
        <v>STAP2</v>
      </c>
      <c r="G921" t="str">
        <f t="shared" si="101"/>
        <v>Brk</v>
      </c>
      <c r="L921" s="11"/>
      <c r="U921" s="9" t="str">
        <f t="shared" si="102"/>
        <v/>
      </c>
    </row>
    <row r="922" spans="1:21" x14ac:dyDescent="0.35">
      <c r="A922" t="s">
        <v>243</v>
      </c>
      <c r="B922" t="s">
        <v>642</v>
      </c>
      <c r="C922" t="str">
        <f t="shared" si="99"/>
        <v>LYN,NMT1</v>
      </c>
      <c r="E922" t="str">
        <v>Brk,CENTD2</v>
      </c>
      <c r="F922" t="str">
        <f t="shared" si="100"/>
        <v>CENTD2</v>
      </c>
      <c r="G922" t="str">
        <f t="shared" si="101"/>
        <v>Brk</v>
      </c>
      <c r="L922" s="11"/>
      <c r="U922" s="9" t="str">
        <f t="shared" si="102"/>
        <v/>
      </c>
    </row>
    <row r="923" spans="1:21" x14ac:dyDescent="0.35">
      <c r="A923" t="s">
        <v>243</v>
      </c>
      <c r="B923" t="s">
        <v>194</v>
      </c>
      <c r="C923" t="str">
        <f t="shared" si="99"/>
        <v>LYN,Abl</v>
      </c>
      <c r="E923" t="str">
        <v>Brk,P130Cas</v>
      </c>
      <c r="F923" t="str">
        <f t="shared" si="100"/>
        <v>P130Cas</v>
      </c>
      <c r="G923" t="str">
        <f t="shared" si="101"/>
        <v>Brk</v>
      </c>
      <c r="L923" s="11"/>
      <c r="U923" s="9" t="str">
        <f t="shared" si="102"/>
        <v/>
      </c>
    </row>
    <row r="924" spans="1:21" x14ac:dyDescent="0.35">
      <c r="A924" t="s">
        <v>243</v>
      </c>
      <c r="B924" t="s">
        <v>81</v>
      </c>
      <c r="C924" t="str">
        <f t="shared" si="99"/>
        <v>LYN,YY1</v>
      </c>
      <c r="E924" t="str">
        <v>Brk,PXN iso2</v>
      </c>
      <c r="F924" t="str">
        <f t="shared" si="100"/>
        <v>PXN iso2</v>
      </c>
      <c r="G924" t="str">
        <f t="shared" si="101"/>
        <v>Brk</v>
      </c>
      <c r="L924" s="11"/>
      <c r="U924" s="9" t="str">
        <f t="shared" si="102"/>
        <v/>
      </c>
    </row>
    <row r="925" spans="1:21" x14ac:dyDescent="0.35">
      <c r="A925" t="s">
        <v>243</v>
      </c>
      <c r="B925" t="s">
        <v>367</v>
      </c>
      <c r="C925" t="str">
        <f t="shared" si="99"/>
        <v>LYN,AKAP8</v>
      </c>
      <c r="E925" t="str">
        <v>Brk,ARHGAP5</v>
      </c>
      <c r="F925" t="str">
        <f t="shared" si="100"/>
        <v>ARHGAP5</v>
      </c>
      <c r="G925" t="str">
        <f t="shared" si="101"/>
        <v>Brk</v>
      </c>
      <c r="L925" s="11"/>
      <c r="U925" s="9" t="str">
        <f t="shared" si="102"/>
        <v/>
      </c>
    </row>
    <row r="926" spans="1:21" x14ac:dyDescent="0.35">
      <c r="A926" t="s">
        <v>243</v>
      </c>
      <c r="B926" t="s">
        <v>230</v>
      </c>
      <c r="C926" t="str">
        <f t="shared" si="99"/>
        <v>LYN,GCET2</v>
      </c>
      <c r="E926" t="str">
        <v>Brk,Brk</v>
      </c>
      <c r="F926" t="str">
        <f t="shared" si="100"/>
        <v>Brk</v>
      </c>
      <c r="G926" t="str">
        <f t="shared" si="101"/>
        <v>Brk</v>
      </c>
      <c r="L926" s="11"/>
      <c r="U926" s="9" t="str">
        <f t="shared" si="102"/>
        <v/>
      </c>
    </row>
    <row r="927" spans="1:21" x14ac:dyDescent="0.35">
      <c r="A927" t="s">
        <v>243</v>
      </c>
      <c r="B927" t="s">
        <v>206</v>
      </c>
      <c r="C927" t="str">
        <f t="shared" si="99"/>
        <v>LYN,ACLY</v>
      </c>
      <c r="E927" t="str">
        <v>Brk,Akt1</v>
      </c>
      <c r="F927" t="str">
        <f t="shared" si="100"/>
        <v>Akt1</v>
      </c>
      <c r="G927" t="str">
        <f t="shared" si="101"/>
        <v>Brk</v>
      </c>
      <c r="L927" s="11"/>
      <c r="U927" s="9" t="str">
        <f t="shared" si="102"/>
        <v/>
      </c>
    </row>
    <row r="928" spans="1:21" x14ac:dyDescent="0.35">
      <c r="A928" t="s">
        <v>243</v>
      </c>
      <c r="B928" t="s">
        <v>370</v>
      </c>
      <c r="C928" t="str">
        <f t="shared" si="99"/>
        <v>LYN,RGS16</v>
      </c>
      <c r="E928" t="str">
        <v>Brk,STAT5B</v>
      </c>
      <c r="F928" t="str">
        <f t="shared" si="100"/>
        <v>STAT5B</v>
      </c>
      <c r="G928" t="str">
        <f t="shared" si="101"/>
        <v>Brk</v>
      </c>
      <c r="L928" s="11"/>
      <c r="U928" s="9" t="str">
        <f t="shared" si="102"/>
        <v/>
      </c>
    </row>
    <row r="929" spans="1:21" x14ac:dyDescent="0.35">
      <c r="A929" t="s">
        <v>243</v>
      </c>
      <c r="B929" t="s">
        <v>229</v>
      </c>
      <c r="C929" t="str">
        <f t="shared" si="99"/>
        <v>LYN,SLC4A1</v>
      </c>
      <c r="E929" t="str">
        <v>BLK,FCGR2A</v>
      </c>
      <c r="F929" t="str">
        <f t="shared" si="100"/>
        <v>FCGR2A</v>
      </c>
      <c r="G929" t="str">
        <f t="shared" si="101"/>
        <v>BLK</v>
      </c>
      <c r="L929" s="11"/>
      <c r="U929" s="9" t="str">
        <f t="shared" si="102"/>
        <v/>
      </c>
    </row>
    <row r="930" spans="1:21" x14ac:dyDescent="0.35">
      <c r="A930" t="s">
        <v>243</v>
      </c>
      <c r="B930" t="s">
        <v>229</v>
      </c>
      <c r="C930" t="str">
        <f t="shared" si="99"/>
        <v>LYN,SLC4A1</v>
      </c>
      <c r="E930" t="str">
        <v>BLK,FCGR2B</v>
      </c>
      <c r="F930" t="str">
        <f t="shared" si="100"/>
        <v>FCGR2B</v>
      </c>
      <c r="G930" t="str">
        <f t="shared" si="101"/>
        <v>BLK</v>
      </c>
      <c r="L930" s="11"/>
      <c r="U930" s="9" t="str">
        <f t="shared" si="102"/>
        <v/>
      </c>
    </row>
    <row r="931" spans="1:21" x14ac:dyDescent="0.35">
      <c r="A931" t="s">
        <v>243</v>
      </c>
      <c r="B931" t="s">
        <v>205</v>
      </c>
      <c r="C931" t="str">
        <f t="shared" si="99"/>
        <v>LYN,SHP-1</v>
      </c>
      <c r="E931" t="str">
        <v>BLK,SOCS1</v>
      </c>
      <c r="F931" t="str">
        <f t="shared" si="100"/>
        <v>SOCS1</v>
      </c>
      <c r="G931" t="str">
        <f t="shared" si="101"/>
        <v>BLK</v>
      </c>
      <c r="L931" s="11"/>
      <c r="U931" s="9" t="str">
        <f t="shared" si="102"/>
        <v/>
      </c>
    </row>
    <row r="932" spans="1:21" x14ac:dyDescent="0.35">
      <c r="A932" t="s">
        <v>243</v>
      </c>
      <c r="B932" t="s">
        <v>165</v>
      </c>
      <c r="C932" t="str">
        <f t="shared" si="99"/>
        <v>LYN,FCGR2A</v>
      </c>
      <c r="E932" t="str">
        <v>BLK,cGAS</v>
      </c>
      <c r="F932" t="str">
        <f t="shared" si="100"/>
        <v>cGAS</v>
      </c>
      <c r="G932" t="str">
        <f t="shared" si="101"/>
        <v>BLK</v>
      </c>
      <c r="L932" s="11"/>
      <c r="U932" s="9" t="str">
        <f t="shared" si="102"/>
        <v/>
      </c>
    </row>
    <row r="933" spans="1:21" x14ac:dyDescent="0.35">
      <c r="A933" t="s">
        <v>243</v>
      </c>
      <c r="B933" t="s">
        <v>206</v>
      </c>
      <c r="C933" t="str">
        <f t="shared" si="99"/>
        <v>LYN,ACLY</v>
      </c>
      <c r="E933" t="str">
        <v>BLK,FCGR2C</v>
      </c>
      <c r="F933" t="str">
        <f t="shared" si="100"/>
        <v>FCGR2C</v>
      </c>
      <c r="G933" t="str">
        <f t="shared" si="101"/>
        <v>BLK</v>
      </c>
      <c r="L933" s="11"/>
      <c r="U933" s="9" t="str">
        <f t="shared" si="102"/>
        <v/>
      </c>
    </row>
    <row r="934" spans="1:21" x14ac:dyDescent="0.35">
      <c r="A934" t="s">
        <v>243</v>
      </c>
      <c r="B934" t="s">
        <v>306</v>
      </c>
      <c r="C934" t="str">
        <f t="shared" si="99"/>
        <v>LYN,CSF2RB</v>
      </c>
      <c r="E934" t="str">
        <v>BCR-ABL1,RAD51</v>
      </c>
      <c r="F934" t="str">
        <f t="shared" si="100"/>
        <v>RAD51</v>
      </c>
      <c r="G934" t="str">
        <f t="shared" si="101"/>
        <v>BCR-ABL1</v>
      </c>
      <c r="L934" s="11"/>
      <c r="U934" s="9" t="str">
        <f t="shared" si="102"/>
        <v/>
      </c>
    </row>
    <row r="935" spans="1:21" x14ac:dyDescent="0.35">
      <c r="A935" t="s">
        <v>243</v>
      </c>
      <c r="B935" t="s">
        <v>387</v>
      </c>
      <c r="C935" t="str">
        <f t="shared" si="99"/>
        <v>LYN,FAM82A2</v>
      </c>
      <c r="E935" t="str">
        <v>BCR-ABL1,Bcr</v>
      </c>
      <c r="F935" t="str">
        <f t="shared" si="100"/>
        <v>Bcr</v>
      </c>
      <c r="G935" t="str">
        <f t="shared" si="101"/>
        <v>BCR-ABL1</v>
      </c>
      <c r="L935" s="11"/>
      <c r="U935" s="9" t="str">
        <f t="shared" si="102"/>
        <v/>
      </c>
    </row>
    <row r="936" spans="1:21" x14ac:dyDescent="0.35">
      <c r="A936" t="s">
        <v>243</v>
      </c>
      <c r="B936" t="s">
        <v>306</v>
      </c>
      <c r="C936" t="str">
        <f t="shared" si="99"/>
        <v>LYN,CSF2RB</v>
      </c>
      <c r="E936" t="str">
        <v>BCR-ABL1,GRB2</v>
      </c>
      <c r="F936" t="str">
        <f t="shared" si="100"/>
        <v>GRB2</v>
      </c>
      <c r="G936" t="str">
        <f t="shared" si="101"/>
        <v>BCR-ABL1</v>
      </c>
      <c r="L936" s="11"/>
      <c r="U936" s="9" t="str">
        <f t="shared" si="102"/>
        <v/>
      </c>
    </row>
    <row r="937" spans="1:21" x14ac:dyDescent="0.35">
      <c r="A937" t="s">
        <v>243</v>
      </c>
      <c r="B937" t="s">
        <v>37</v>
      </c>
      <c r="C937" t="str">
        <f t="shared" si="99"/>
        <v>LYN,TIF1B</v>
      </c>
      <c r="E937" t="str">
        <v>BCR-ABL1,Abl</v>
      </c>
      <c r="F937" t="str">
        <f t="shared" si="100"/>
        <v>Abl</v>
      </c>
      <c r="G937" t="str">
        <f t="shared" si="101"/>
        <v>BCR-ABL1</v>
      </c>
      <c r="L937" s="11"/>
      <c r="U937" s="9" t="str">
        <f t="shared" si="102"/>
        <v/>
      </c>
    </row>
    <row r="938" spans="1:21" x14ac:dyDescent="0.35">
      <c r="A938" t="s">
        <v>243</v>
      </c>
      <c r="B938" t="s">
        <v>326</v>
      </c>
      <c r="C938" t="str">
        <f t="shared" si="99"/>
        <v>LYN,CASP8</v>
      </c>
      <c r="E938" t="str">
        <v>BCR-ABL1,RAD52</v>
      </c>
      <c r="F938" t="str">
        <f t="shared" si="100"/>
        <v>RAD52</v>
      </c>
      <c r="G938" t="str">
        <f t="shared" si="101"/>
        <v>BCR-ABL1</v>
      </c>
      <c r="L938" s="11"/>
      <c r="U938" s="9" t="str">
        <f t="shared" si="102"/>
        <v/>
      </c>
    </row>
    <row r="939" spans="1:21" x14ac:dyDescent="0.35">
      <c r="A939" t="s">
        <v>243</v>
      </c>
      <c r="B939" t="s">
        <v>182</v>
      </c>
      <c r="C939" t="str">
        <f t="shared" si="99"/>
        <v>LYN,Syk</v>
      </c>
      <c r="E939" t="str">
        <v>BCR-ABL1,CRKL</v>
      </c>
      <c r="F939" t="str">
        <f t="shared" si="100"/>
        <v>CRKL</v>
      </c>
      <c r="G939" t="str">
        <f t="shared" si="101"/>
        <v>BCR-ABL1</v>
      </c>
      <c r="L939" s="11"/>
      <c r="U939" s="9" t="str">
        <f t="shared" si="102"/>
        <v/>
      </c>
    </row>
    <row r="940" spans="1:21" x14ac:dyDescent="0.35">
      <c r="A940" t="s">
        <v>243</v>
      </c>
      <c r="B940" t="s">
        <v>306</v>
      </c>
      <c r="C940" t="str">
        <f t="shared" si="99"/>
        <v>LYN,CSF2RB</v>
      </c>
      <c r="E940" t="str">
        <v>BCR-ABL1,RHOA</v>
      </c>
      <c r="F940" t="str">
        <f t="shared" si="100"/>
        <v>RHOA</v>
      </c>
      <c r="G940" t="str">
        <f t="shared" si="101"/>
        <v>BCR-ABL1</v>
      </c>
      <c r="L940" s="11"/>
      <c r="U940" s="9" t="str">
        <f t="shared" si="102"/>
        <v/>
      </c>
    </row>
    <row r="941" spans="1:21" x14ac:dyDescent="0.35">
      <c r="A941" t="s">
        <v>243</v>
      </c>
      <c r="B941" t="s">
        <v>326</v>
      </c>
      <c r="C941" t="str">
        <f t="shared" si="99"/>
        <v>LYN,CASP8</v>
      </c>
      <c r="E941" t="str">
        <v>BCR-ABL1,CHCHD2</v>
      </c>
      <c r="F941" t="str">
        <f t="shared" si="100"/>
        <v>CHCHD2</v>
      </c>
      <c r="G941" t="str">
        <f t="shared" si="101"/>
        <v>BCR-ABL1</v>
      </c>
      <c r="L941" s="11"/>
      <c r="U941" s="9" t="str">
        <f t="shared" si="102"/>
        <v/>
      </c>
    </row>
    <row r="942" spans="1:21" x14ac:dyDescent="0.35">
      <c r="A942" t="s">
        <v>243</v>
      </c>
      <c r="B942" t="s">
        <v>563</v>
      </c>
      <c r="C942" t="str">
        <f t="shared" si="99"/>
        <v>LYN,CD19</v>
      </c>
      <c r="E942" t="str">
        <v>BCR-ABL1,Lasp-1</v>
      </c>
      <c r="F942" t="str">
        <f t="shared" si="100"/>
        <v>Lasp-1</v>
      </c>
      <c r="G942" t="str">
        <f t="shared" si="101"/>
        <v>BCR-ABL1</v>
      </c>
      <c r="L942" s="11"/>
      <c r="U942" s="9" t="str">
        <f t="shared" si="102"/>
        <v/>
      </c>
    </row>
    <row r="943" spans="1:21" x14ac:dyDescent="0.35">
      <c r="A943" t="s">
        <v>243</v>
      </c>
      <c r="B943" t="s">
        <v>218</v>
      </c>
      <c r="C943" t="str">
        <f t="shared" si="99"/>
        <v>LYN,IRF5</v>
      </c>
      <c r="E943" t="str">
        <v>AXL,MLKL</v>
      </c>
      <c r="F943" t="str">
        <f t="shared" si="100"/>
        <v>MLKL</v>
      </c>
      <c r="G943" t="str">
        <f t="shared" si="101"/>
        <v>AXL</v>
      </c>
      <c r="L943" s="11"/>
      <c r="U943" s="9" t="str">
        <f t="shared" si="102"/>
        <v/>
      </c>
    </row>
    <row r="944" spans="1:21" x14ac:dyDescent="0.35">
      <c r="A944" t="s">
        <v>243</v>
      </c>
      <c r="B944" t="s">
        <v>694</v>
      </c>
      <c r="C944" t="str">
        <f t="shared" si="99"/>
        <v>LYN,LY96</v>
      </c>
      <c r="E944" t="str">
        <v>AXL,ELMO2</v>
      </c>
      <c r="F944" t="str">
        <f t="shared" si="100"/>
        <v>ELMO2</v>
      </c>
      <c r="G944" t="str">
        <f t="shared" si="101"/>
        <v>AXL</v>
      </c>
      <c r="L944" s="11"/>
      <c r="U944" s="9" t="str">
        <f t="shared" si="102"/>
        <v/>
      </c>
    </row>
    <row r="945" spans="1:21" x14ac:dyDescent="0.35">
      <c r="A945" t="s">
        <v>243</v>
      </c>
      <c r="B945" t="s">
        <v>81</v>
      </c>
      <c r="C945" t="str">
        <f t="shared" si="99"/>
        <v>LYN,YY1</v>
      </c>
      <c r="E945" t="str">
        <v>AXL,STAT5A</v>
      </c>
      <c r="F945" t="str">
        <f t="shared" si="100"/>
        <v>STAT5A</v>
      </c>
      <c r="G945" t="str">
        <f t="shared" si="101"/>
        <v>AXL</v>
      </c>
      <c r="L945" s="11"/>
      <c r="U945" s="9" t="str">
        <f t="shared" si="102"/>
        <v/>
      </c>
    </row>
    <row r="946" spans="1:21" x14ac:dyDescent="0.35">
      <c r="A946" t="s">
        <v>243</v>
      </c>
      <c r="B946" t="s">
        <v>229</v>
      </c>
      <c r="C946" t="str">
        <f t="shared" si="99"/>
        <v>LYN,SLC4A1</v>
      </c>
      <c r="E946" t="str">
        <v>AXL,ELMO1</v>
      </c>
      <c r="F946" t="str">
        <f t="shared" si="100"/>
        <v>ELMO1</v>
      </c>
      <c r="G946" t="str">
        <f t="shared" si="101"/>
        <v>AXL</v>
      </c>
      <c r="L946" s="11"/>
      <c r="U946" s="9" t="str">
        <f t="shared" si="102"/>
        <v/>
      </c>
    </row>
    <row r="947" spans="1:21" x14ac:dyDescent="0.35">
      <c r="A947" t="s">
        <v>243</v>
      </c>
      <c r="B947" t="s">
        <v>194</v>
      </c>
      <c r="C947" t="str">
        <f t="shared" si="99"/>
        <v>LYN,Abl</v>
      </c>
      <c r="E947" t="str">
        <v>AXL,STAT3</v>
      </c>
      <c r="F947" t="str">
        <f t="shared" si="100"/>
        <v>STAT3</v>
      </c>
      <c r="G947" t="str">
        <f t="shared" si="101"/>
        <v>AXL</v>
      </c>
      <c r="L947" s="11"/>
      <c r="U947" s="9" t="str">
        <f t="shared" si="102"/>
        <v/>
      </c>
    </row>
    <row r="948" spans="1:21" x14ac:dyDescent="0.35">
      <c r="A948" t="s">
        <v>243</v>
      </c>
      <c r="B948" t="s">
        <v>367</v>
      </c>
      <c r="C948" t="str">
        <f t="shared" si="99"/>
        <v>LYN,AKAP8</v>
      </c>
      <c r="E948" t="str">
        <v>AXL,Lck</v>
      </c>
      <c r="F948" t="str">
        <f t="shared" si="100"/>
        <v>Lck</v>
      </c>
      <c r="G948" t="str">
        <f t="shared" si="101"/>
        <v>AXL</v>
      </c>
      <c r="L948" s="11"/>
      <c r="U948" s="9" t="str">
        <f t="shared" si="102"/>
        <v/>
      </c>
    </row>
    <row r="949" spans="1:21" x14ac:dyDescent="0.35">
      <c r="A949" t="s">
        <v>243</v>
      </c>
      <c r="B949" t="s">
        <v>56</v>
      </c>
      <c r="C949" t="str">
        <f t="shared" si="99"/>
        <v>LYN,p27Kip1</v>
      </c>
      <c r="E949" t="str">
        <v>AXL,Fyn</v>
      </c>
      <c r="F949" t="str">
        <f t="shared" si="100"/>
        <v>Fyn</v>
      </c>
      <c r="G949" t="str">
        <f t="shared" si="101"/>
        <v>AXL</v>
      </c>
      <c r="L949" s="11"/>
      <c r="U949" s="9" t="str">
        <f t="shared" si="102"/>
        <v/>
      </c>
    </row>
    <row r="950" spans="1:21" x14ac:dyDescent="0.35">
      <c r="A950" t="s">
        <v>243</v>
      </c>
      <c r="B950" t="s">
        <v>648</v>
      </c>
      <c r="C950" t="str">
        <f t="shared" si="99"/>
        <v>LYN,FCGR2B</v>
      </c>
      <c r="E950" t="str">
        <v>AXL,LYN</v>
      </c>
      <c r="F950" t="str">
        <f t="shared" si="100"/>
        <v>LYN</v>
      </c>
      <c r="G950" t="str">
        <f t="shared" si="101"/>
        <v>AXL</v>
      </c>
      <c r="L950" s="11"/>
      <c r="U950" s="9" t="str">
        <f t="shared" si="102"/>
        <v/>
      </c>
    </row>
    <row r="951" spans="1:21" x14ac:dyDescent="0.35">
      <c r="A951" t="s">
        <v>243</v>
      </c>
      <c r="B951" t="s">
        <v>37</v>
      </c>
      <c r="C951" t="str">
        <f t="shared" si="99"/>
        <v>LYN,TIF1B</v>
      </c>
      <c r="E951" t="str">
        <v>AXL,Hck</v>
      </c>
      <c r="F951" t="str">
        <f t="shared" si="100"/>
        <v>Hck</v>
      </c>
      <c r="G951" t="str">
        <f t="shared" si="101"/>
        <v>AXL</v>
      </c>
      <c r="L951" s="11"/>
      <c r="U951" s="9" t="str">
        <f t="shared" si="102"/>
        <v/>
      </c>
    </row>
    <row r="952" spans="1:21" x14ac:dyDescent="0.35">
      <c r="A952" t="s">
        <v>243</v>
      </c>
      <c r="B952" t="s">
        <v>367</v>
      </c>
      <c r="C952" t="str">
        <f t="shared" si="99"/>
        <v>LYN,AKAP8</v>
      </c>
      <c r="E952" t="str">
        <v>AXL,STAT5B</v>
      </c>
      <c r="F952" t="str">
        <f t="shared" si="100"/>
        <v>STAT5B</v>
      </c>
      <c r="G952" t="str">
        <f t="shared" si="101"/>
        <v>AXL</v>
      </c>
      <c r="L952" s="11"/>
      <c r="U952" s="9" t="str">
        <f t="shared" si="102"/>
        <v/>
      </c>
    </row>
    <row r="953" spans="1:21" x14ac:dyDescent="0.35">
      <c r="A953" t="s">
        <v>243</v>
      </c>
      <c r="B953" t="s">
        <v>72</v>
      </c>
      <c r="C953" t="str">
        <f t="shared" si="99"/>
        <v>LYN,PTEN</v>
      </c>
      <c r="E953" t="str">
        <v>AXL,Src</v>
      </c>
      <c r="F953" t="str">
        <f t="shared" si="100"/>
        <v>Src</v>
      </c>
      <c r="G953" t="str">
        <f t="shared" si="101"/>
        <v>AXL</v>
      </c>
      <c r="L953" s="11"/>
      <c r="U953" s="9" t="str">
        <f t="shared" si="102"/>
        <v/>
      </c>
    </row>
    <row r="954" spans="1:21" x14ac:dyDescent="0.35">
      <c r="A954" t="s">
        <v>243</v>
      </c>
      <c r="B954" t="s">
        <v>236</v>
      </c>
      <c r="C954" t="str">
        <f t="shared" si="99"/>
        <v>LYN,LAB</v>
      </c>
      <c r="E954" t="str">
        <v>AXL,Yes</v>
      </c>
      <c r="F954" t="str">
        <f t="shared" si="100"/>
        <v>Yes</v>
      </c>
      <c r="G954" t="str">
        <f t="shared" si="101"/>
        <v>AXL</v>
      </c>
      <c r="L954" s="11"/>
      <c r="U954" s="9" t="str">
        <f t="shared" si="102"/>
        <v/>
      </c>
    </row>
    <row r="955" spans="1:21" x14ac:dyDescent="0.35">
      <c r="A955" t="s">
        <v>243</v>
      </c>
      <c r="B955" t="s">
        <v>159</v>
      </c>
      <c r="C955" t="str">
        <f t="shared" si="99"/>
        <v>LYN,CBL</v>
      </c>
      <c r="E955" t="str">
        <v>AurB,H2B1M</v>
      </c>
      <c r="F955" t="str">
        <f t="shared" si="100"/>
        <v>H2B1M</v>
      </c>
      <c r="G955" t="str">
        <f t="shared" si="101"/>
        <v>AurB</v>
      </c>
      <c r="L955" s="11"/>
      <c r="U955" s="9" t="str">
        <f t="shared" si="102"/>
        <v/>
      </c>
    </row>
    <row r="956" spans="1:21" x14ac:dyDescent="0.35">
      <c r="A956" t="s">
        <v>243</v>
      </c>
      <c r="B956" t="s">
        <v>194</v>
      </c>
      <c r="C956" t="str">
        <f t="shared" si="99"/>
        <v>LYN,Abl</v>
      </c>
      <c r="E956" t="str">
        <v>AurB,H2B1H</v>
      </c>
      <c r="F956" t="str">
        <f t="shared" si="100"/>
        <v>H2B1H</v>
      </c>
      <c r="G956" t="str">
        <f t="shared" si="101"/>
        <v>AurB</v>
      </c>
      <c r="L956" s="11"/>
      <c r="U956" s="9" t="str">
        <f t="shared" si="102"/>
        <v/>
      </c>
    </row>
    <row r="957" spans="1:21" x14ac:dyDescent="0.35">
      <c r="A957" t="s">
        <v>243</v>
      </c>
      <c r="B957" t="s">
        <v>694</v>
      </c>
      <c r="C957" t="str">
        <f t="shared" si="99"/>
        <v>LYN,LY96</v>
      </c>
      <c r="E957" t="str">
        <v>AurB,H2B1D</v>
      </c>
      <c r="F957" t="str">
        <f t="shared" si="100"/>
        <v>H2B1D</v>
      </c>
      <c r="G957" t="str">
        <f t="shared" si="101"/>
        <v>AurB</v>
      </c>
      <c r="L957" s="11"/>
      <c r="U957" s="9" t="str">
        <f t="shared" si="102"/>
        <v/>
      </c>
    </row>
    <row r="958" spans="1:21" x14ac:dyDescent="0.35">
      <c r="A958" t="s">
        <v>243</v>
      </c>
      <c r="B958" t="s">
        <v>194</v>
      </c>
      <c r="C958" t="str">
        <f t="shared" si="99"/>
        <v>LYN,Abl</v>
      </c>
      <c r="E958" t="str">
        <v>AurB,H2B1N</v>
      </c>
      <c r="F958" t="str">
        <f t="shared" si="100"/>
        <v>H2B1N</v>
      </c>
      <c r="G958" t="str">
        <f t="shared" si="101"/>
        <v>AurB</v>
      </c>
      <c r="L958" s="11"/>
      <c r="U958" s="9" t="str">
        <f t="shared" si="102"/>
        <v/>
      </c>
    </row>
    <row r="959" spans="1:21" x14ac:dyDescent="0.35">
      <c r="A959" t="s">
        <v>243</v>
      </c>
      <c r="B959" t="s">
        <v>230</v>
      </c>
      <c r="C959" t="str">
        <f t="shared" si="99"/>
        <v>LYN,GCET2</v>
      </c>
      <c r="E959" t="str">
        <v>AurB,HIST1H2BJ</v>
      </c>
      <c r="F959" t="str">
        <f t="shared" si="100"/>
        <v>HIST1H2BJ</v>
      </c>
      <c r="G959" t="str">
        <f t="shared" si="101"/>
        <v>AurB</v>
      </c>
      <c r="L959" s="11"/>
      <c r="U959" s="9" t="str">
        <f t="shared" si="102"/>
        <v/>
      </c>
    </row>
    <row r="960" spans="1:21" x14ac:dyDescent="0.35">
      <c r="A960" t="s">
        <v>243</v>
      </c>
      <c r="B960" t="s">
        <v>182</v>
      </c>
      <c r="C960" t="str">
        <f t="shared" si="99"/>
        <v>LYN,Syk</v>
      </c>
      <c r="E960" t="str">
        <v>AurB,HIST2H2BD</v>
      </c>
      <c r="F960" t="str">
        <f t="shared" si="100"/>
        <v>HIST2H2BD</v>
      </c>
      <c r="G960" t="str">
        <f t="shared" si="101"/>
        <v>AurB</v>
      </c>
      <c r="L960" s="11"/>
      <c r="U960" s="9" t="str">
        <f t="shared" si="102"/>
        <v/>
      </c>
    </row>
    <row r="961" spans="1:21" x14ac:dyDescent="0.35">
      <c r="A961" t="s">
        <v>243</v>
      </c>
      <c r="B961" t="s">
        <v>230</v>
      </c>
      <c r="C961" t="str">
        <f t="shared" si="99"/>
        <v>LYN,GCET2</v>
      </c>
      <c r="E961" t="str">
        <v>AurB,HIST2H2BC</v>
      </c>
      <c r="F961" t="str">
        <f t="shared" si="100"/>
        <v>HIST2H2BC</v>
      </c>
      <c r="G961" t="str">
        <f t="shared" si="101"/>
        <v>AurB</v>
      </c>
      <c r="L961" s="11"/>
      <c r="U961" s="9" t="str">
        <f t="shared" si="102"/>
        <v/>
      </c>
    </row>
    <row r="962" spans="1:21" x14ac:dyDescent="0.35">
      <c r="A962" t="s">
        <v>243</v>
      </c>
      <c r="B962" t="s">
        <v>129</v>
      </c>
      <c r="C962" t="str">
        <f t="shared" si="99"/>
        <v>LYN,IKKB</v>
      </c>
      <c r="E962" t="str">
        <v>AurB,H2B1C</v>
      </c>
      <c r="F962" t="str">
        <f t="shared" si="100"/>
        <v>H2B1C</v>
      </c>
      <c r="G962" t="str">
        <f t="shared" si="101"/>
        <v>AurB</v>
      </c>
      <c r="L962" s="11"/>
      <c r="U962" s="9" t="str">
        <f t="shared" si="102"/>
        <v/>
      </c>
    </row>
    <row r="963" spans="1:21" x14ac:dyDescent="0.35">
      <c r="A963" t="s">
        <v>243</v>
      </c>
      <c r="B963" t="s">
        <v>206</v>
      </c>
      <c r="C963" t="str">
        <f t="shared" si="99"/>
        <v>LYN,ACLY</v>
      </c>
      <c r="E963" t="str">
        <v>AurB,H2BFH</v>
      </c>
      <c r="F963" t="str">
        <f t="shared" si="100"/>
        <v>H2BFH</v>
      </c>
      <c r="G963" t="str">
        <f t="shared" si="101"/>
        <v>AurB</v>
      </c>
      <c r="L963" s="11"/>
      <c r="U963" s="9" t="str">
        <f t="shared" si="102"/>
        <v/>
      </c>
    </row>
    <row r="964" spans="1:21" x14ac:dyDescent="0.35">
      <c r="A964" t="s">
        <v>243</v>
      </c>
      <c r="B964" t="s">
        <v>194</v>
      </c>
      <c r="C964" t="str">
        <f t="shared" si="99"/>
        <v>LYN,Abl</v>
      </c>
      <c r="E964" t="str">
        <v>AurB,H2B2E</v>
      </c>
      <c r="F964" t="str">
        <f t="shared" si="100"/>
        <v>H2B2E</v>
      </c>
      <c r="G964" t="str">
        <f t="shared" si="101"/>
        <v>AurB</v>
      </c>
      <c r="L964" s="11"/>
      <c r="U964" s="9" t="str">
        <f t="shared" si="102"/>
        <v/>
      </c>
    </row>
    <row r="965" spans="1:21" x14ac:dyDescent="0.35">
      <c r="A965" t="s">
        <v>243</v>
      </c>
      <c r="B965" t="s">
        <v>194</v>
      </c>
      <c r="C965" t="str">
        <f t="shared" ref="C965:C1028" si="103">A965&amp;","&amp;B965</f>
        <v>LYN,Abl</v>
      </c>
      <c r="E965" t="str">
        <v>AurB,H2B1K</v>
      </c>
      <c r="F965" t="str">
        <f t="shared" ref="F965:F1028" si="104">RIGHT(E965,LEN(E965)-FIND(",",E965))</f>
        <v>H2B1K</v>
      </c>
      <c r="G965" t="str">
        <f t="shared" ref="G965:G1028" si="105">LEFT(E965,FIND(",",E965)-1)</f>
        <v>AurB</v>
      </c>
      <c r="L965" s="11"/>
      <c r="U965" s="9" t="str">
        <f t="shared" ref="U965:U1028" si="106">IF(M965&gt;1, S965, "")</f>
        <v/>
      </c>
    </row>
    <row r="966" spans="1:21" x14ac:dyDescent="0.35">
      <c r="A966" t="s">
        <v>243</v>
      </c>
      <c r="B966" t="s">
        <v>695</v>
      </c>
      <c r="C966" t="str">
        <f t="shared" si="103"/>
        <v>LYN,PEAK1</v>
      </c>
      <c r="E966" t="str">
        <v>AurB,H2B</v>
      </c>
      <c r="F966" t="str">
        <f t="shared" si="104"/>
        <v>H2B</v>
      </c>
      <c r="G966" t="str">
        <f t="shared" si="105"/>
        <v>AurB</v>
      </c>
      <c r="L966" s="11"/>
      <c r="U966" s="9" t="str">
        <f t="shared" si="106"/>
        <v/>
      </c>
    </row>
    <row r="967" spans="1:21" x14ac:dyDescent="0.35">
      <c r="A967" t="s">
        <v>243</v>
      </c>
      <c r="B967" t="s">
        <v>146</v>
      </c>
      <c r="C967" t="str">
        <f t="shared" si="103"/>
        <v>LYN,CDK4</v>
      </c>
      <c r="E967" t="str">
        <v>AurB,H2B2F</v>
      </c>
      <c r="F967" t="str">
        <f t="shared" si="104"/>
        <v>H2B2F</v>
      </c>
      <c r="G967" t="str">
        <f t="shared" si="105"/>
        <v>AurB</v>
      </c>
      <c r="L967" s="11"/>
      <c r="U967" s="9" t="str">
        <f t="shared" si="106"/>
        <v/>
      </c>
    </row>
    <row r="968" spans="1:21" x14ac:dyDescent="0.35">
      <c r="A968" t="s">
        <v>243</v>
      </c>
      <c r="B968" t="s">
        <v>367</v>
      </c>
      <c r="C968" t="str">
        <f t="shared" si="103"/>
        <v>LYN,AKAP8</v>
      </c>
      <c r="E968" t="str">
        <v>AurA,AurA</v>
      </c>
      <c r="F968" t="str">
        <f t="shared" si="104"/>
        <v>AurA</v>
      </c>
      <c r="G968" t="str">
        <f t="shared" si="105"/>
        <v>AurA</v>
      </c>
      <c r="L968" s="11"/>
      <c r="U968" s="9" t="str">
        <f t="shared" si="106"/>
        <v/>
      </c>
    </row>
    <row r="969" spans="1:21" x14ac:dyDescent="0.35">
      <c r="A969" t="s">
        <v>243</v>
      </c>
      <c r="B969" t="s">
        <v>367</v>
      </c>
      <c r="C969" t="str">
        <f t="shared" si="103"/>
        <v>LYN,AKAP8</v>
      </c>
      <c r="E969" t="str">
        <v>ASK1,JNK1</v>
      </c>
      <c r="F969" t="str">
        <f t="shared" si="104"/>
        <v>JNK1</v>
      </c>
      <c r="G969" t="str">
        <f t="shared" si="105"/>
        <v>ASK1</v>
      </c>
      <c r="L969" s="11"/>
      <c r="U969" s="9" t="str">
        <f t="shared" si="106"/>
        <v/>
      </c>
    </row>
    <row r="970" spans="1:21" x14ac:dyDescent="0.35">
      <c r="A970" t="s">
        <v>243</v>
      </c>
      <c r="B970" t="s">
        <v>182</v>
      </c>
      <c r="C970" t="str">
        <f t="shared" si="103"/>
        <v>LYN,Syk</v>
      </c>
      <c r="E970" t="str">
        <v>ASK1,P38A</v>
      </c>
      <c r="F970" t="str">
        <f t="shared" si="104"/>
        <v>P38A</v>
      </c>
      <c r="G970" t="str">
        <f t="shared" si="105"/>
        <v>ASK1</v>
      </c>
      <c r="L970" s="11"/>
      <c r="U970" s="9" t="str">
        <f t="shared" si="106"/>
        <v/>
      </c>
    </row>
    <row r="971" spans="1:21" x14ac:dyDescent="0.35">
      <c r="A971" t="s">
        <v>243</v>
      </c>
      <c r="B971" t="s">
        <v>203</v>
      </c>
      <c r="C971" t="str">
        <f t="shared" si="103"/>
        <v>LYN,SOCS1</v>
      </c>
      <c r="E971" t="str">
        <v>Arg,N-WASP</v>
      </c>
      <c r="F971" t="str">
        <f t="shared" si="104"/>
        <v>N-WASP</v>
      </c>
      <c r="G971" t="str">
        <f t="shared" si="105"/>
        <v>Arg</v>
      </c>
      <c r="L971" s="11"/>
      <c r="U971" s="9" t="str">
        <f t="shared" si="106"/>
        <v/>
      </c>
    </row>
    <row r="972" spans="1:21" x14ac:dyDescent="0.35">
      <c r="A972" t="s">
        <v>243</v>
      </c>
      <c r="B972" t="s">
        <v>243</v>
      </c>
      <c r="C972" t="str">
        <f t="shared" si="103"/>
        <v>LYN,LYN</v>
      </c>
      <c r="E972" t="str">
        <v>Arg,Catalase</v>
      </c>
      <c r="F972" t="str">
        <f t="shared" si="104"/>
        <v>Catalase</v>
      </c>
      <c r="G972" t="str">
        <f t="shared" si="105"/>
        <v>Arg</v>
      </c>
      <c r="L972" s="11"/>
      <c r="U972" s="9" t="str">
        <f t="shared" si="106"/>
        <v/>
      </c>
    </row>
    <row r="973" spans="1:21" x14ac:dyDescent="0.35">
      <c r="A973" t="s">
        <v>243</v>
      </c>
      <c r="B973" t="s">
        <v>657</v>
      </c>
      <c r="C973" t="str">
        <f t="shared" si="103"/>
        <v>LYN,COX-2</v>
      </c>
      <c r="E973" t="str">
        <v>Arg,HRas</v>
      </c>
      <c r="F973" t="str">
        <f t="shared" si="104"/>
        <v>HRas</v>
      </c>
      <c r="G973" t="str">
        <f t="shared" si="105"/>
        <v>Arg</v>
      </c>
      <c r="L973" s="11"/>
      <c r="U973" s="9" t="str">
        <f t="shared" si="106"/>
        <v/>
      </c>
    </row>
    <row r="974" spans="1:21" x14ac:dyDescent="0.35">
      <c r="A974" t="s">
        <v>243</v>
      </c>
      <c r="B974" t="s">
        <v>236</v>
      </c>
      <c r="C974" t="str">
        <f t="shared" si="103"/>
        <v>LYN,LAB</v>
      </c>
      <c r="E974" t="str">
        <v>Arg,CRK</v>
      </c>
      <c r="F974" t="str">
        <f t="shared" si="104"/>
        <v>CRK</v>
      </c>
      <c r="G974" t="str">
        <f t="shared" si="105"/>
        <v>Arg</v>
      </c>
      <c r="L974" s="11"/>
      <c r="U974" s="9" t="str">
        <f t="shared" si="106"/>
        <v/>
      </c>
    </row>
    <row r="975" spans="1:21" x14ac:dyDescent="0.35">
      <c r="A975" t="s">
        <v>243</v>
      </c>
      <c r="B975" t="s">
        <v>229</v>
      </c>
      <c r="C975" t="str">
        <f t="shared" si="103"/>
        <v>LYN,SLC4A1</v>
      </c>
      <c r="E975" t="str">
        <v>Arg,Tau iso8</v>
      </c>
      <c r="F975" t="str">
        <f t="shared" si="104"/>
        <v>Tau iso8</v>
      </c>
      <c r="G975" t="str">
        <f t="shared" si="105"/>
        <v>Arg</v>
      </c>
      <c r="L975" s="11"/>
      <c r="U975" s="9" t="str">
        <f t="shared" si="106"/>
        <v/>
      </c>
    </row>
    <row r="976" spans="1:21" x14ac:dyDescent="0.35">
      <c r="A976" t="s">
        <v>243</v>
      </c>
      <c r="B976" t="s">
        <v>162</v>
      </c>
      <c r="C976" t="str">
        <f t="shared" si="103"/>
        <v>LYN,FCGR2C</v>
      </c>
      <c r="E976" t="str">
        <v>Arg,Arg</v>
      </c>
      <c r="F976" t="str">
        <f t="shared" si="104"/>
        <v>Arg</v>
      </c>
      <c r="G976" t="str">
        <f t="shared" si="105"/>
        <v>Arg</v>
      </c>
      <c r="L976" s="11"/>
      <c r="U976" s="9" t="str">
        <f t="shared" si="106"/>
        <v/>
      </c>
    </row>
    <row r="977" spans="1:21" x14ac:dyDescent="0.35">
      <c r="A977" t="s">
        <v>243</v>
      </c>
      <c r="B977" t="s">
        <v>101</v>
      </c>
      <c r="C977" t="str">
        <f t="shared" si="103"/>
        <v>LYN,Bcr</v>
      </c>
      <c r="E977" t="str">
        <v>Arg,PDGFRB</v>
      </c>
      <c r="F977" t="str">
        <f t="shared" si="104"/>
        <v>PDGFRB</v>
      </c>
      <c r="G977" t="str">
        <f t="shared" si="105"/>
        <v>Arg</v>
      </c>
      <c r="L977" s="11"/>
      <c r="U977" s="9" t="str">
        <f t="shared" si="106"/>
        <v/>
      </c>
    </row>
    <row r="978" spans="1:21" x14ac:dyDescent="0.35">
      <c r="A978" t="s">
        <v>243</v>
      </c>
      <c r="B978" t="s">
        <v>206</v>
      </c>
      <c r="C978" t="str">
        <f t="shared" si="103"/>
        <v>LYN,ACLY</v>
      </c>
      <c r="E978" t="str">
        <v>Arg,GPX1</v>
      </c>
      <c r="F978" t="str">
        <f t="shared" si="104"/>
        <v>GPX1</v>
      </c>
      <c r="G978" t="str">
        <f t="shared" si="105"/>
        <v>Arg</v>
      </c>
      <c r="L978" s="11"/>
      <c r="U978" s="9" t="str">
        <f t="shared" si="106"/>
        <v/>
      </c>
    </row>
    <row r="979" spans="1:21" x14ac:dyDescent="0.35">
      <c r="A979" t="s">
        <v>243</v>
      </c>
      <c r="B979" t="s">
        <v>240</v>
      </c>
      <c r="C979" t="str">
        <f t="shared" si="103"/>
        <v>LYN,Btk</v>
      </c>
      <c r="E979" t="str">
        <v>Arg,galectin-3</v>
      </c>
      <c r="F979" t="str">
        <f t="shared" si="104"/>
        <v>galectin-3</v>
      </c>
      <c r="G979" t="str">
        <f t="shared" si="105"/>
        <v>Arg</v>
      </c>
      <c r="L979" s="11"/>
      <c r="U979" s="9" t="str">
        <f t="shared" si="106"/>
        <v/>
      </c>
    </row>
    <row r="980" spans="1:21" x14ac:dyDescent="0.35">
      <c r="A980" t="s">
        <v>243</v>
      </c>
      <c r="B980" t="s">
        <v>367</v>
      </c>
      <c r="C980" t="str">
        <f t="shared" si="103"/>
        <v>LYN,AKAP8</v>
      </c>
      <c r="E980" t="str">
        <v>Arg,C/EBP-beta</v>
      </c>
      <c r="F980" t="str">
        <f t="shared" si="104"/>
        <v>C/EBP-beta</v>
      </c>
      <c r="G980" t="str">
        <f t="shared" si="105"/>
        <v>Arg</v>
      </c>
      <c r="L980" s="11"/>
      <c r="U980" s="9" t="str">
        <f t="shared" si="106"/>
        <v/>
      </c>
    </row>
    <row r="981" spans="1:21" x14ac:dyDescent="0.35">
      <c r="A981" t="s">
        <v>243</v>
      </c>
      <c r="B981" t="s">
        <v>563</v>
      </c>
      <c r="C981" t="str">
        <f t="shared" si="103"/>
        <v>LYN,CD19</v>
      </c>
      <c r="E981" t="str">
        <v>Arg,IRF3</v>
      </c>
      <c r="F981" t="str">
        <f t="shared" si="104"/>
        <v>IRF3</v>
      </c>
      <c r="G981" t="str">
        <f t="shared" si="105"/>
        <v>Arg</v>
      </c>
      <c r="L981" s="11"/>
      <c r="U981" s="9" t="str">
        <f t="shared" si="106"/>
        <v/>
      </c>
    </row>
    <row r="982" spans="1:21" x14ac:dyDescent="0.35">
      <c r="A982" t="s">
        <v>243</v>
      </c>
      <c r="B982" t="s">
        <v>194</v>
      </c>
      <c r="C982" t="str">
        <f t="shared" si="103"/>
        <v>LYN,Abl</v>
      </c>
      <c r="E982" t="str">
        <v>Arg,PSMA7</v>
      </c>
      <c r="F982" t="str">
        <f t="shared" si="104"/>
        <v>PSMA7</v>
      </c>
      <c r="G982" t="str">
        <f t="shared" si="105"/>
        <v>Arg</v>
      </c>
      <c r="L982" s="11"/>
      <c r="U982" s="9" t="str">
        <f t="shared" si="106"/>
        <v/>
      </c>
    </row>
    <row r="983" spans="1:21" x14ac:dyDescent="0.35">
      <c r="A983" t="s">
        <v>243</v>
      </c>
      <c r="B983" t="s">
        <v>236</v>
      </c>
      <c r="C983" t="str">
        <f t="shared" si="103"/>
        <v>LYN,LAB</v>
      </c>
      <c r="E983" t="str">
        <v>Arg,TAZ</v>
      </c>
      <c r="F983" t="str">
        <f t="shared" si="104"/>
        <v>TAZ</v>
      </c>
      <c r="G983" t="str">
        <f t="shared" si="105"/>
        <v>Arg</v>
      </c>
      <c r="L983" s="11"/>
      <c r="U983" s="9" t="str">
        <f t="shared" si="106"/>
        <v/>
      </c>
    </row>
    <row r="984" spans="1:21" x14ac:dyDescent="0.35">
      <c r="A984" t="s">
        <v>243</v>
      </c>
      <c r="B984" t="s">
        <v>218</v>
      </c>
      <c r="C984" t="str">
        <f t="shared" si="103"/>
        <v>LYN,IRF5</v>
      </c>
      <c r="E984" t="str">
        <v>Arg,ITGB1</v>
      </c>
      <c r="F984" t="str">
        <f t="shared" si="104"/>
        <v>ITGB1</v>
      </c>
      <c r="G984" t="str">
        <f t="shared" si="105"/>
        <v>Arg</v>
      </c>
      <c r="L984" s="11"/>
      <c r="U984" s="9" t="str">
        <f t="shared" si="106"/>
        <v/>
      </c>
    </row>
    <row r="985" spans="1:21" x14ac:dyDescent="0.35">
      <c r="A985" t="s">
        <v>243</v>
      </c>
      <c r="B985" t="s">
        <v>243</v>
      </c>
      <c r="C985" t="str">
        <f t="shared" si="103"/>
        <v>LYN,LYN</v>
      </c>
      <c r="E985" t="str">
        <v>Arg,Siva</v>
      </c>
      <c r="F985" t="str">
        <f t="shared" si="104"/>
        <v>Siva</v>
      </c>
      <c r="G985" t="str">
        <f t="shared" si="105"/>
        <v>Arg</v>
      </c>
      <c r="L985" s="11"/>
      <c r="U985" s="9" t="str">
        <f t="shared" si="106"/>
        <v/>
      </c>
    </row>
    <row r="986" spans="1:21" x14ac:dyDescent="0.35">
      <c r="A986" t="s">
        <v>243</v>
      </c>
      <c r="B986" t="s">
        <v>367</v>
      </c>
      <c r="C986" t="str">
        <f t="shared" si="103"/>
        <v>LYN,AKAP8</v>
      </c>
      <c r="E986" t="str">
        <v>ALK,ELP3</v>
      </c>
      <c r="F986" t="str">
        <f t="shared" si="104"/>
        <v>ELP3</v>
      </c>
      <c r="G986" t="str">
        <f t="shared" si="105"/>
        <v>ALK</v>
      </c>
      <c r="L986" s="11"/>
      <c r="U986" s="9" t="str">
        <f t="shared" si="106"/>
        <v/>
      </c>
    </row>
    <row r="987" spans="1:21" x14ac:dyDescent="0.35">
      <c r="A987" t="s">
        <v>243</v>
      </c>
      <c r="B987" t="s">
        <v>367</v>
      </c>
      <c r="C987" t="str">
        <f t="shared" si="103"/>
        <v>LYN,AKAP8</v>
      </c>
      <c r="E987" t="str">
        <v>ALK,ALK</v>
      </c>
      <c r="F987" t="str">
        <f t="shared" si="104"/>
        <v>ALK</v>
      </c>
      <c r="G987" t="str">
        <f t="shared" si="105"/>
        <v>ALK</v>
      </c>
      <c r="L987" s="11"/>
      <c r="U987" s="9" t="str">
        <f t="shared" si="106"/>
        <v/>
      </c>
    </row>
    <row r="988" spans="1:21" x14ac:dyDescent="0.35">
      <c r="A988" t="s">
        <v>243</v>
      </c>
      <c r="B988" t="s">
        <v>205</v>
      </c>
      <c r="C988" t="str">
        <f t="shared" si="103"/>
        <v>LYN,SHP-1</v>
      </c>
      <c r="E988" t="str">
        <v>ALK,PSF</v>
      </c>
      <c r="F988" t="str">
        <f t="shared" si="104"/>
        <v>PSF</v>
      </c>
      <c r="G988" t="str">
        <f t="shared" si="105"/>
        <v>ALK</v>
      </c>
      <c r="L988" s="11"/>
      <c r="U988" s="9" t="str">
        <f t="shared" si="106"/>
        <v/>
      </c>
    </row>
    <row r="989" spans="1:21" x14ac:dyDescent="0.35">
      <c r="A989" t="s">
        <v>243</v>
      </c>
      <c r="B989" t="s">
        <v>590</v>
      </c>
      <c r="C989" t="str">
        <f t="shared" si="103"/>
        <v>LYN,SLAM</v>
      </c>
      <c r="E989" t="str">
        <v>ALK,ATIC</v>
      </c>
      <c r="F989" t="str">
        <f t="shared" si="104"/>
        <v>ATIC</v>
      </c>
      <c r="G989" t="str">
        <f t="shared" si="105"/>
        <v>ALK</v>
      </c>
      <c r="L989" s="11"/>
      <c r="U989" s="9" t="str">
        <f t="shared" si="106"/>
        <v/>
      </c>
    </row>
    <row r="990" spans="1:21" x14ac:dyDescent="0.35">
      <c r="A990" t="s">
        <v>243</v>
      </c>
      <c r="B990" t="s">
        <v>230</v>
      </c>
      <c r="C990" t="str">
        <f t="shared" si="103"/>
        <v>LYN,GCET2</v>
      </c>
      <c r="E990" t="str">
        <v>ALK,STAT3</v>
      </c>
      <c r="F990" t="str">
        <f t="shared" si="104"/>
        <v>STAT3</v>
      </c>
      <c r="G990" t="str">
        <f t="shared" si="105"/>
        <v>ALK</v>
      </c>
      <c r="L990" s="11"/>
      <c r="U990" s="9" t="str">
        <f t="shared" si="106"/>
        <v/>
      </c>
    </row>
    <row r="991" spans="1:21" x14ac:dyDescent="0.35">
      <c r="A991" t="s">
        <v>243</v>
      </c>
      <c r="B991" t="s">
        <v>370</v>
      </c>
      <c r="C991" t="str">
        <f t="shared" si="103"/>
        <v>LYN,RGS16</v>
      </c>
      <c r="E991" t="str">
        <v>ALK,SHP-2</v>
      </c>
      <c r="F991" t="str">
        <f t="shared" si="104"/>
        <v>SHP-2</v>
      </c>
      <c r="G991" t="str">
        <f t="shared" si="105"/>
        <v>ALK</v>
      </c>
      <c r="L991" s="11"/>
      <c r="U991" s="9" t="str">
        <f t="shared" si="106"/>
        <v/>
      </c>
    </row>
    <row r="992" spans="1:21" x14ac:dyDescent="0.35">
      <c r="A992" t="s">
        <v>243</v>
      </c>
      <c r="B992" t="s">
        <v>194</v>
      </c>
      <c r="C992" t="str">
        <f t="shared" si="103"/>
        <v>LYN,Abl</v>
      </c>
      <c r="E992" t="str">
        <v>ALK,SNIP iso5</v>
      </c>
      <c r="F992" t="str">
        <f t="shared" si="104"/>
        <v>SNIP iso5</v>
      </c>
      <c r="G992" t="str">
        <f t="shared" si="105"/>
        <v>ALK</v>
      </c>
      <c r="L992" s="11"/>
      <c r="U992" s="9" t="str">
        <f t="shared" si="106"/>
        <v/>
      </c>
    </row>
    <row r="993" spans="1:21" x14ac:dyDescent="0.35">
      <c r="A993" t="s">
        <v>243</v>
      </c>
      <c r="B993" t="s">
        <v>367</v>
      </c>
      <c r="C993" t="str">
        <f t="shared" si="103"/>
        <v>LYN,AKAP8</v>
      </c>
      <c r="E993" t="str">
        <v>ALK,VASP</v>
      </c>
      <c r="F993" t="str">
        <f t="shared" si="104"/>
        <v>VASP</v>
      </c>
      <c r="G993" t="str">
        <f t="shared" si="105"/>
        <v>ALK</v>
      </c>
      <c r="L993" s="11"/>
      <c r="U993" s="9" t="str">
        <f t="shared" si="106"/>
        <v/>
      </c>
    </row>
    <row r="994" spans="1:21" x14ac:dyDescent="0.35">
      <c r="A994" t="s">
        <v>243</v>
      </c>
      <c r="B994" t="s">
        <v>236</v>
      </c>
      <c r="C994" t="str">
        <f t="shared" si="103"/>
        <v>LYN,LAB</v>
      </c>
      <c r="E994" t="str">
        <v>ALK,GRB2</v>
      </c>
      <c r="F994" t="str">
        <f t="shared" si="104"/>
        <v>GRB2</v>
      </c>
      <c r="G994" t="str">
        <f t="shared" si="105"/>
        <v>ALK</v>
      </c>
      <c r="L994" s="11"/>
      <c r="U994" s="9" t="str">
        <f t="shared" si="106"/>
        <v/>
      </c>
    </row>
    <row r="995" spans="1:21" x14ac:dyDescent="0.35">
      <c r="A995" t="s">
        <v>243</v>
      </c>
      <c r="B995" t="s">
        <v>236</v>
      </c>
      <c r="C995" t="str">
        <f t="shared" si="103"/>
        <v>LYN,LAB</v>
      </c>
      <c r="E995" t="str">
        <v>Akt3,CYCS</v>
      </c>
      <c r="F995" t="str">
        <f t="shared" si="104"/>
        <v>CYCS</v>
      </c>
      <c r="G995" t="str">
        <f t="shared" si="105"/>
        <v>Akt3</v>
      </c>
      <c r="L995" s="11"/>
      <c r="U995" s="9" t="str">
        <f t="shared" si="106"/>
        <v/>
      </c>
    </row>
    <row r="996" spans="1:21" x14ac:dyDescent="0.35">
      <c r="A996" t="s">
        <v>243</v>
      </c>
      <c r="B996" t="s">
        <v>182</v>
      </c>
      <c r="C996" t="str">
        <f t="shared" si="103"/>
        <v>LYN,Syk</v>
      </c>
      <c r="E996" t="str">
        <v>Akt2,CYCS</v>
      </c>
      <c r="F996" t="str">
        <f t="shared" si="104"/>
        <v>CYCS</v>
      </c>
      <c r="G996" t="str">
        <f t="shared" si="105"/>
        <v>Akt2</v>
      </c>
      <c r="L996" s="11"/>
      <c r="U996" s="9" t="str">
        <f t="shared" si="106"/>
        <v/>
      </c>
    </row>
    <row r="997" spans="1:21" x14ac:dyDescent="0.35">
      <c r="A997" t="s">
        <v>243</v>
      </c>
      <c r="B997" t="s">
        <v>206</v>
      </c>
      <c r="C997" t="str">
        <f t="shared" si="103"/>
        <v>LYN,ACLY</v>
      </c>
      <c r="E997" t="str">
        <v>Akt1,CYCS</v>
      </c>
      <c r="F997" t="str">
        <f t="shared" si="104"/>
        <v>CYCS</v>
      </c>
      <c r="G997" t="str">
        <f t="shared" si="105"/>
        <v>Akt1</v>
      </c>
      <c r="L997" s="11"/>
      <c r="U997" s="9" t="str">
        <f t="shared" si="106"/>
        <v/>
      </c>
    </row>
    <row r="998" spans="1:21" x14ac:dyDescent="0.35">
      <c r="A998" t="s">
        <v>243</v>
      </c>
      <c r="B998" t="s">
        <v>206</v>
      </c>
      <c r="C998" t="str">
        <f t="shared" si="103"/>
        <v>LYN,ACLY</v>
      </c>
      <c r="E998" t="str">
        <v>Ack,AR</v>
      </c>
      <c r="F998" t="str">
        <f t="shared" si="104"/>
        <v>AR</v>
      </c>
      <c r="G998" t="str">
        <f t="shared" si="105"/>
        <v>Ack</v>
      </c>
      <c r="L998" s="11"/>
      <c r="U998" s="9" t="str">
        <f t="shared" si="106"/>
        <v/>
      </c>
    </row>
    <row r="999" spans="1:21" x14ac:dyDescent="0.35">
      <c r="A999" t="s">
        <v>243</v>
      </c>
      <c r="B999" t="s">
        <v>106</v>
      </c>
      <c r="C999" t="str">
        <f t="shared" si="103"/>
        <v>LYN,HS1</v>
      </c>
      <c r="E999" t="str">
        <v>Ack,Ack</v>
      </c>
      <c r="F999" t="str">
        <f t="shared" si="104"/>
        <v>Ack</v>
      </c>
      <c r="G999" t="str">
        <f t="shared" si="105"/>
        <v>Ack</v>
      </c>
      <c r="L999" s="11"/>
      <c r="U999" s="9" t="str">
        <f t="shared" si="106"/>
        <v/>
      </c>
    </row>
    <row r="1000" spans="1:21" x14ac:dyDescent="0.35">
      <c r="A1000" t="s">
        <v>243</v>
      </c>
      <c r="B1000" t="s">
        <v>240</v>
      </c>
      <c r="C1000" t="str">
        <f t="shared" si="103"/>
        <v>LYN,Btk</v>
      </c>
      <c r="E1000" t="str">
        <v>Ack,H4</v>
      </c>
      <c r="F1000" t="str">
        <f t="shared" si="104"/>
        <v>H4</v>
      </c>
      <c r="G1000" t="str">
        <f t="shared" si="105"/>
        <v>Ack</v>
      </c>
      <c r="L1000" s="11"/>
      <c r="U1000" s="9" t="str">
        <f t="shared" si="106"/>
        <v/>
      </c>
    </row>
    <row r="1001" spans="1:21" x14ac:dyDescent="0.35">
      <c r="A1001" t="s">
        <v>243</v>
      </c>
      <c r="B1001" t="s">
        <v>194</v>
      </c>
      <c r="C1001" t="str">
        <f t="shared" si="103"/>
        <v>LYN,Abl</v>
      </c>
      <c r="E1001" t="str">
        <v>Ack,WWOX</v>
      </c>
      <c r="F1001" t="str">
        <f t="shared" si="104"/>
        <v>WWOX</v>
      </c>
      <c r="G1001" t="str">
        <f t="shared" si="105"/>
        <v>Ack</v>
      </c>
      <c r="L1001" s="11"/>
      <c r="U1001" s="9" t="str">
        <f t="shared" si="106"/>
        <v/>
      </c>
    </row>
    <row r="1002" spans="1:21" x14ac:dyDescent="0.35">
      <c r="A1002" t="s">
        <v>243</v>
      </c>
      <c r="B1002" t="s">
        <v>230</v>
      </c>
      <c r="C1002" t="str">
        <f t="shared" si="103"/>
        <v>LYN,GCET2</v>
      </c>
      <c r="E1002" t="str">
        <v>Ack,JMJD1A</v>
      </c>
      <c r="F1002" t="str">
        <f t="shared" si="104"/>
        <v>JMJD1A</v>
      </c>
      <c r="G1002" t="str">
        <f t="shared" si="105"/>
        <v>Ack</v>
      </c>
      <c r="L1002" s="11"/>
      <c r="U1002" s="9" t="str">
        <f t="shared" si="106"/>
        <v/>
      </c>
    </row>
    <row r="1003" spans="1:21" x14ac:dyDescent="0.35">
      <c r="A1003" t="s">
        <v>243</v>
      </c>
      <c r="B1003" t="s">
        <v>182</v>
      </c>
      <c r="C1003" t="str">
        <f t="shared" si="103"/>
        <v>LYN,Syk</v>
      </c>
      <c r="E1003" t="str">
        <v>Ack,WASP</v>
      </c>
      <c r="F1003" t="str">
        <f t="shared" si="104"/>
        <v>WASP</v>
      </c>
      <c r="G1003" t="str">
        <f t="shared" si="105"/>
        <v>Ack</v>
      </c>
      <c r="L1003" s="11"/>
      <c r="U1003" s="9" t="str">
        <f t="shared" si="106"/>
        <v/>
      </c>
    </row>
    <row r="1004" spans="1:21" x14ac:dyDescent="0.35">
      <c r="A1004" t="s">
        <v>243</v>
      </c>
      <c r="B1004" t="s">
        <v>129</v>
      </c>
      <c r="C1004" t="str">
        <f t="shared" si="103"/>
        <v>LYN,IKKB</v>
      </c>
      <c r="E1004" t="str">
        <v>Abl,RAPH1</v>
      </c>
      <c r="F1004" t="str">
        <f t="shared" si="104"/>
        <v>RAPH1</v>
      </c>
      <c r="G1004" t="str">
        <f t="shared" si="105"/>
        <v>Abl</v>
      </c>
      <c r="L1004" s="11"/>
      <c r="U1004" s="9" t="str">
        <f t="shared" si="106"/>
        <v/>
      </c>
    </row>
    <row r="1005" spans="1:21" x14ac:dyDescent="0.35">
      <c r="A1005" t="s">
        <v>243</v>
      </c>
      <c r="B1005" t="s">
        <v>306</v>
      </c>
      <c r="C1005" t="str">
        <f t="shared" si="103"/>
        <v>LYN,CSF2RB</v>
      </c>
      <c r="E1005" t="str">
        <v>Abl,PLSCR1</v>
      </c>
      <c r="F1005" t="str">
        <f t="shared" si="104"/>
        <v>PLSCR1</v>
      </c>
      <c r="G1005" t="str">
        <f t="shared" si="105"/>
        <v>Abl</v>
      </c>
      <c r="L1005" s="11"/>
      <c r="U1005" s="9" t="str">
        <f t="shared" si="106"/>
        <v/>
      </c>
    </row>
    <row r="1006" spans="1:21" x14ac:dyDescent="0.35">
      <c r="A1006" t="s">
        <v>243</v>
      </c>
      <c r="B1006" t="s">
        <v>199</v>
      </c>
      <c r="C1006" t="str">
        <f t="shared" si="103"/>
        <v>LYN,Lasp-1</v>
      </c>
      <c r="E1006" t="str">
        <v>Abl,APP iso4</v>
      </c>
      <c r="F1006" t="str">
        <f t="shared" si="104"/>
        <v>APP iso4</v>
      </c>
      <c r="G1006" t="str">
        <f t="shared" si="105"/>
        <v>Abl</v>
      </c>
      <c r="L1006" s="11"/>
      <c r="U1006" s="9" t="str">
        <f t="shared" si="106"/>
        <v/>
      </c>
    </row>
    <row r="1007" spans="1:21" x14ac:dyDescent="0.35">
      <c r="A1007" t="s">
        <v>243</v>
      </c>
      <c r="B1007" t="s">
        <v>81</v>
      </c>
      <c r="C1007" t="str">
        <f t="shared" si="103"/>
        <v>LYN,YY1</v>
      </c>
      <c r="E1007" t="str">
        <v>Abl,p27Kip1</v>
      </c>
      <c r="F1007" t="str">
        <f t="shared" si="104"/>
        <v>p27Kip1</v>
      </c>
      <c r="G1007" t="str">
        <f t="shared" si="105"/>
        <v>Abl</v>
      </c>
      <c r="L1007" s="11"/>
      <c r="U1007" s="9" t="str">
        <f t="shared" si="106"/>
        <v/>
      </c>
    </row>
    <row r="1008" spans="1:21" x14ac:dyDescent="0.35">
      <c r="A1008" t="s">
        <v>243</v>
      </c>
      <c r="B1008" t="s">
        <v>82</v>
      </c>
      <c r="C1008" t="str">
        <f t="shared" si="103"/>
        <v>LYN,WASP</v>
      </c>
      <c r="E1008" t="str">
        <v>Abl,CBL</v>
      </c>
      <c r="F1008" t="str">
        <f t="shared" si="104"/>
        <v>CBL</v>
      </c>
      <c r="G1008" t="str">
        <f t="shared" si="105"/>
        <v>Abl</v>
      </c>
      <c r="L1008" s="11"/>
      <c r="U1008" s="9" t="str">
        <f t="shared" si="106"/>
        <v/>
      </c>
    </row>
    <row r="1009" spans="1:21" x14ac:dyDescent="0.35">
      <c r="A1009" t="s">
        <v>243</v>
      </c>
      <c r="B1009" t="s">
        <v>696</v>
      </c>
      <c r="C1009" t="str">
        <f t="shared" si="103"/>
        <v>LYN,SLCO1B1</v>
      </c>
      <c r="E1009" t="str">
        <v>Abl,DGCR8</v>
      </c>
      <c r="F1009" t="str">
        <f t="shared" si="104"/>
        <v>DGCR8</v>
      </c>
      <c r="G1009" t="str">
        <f t="shared" si="105"/>
        <v>Abl</v>
      </c>
      <c r="L1009" s="11"/>
      <c r="U1009" s="9" t="str">
        <f t="shared" si="106"/>
        <v/>
      </c>
    </row>
    <row r="1010" spans="1:21" x14ac:dyDescent="0.35">
      <c r="A1010" t="s">
        <v>243</v>
      </c>
      <c r="B1010" t="s">
        <v>527</v>
      </c>
      <c r="C1010" t="str">
        <f t="shared" si="103"/>
        <v>LYN,MCM7</v>
      </c>
      <c r="E1010" t="str">
        <v>Abl,UBE3A iso2</v>
      </c>
      <c r="F1010" t="str">
        <f t="shared" si="104"/>
        <v>UBE3A iso2</v>
      </c>
      <c r="G1010" t="str">
        <f t="shared" si="105"/>
        <v>Abl</v>
      </c>
      <c r="L1010" s="11"/>
      <c r="U1010" s="9" t="str">
        <f t="shared" si="106"/>
        <v/>
      </c>
    </row>
    <row r="1011" spans="1:21" x14ac:dyDescent="0.35">
      <c r="A1011" t="s">
        <v>243</v>
      </c>
      <c r="B1011" t="s">
        <v>491</v>
      </c>
      <c r="C1011" t="str">
        <f t="shared" si="103"/>
        <v>LYN,DAPP1</v>
      </c>
      <c r="E1011" t="str">
        <v>Abl,YAP1</v>
      </c>
      <c r="F1011" t="str">
        <f t="shared" si="104"/>
        <v>YAP1</v>
      </c>
      <c r="G1011" t="str">
        <f t="shared" si="105"/>
        <v>Abl</v>
      </c>
      <c r="L1011" s="11"/>
      <c r="U1011" s="9" t="str">
        <f t="shared" si="106"/>
        <v/>
      </c>
    </row>
    <row r="1012" spans="1:21" x14ac:dyDescent="0.35">
      <c r="A1012" t="s">
        <v>243</v>
      </c>
      <c r="B1012" t="s">
        <v>37</v>
      </c>
      <c r="C1012" t="str">
        <f t="shared" si="103"/>
        <v>LYN,TIF1B</v>
      </c>
      <c r="E1012" t="str">
        <v>Abl,DCBLD2</v>
      </c>
      <c r="F1012" t="str">
        <f t="shared" si="104"/>
        <v>DCBLD2</v>
      </c>
      <c r="G1012" t="str">
        <f t="shared" si="105"/>
        <v>Abl</v>
      </c>
      <c r="L1012" s="11"/>
      <c r="U1012" s="9" t="str">
        <f t="shared" si="106"/>
        <v/>
      </c>
    </row>
    <row r="1013" spans="1:21" x14ac:dyDescent="0.35">
      <c r="A1013" t="s">
        <v>243</v>
      </c>
      <c r="B1013" t="s">
        <v>367</v>
      </c>
      <c r="C1013" t="str">
        <f t="shared" si="103"/>
        <v>LYN,AKAP8</v>
      </c>
      <c r="E1013" t="str">
        <v>Abl,TBX21</v>
      </c>
      <c r="F1013" t="str">
        <f t="shared" si="104"/>
        <v>TBX21</v>
      </c>
      <c r="G1013" t="str">
        <f t="shared" si="105"/>
        <v>Abl</v>
      </c>
      <c r="L1013" s="11"/>
      <c r="U1013" s="9" t="str">
        <f t="shared" si="106"/>
        <v/>
      </c>
    </row>
    <row r="1014" spans="1:21" x14ac:dyDescent="0.35">
      <c r="A1014" t="s">
        <v>243</v>
      </c>
      <c r="B1014" t="s">
        <v>367</v>
      </c>
      <c r="C1014" t="str">
        <f t="shared" si="103"/>
        <v>LYN,AKAP8</v>
      </c>
      <c r="E1014" t="str">
        <v>Abl,Catalase</v>
      </c>
      <c r="F1014" t="str">
        <f t="shared" si="104"/>
        <v>Catalase</v>
      </c>
      <c r="G1014" t="str">
        <f t="shared" si="105"/>
        <v>Abl</v>
      </c>
      <c r="L1014" s="11"/>
      <c r="U1014" s="9" t="str">
        <f t="shared" si="106"/>
        <v/>
      </c>
    </row>
    <row r="1015" spans="1:21" x14ac:dyDescent="0.35">
      <c r="A1015" t="s">
        <v>243</v>
      </c>
      <c r="B1015" t="s">
        <v>103</v>
      </c>
      <c r="C1015" t="str">
        <f t="shared" si="103"/>
        <v>LYN,NIPP-1</v>
      </c>
      <c r="E1015" t="str">
        <v>Abl,smMLCK</v>
      </c>
      <c r="F1015" t="str">
        <f t="shared" si="104"/>
        <v>smMLCK</v>
      </c>
      <c r="G1015" t="str">
        <f t="shared" si="105"/>
        <v>Abl</v>
      </c>
      <c r="L1015" s="11"/>
      <c r="U1015" s="9" t="str">
        <f t="shared" si="106"/>
        <v/>
      </c>
    </row>
    <row r="1016" spans="1:21" x14ac:dyDescent="0.35">
      <c r="A1016" t="s">
        <v>243</v>
      </c>
      <c r="B1016" t="s">
        <v>497</v>
      </c>
      <c r="C1016" t="str">
        <f t="shared" si="103"/>
        <v>LYN,IKKG</v>
      </c>
      <c r="E1016" t="str">
        <v>Abl,Abl</v>
      </c>
      <c r="F1016" t="str">
        <f t="shared" si="104"/>
        <v>Abl</v>
      </c>
      <c r="G1016" t="str">
        <f t="shared" si="105"/>
        <v>Abl</v>
      </c>
      <c r="L1016" s="11"/>
      <c r="U1016" s="9" t="str">
        <f t="shared" si="106"/>
        <v/>
      </c>
    </row>
    <row r="1017" spans="1:21" x14ac:dyDescent="0.35">
      <c r="A1017" t="s">
        <v>243</v>
      </c>
      <c r="B1017" t="s">
        <v>165</v>
      </c>
      <c r="C1017" t="str">
        <f t="shared" si="103"/>
        <v>LYN,FCGR2A</v>
      </c>
      <c r="E1017" t="str">
        <v>Abl,p73</v>
      </c>
      <c r="F1017" t="str">
        <f t="shared" si="104"/>
        <v>p73</v>
      </c>
      <c r="G1017" t="str">
        <f t="shared" si="105"/>
        <v>Abl</v>
      </c>
      <c r="L1017" s="11"/>
      <c r="U1017" s="9" t="str">
        <f t="shared" si="106"/>
        <v/>
      </c>
    </row>
    <row r="1018" spans="1:21" x14ac:dyDescent="0.35">
      <c r="A1018" t="s">
        <v>243</v>
      </c>
      <c r="B1018" t="s">
        <v>228</v>
      </c>
      <c r="C1018" t="str">
        <f t="shared" si="103"/>
        <v>LYN,STAT5A</v>
      </c>
      <c r="E1018" t="str">
        <v>Abl,ArgBP2 iso2</v>
      </c>
      <c r="F1018" t="str">
        <f t="shared" si="104"/>
        <v>ArgBP2 iso2</v>
      </c>
      <c r="G1018" t="str">
        <f t="shared" si="105"/>
        <v>Abl</v>
      </c>
      <c r="L1018" s="11"/>
      <c r="U1018" s="9" t="str">
        <f t="shared" si="106"/>
        <v/>
      </c>
    </row>
    <row r="1019" spans="1:21" x14ac:dyDescent="0.35">
      <c r="A1019" t="s">
        <v>243</v>
      </c>
      <c r="B1019" t="s">
        <v>56</v>
      </c>
      <c r="C1019" t="str">
        <f t="shared" si="103"/>
        <v>LYN,p27Kip1</v>
      </c>
      <c r="E1019" t="str">
        <v>Abl,CDC73</v>
      </c>
      <c r="F1019" t="str">
        <f t="shared" si="104"/>
        <v>CDC73</v>
      </c>
      <c r="G1019" t="str">
        <f t="shared" si="105"/>
        <v>Abl</v>
      </c>
      <c r="L1019" s="11"/>
      <c r="U1019" s="9" t="str">
        <f t="shared" si="106"/>
        <v/>
      </c>
    </row>
    <row r="1020" spans="1:21" x14ac:dyDescent="0.35">
      <c r="A1020" t="s">
        <v>243</v>
      </c>
      <c r="B1020" t="s">
        <v>162</v>
      </c>
      <c r="C1020" t="str">
        <f t="shared" si="103"/>
        <v>LYN,FCGR2C</v>
      </c>
      <c r="E1020" t="str">
        <v>Abl,Met</v>
      </c>
      <c r="F1020" t="str">
        <f t="shared" si="104"/>
        <v>Met</v>
      </c>
      <c r="G1020" t="str">
        <f t="shared" si="105"/>
        <v>Abl</v>
      </c>
      <c r="L1020" s="11"/>
      <c r="U1020" s="9" t="str">
        <f t="shared" si="106"/>
        <v/>
      </c>
    </row>
    <row r="1021" spans="1:21" x14ac:dyDescent="0.35">
      <c r="A1021" t="s">
        <v>267</v>
      </c>
      <c r="B1021" t="s">
        <v>268</v>
      </c>
      <c r="C1021" t="str">
        <f t="shared" si="103"/>
        <v>LTK,PREB</v>
      </c>
      <c r="E1021" t="str">
        <v>Abl,HRas</v>
      </c>
      <c r="F1021" t="str">
        <f t="shared" si="104"/>
        <v>HRas</v>
      </c>
      <c r="G1021" t="str">
        <f t="shared" si="105"/>
        <v>Abl</v>
      </c>
      <c r="L1021" s="11"/>
      <c r="U1021" s="9" t="str">
        <f t="shared" si="106"/>
        <v/>
      </c>
    </row>
    <row r="1022" spans="1:21" x14ac:dyDescent="0.35">
      <c r="A1022" t="s">
        <v>289</v>
      </c>
      <c r="B1022" t="s">
        <v>289</v>
      </c>
      <c r="C1022" t="str">
        <f t="shared" si="103"/>
        <v>LRRK2,LRRK2</v>
      </c>
      <c r="E1022" t="str">
        <v>Abl,Myc</v>
      </c>
      <c r="F1022" t="str">
        <f t="shared" si="104"/>
        <v>Myc</v>
      </c>
      <c r="G1022" t="str">
        <f t="shared" si="105"/>
        <v>Abl</v>
      </c>
      <c r="L1022" s="11"/>
      <c r="U1022" s="9" t="str">
        <f t="shared" si="106"/>
        <v/>
      </c>
    </row>
    <row r="1023" spans="1:21" x14ac:dyDescent="0.35">
      <c r="A1023" t="s">
        <v>289</v>
      </c>
      <c r="B1023" t="s">
        <v>289</v>
      </c>
      <c r="C1023" t="str">
        <f t="shared" si="103"/>
        <v>LRRK2,LRRK2</v>
      </c>
      <c r="E1023" t="str">
        <v>Abl,MDM4</v>
      </c>
      <c r="F1023" t="str">
        <f t="shared" si="104"/>
        <v>MDM4</v>
      </c>
      <c r="G1023" t="str">
        <f t="shared" si="105"/>
        <v>Abl</v>
      </c>
      <c r="L1023" s="11"/>
      <c r="U1023" s="9" t="str">
        <f t="shared" si="106"/>
        <v/>
      </c>
    </row>
    <row r="1024" spans="1:21" x14ac:dyDescent="0.35">
      <c r="A1024" t="s">
        <v>289</v>
      </c>
      <c r="B1024" t="s">
        <v>289</v>
      </c>
      <c r="C1024" t="str">
        <f t="shared" si="103"/>
        <v>LRRK2,LRRK2</v>
      </c>
      <c r="E1024" t="str">
        <v>Abl,BCAP</v>
      </c>
      <c r="F1024" t="str">
        <f t="shared" si="104"/>
        <v>BCAP</v>
      </c>
      <c r="G1024" t="str">
        <f t="shared" si="105"/>
        <v>Abl</v>
      </c>
      <c r="L1024" s="11"/>
      <c r="U1024" s="9" t="str">
        <f t="shared" si="106"/>
        <v/>
      </c>
    </row>
    <row r="1025" spans="1:21" x14ac:dyDescent="0.35">
      <c r="A1025" t="s">
        <v>296</v>
      </c>
      <c r="B1025" t="s">
        <v>523</v>
      </c>
      <c r="C1025" t="str">
        <f t="shared" si="103"/>
        <v>Lck,PRDX1</v>
      </c>
      <c r="E1025" t="str">
        <v>Abl,PDGFRB</v>
      </c>
      <c r="F1025" t="str">
        <f t="shared" si="104"/>
        <v>PDGFRB</v>
      </c>
      <c r="G1025" t="str">
        <f t="shared" si="105"/>
        <v>Abl</v>
      </c>
      <c r="L1025" s="11"/>
      <c r="U1025" s="9" t="str">
        <f t="shared" si="106"/>
        <v/>
      </c>
    </row>
    <row r="1026" spans="1:21" x14ac:dyDescent="0.35">
      <c r="A1026" t="s">
        <v>296</v>
      </c>
      <c r="B1026" t="s">
        <v>85</v>
      </c>
      <c r="C1026" t="str">
        <f t="shared" si="103"/>
        <v>Lck,CD5</v>
      </c>
      <c r="E1026" t="str">
        <v>Abl,Tip60</v>
      </c>
      <c r="F1026" t="str">
        <f t="shared" si="104"/>
        <v>Tip60</v>
      </c>
      <c r="G1026" t="str">
        <f t="shared" si="105"/>
        <v>Abl</v>
      </c>
      <c r="L1026" s="11"/>
      <c r="U1026" s="9" t="str">
        <f t="shared" si="106"/>
        <v/>
      </c>
    </row>
    <row r="1027" spans="1:21" x14ac:dyDescent="0.35">
      <c r="A1027" t="s">
        <v>296</v>
      </c>
      <c r="B1027" t="s">
        <v>235</v>
      </c>
      <c r="C1027" t="str">
        <f t="shared" si="103"/>
        <v>Lck,PLCG2</v>
      </c>
      <c r="E1027" t="str">
        <v>Abl,CRK</v>
      </c>
      <c r="F1027" t="str">
        <f t="shared" si="104"/>
        <v>CRK</v>
      </c>
      <c r="G1027" t="str">
        <f t="shared" si="105"/>
        <v>Abl</v>
      </c>
      <c r="L1027" s="11"/>
      <c r="U1027" s="9" t="str">
        <f t="shared" si="106"/>
        <v/>
      </c>
    </row>
    <row r="1028" spans="1:21" x14ac:dyDescent="0.35">
      <c r="A1028" t="s">
        <v>296</v>
      </c>
      <c r="B1028" t="s">
        <v>330</v>
      </c>
      <c r="C1028" t="str">
        <f t="shared" si="103"/>
        <v>Lck,IL2RB</v>
      </c>
      <c r="E1028" t="str">
        <v>Abl,CASP9</v>
      </c>
      <c r="F1028" t="str">
        <f t="shared" si="104"/>
        <v>CASP9</v>
      </c>
      <c r="G1028" t="str">
        <f t="shared" si="105"/>
        <v>Abl</v>
      </c>
      <c r="L1028" s="11"/>
      <c r="U1028" s="9" t="str">
        <f t="shared" si="106"/>
        <v/>
      </c>
    </row>
    <row r="1029" spans="1:21" x14ac:dyDescent="0.35">
      <c r="A1029" t="s">
        <v>296</v>
      </c>
      <c r="B1029" t="s">
        <v>587</v>
      </c>
      <c r="C1029" t="str">
        <f t="shared" ref="C1029:C1092" si="107">A1029&amp;","&amp;B1029</f>
        <v>Lck,CD3Z</v>
      </c>
      <c r="E1029" t="str">
        <v>Abl,ANXA1</v>
      </c>
      <c r="F1029" t="str">
        <f t="shared" ref="F1029:F1092" si="108">RIGHT(E1029,LEN(E1029)-FIND(",",E1029))</f>
        <v>ANXA1</v>
      </c>
      <c r="G1029" t="str">
        <f t="shared" ref="G1029:G1092" si="109">LEFT(E1029,FIND(",",E1029)-1)</f>
        <v>Abl</v>
      </c>
      <c r="L1029" s="11"/>
      <c r="U1029" s="9" t="str">
        <f t="shared" ref="U1029:U1092" si="110">IF(M1029&gt;1, S1029, "")</f>
        <v/>
      </c>
    </row>
    <row r="1030" spans="1:21" x14ac:dyDescent="0.35">
      <c r="A1030" t="s">
        <v>296</v>
      </c>
      <c r="B1030" t="s">
        <v>45</v>
      </c>
      <c r="C1030" t="str">
        <f t="shared" si="107"/>
        <v>Lck,ARHGAP3</v>
      </c>
      <c r="E1030" t="str">
        <v>Abl,PXN</v>
      </c>
      <c r="F1030" t="str">
        <f t="shared" si="108"/>
        <v>PXN</v>
      </c>
      <c r="G1030" t="str">
        <f t="shared" si="109"/>
        <v>Abl</v>
      </c>
      <c r="L1030" s="11"/>
      <c r="U1030" s="9" t="str">
        <f t="shared" si="110"/>
        <v/>
      </c>
    </row>
    <row r="1031" spans="1:21" x14ac:dyDescent="0.35">
      <c r="A1031" t="s">
        <v>296</v>
      </c>
      <c r="B1031" t="s">
        <v>412</v>
      </c>
      <c r="C1031" t="str">
        <f t="shared" si="107"/>
        <v>Lck,ZAP70</v>
      </c>
      <c r="E1031" t="str">
        <v>Abl,ROBO1</v>
      </c>
      <c r="F1031" t="str">
        <f t="shared" si="108"/>
        <v>ROBO1</v>
      </c>
      <c r="G1031" t="str">
        <f t="shared" si="109"/>
        <v>Abl</v>
      </c>
      <c r="L1031" s="11"/>
      <c r="U1031" s="9" t="str">
        <f t="shared" si="110"/>
        <v/>
      </c>
    </row>
    <row r="1032" spans="1:21" x14ac:dyDescent="0.35">
      <c r="A1032" t="s">
        <v>296</v>
      </c>
      <c r="B1032" t="s">
        <v>205</v>
      </c>
      <c r="C1032" t="str">
        <f t="shared" si="107"/>
        <v>Lck,SHP-1</v>
      </c>
      <c r="E1032" t="str">
        <v>Abl,CRKL</v>
      </c>
      <c r="F1032" t="str">
        <f t="shared" si="108"/>
        <v>CRKL</v>
      </c>
      <c r="G1032" t="str">
        <f t="shared" si="109"/>
        <v>Abl</v>
      </c>
      <c r="L1032" s="11"/>
      <c r="U1032" s="9" t="str">
        <f t="shared" si="110"/>
        <v/>
      </c>
    </row>
    <row r="1033" spans="1:21" x14ac:dyDescent="0.35">
      <c r="A1033" t="s">
        <v>296</v>
      </c>
      <c r="B1033" t="s">
        <v>34</v>
      </c>
      <c r="C1033" t="str">
        <f t="shared" si="107"/>
        <v>Lck,SHC1 iso2</v>
      </c>
      <c r="E1033" t="str">
        <v>Abl,VAV1</v>
      </c>
      <c r="F1033" t="str">
        <f t="shared" si="108"/>
        <v>VAV1</v>
      </c>
      <c r="G1033" t="str">
        <f t="shared" si="109"/>
        <v>Abl</v>
      </c>
      <c r="L1033" s="11"/>
      <c r="U1033" s="9" t="str">
        <f t="shared" si="110"/>
        <v/>
      </c>
    </row>
    <row r="1034" spans="1:21" x14ac:dyDescent="0.35">
      <c r="A1034" t="s">
        <v>296</v>
      </c>
      <c r="B1034" t="s">
        <v>492</v>
      </c>
      <c r="C1034" t="str">
        <f t="shared" si="107"/>
        <v>Lck,VAV1</v>
      </c>
      <c r="E1034" t="str">
        <v>Abl,p63</v>
      </c>
      <c r="F1034" t="str">
        <f t="shared" si="108"/>
        <v>p63</v>
      </c>
      <c r="G1034" t="str">
        <f t="shared" si="109"/>
        <v>Abl</v>
      </c>
      <c r="L1034" s="11"/>
      <c r="U1034" s="9" t="str">
        <f t="shared" si="110"/>
        <v/>
      </c>
    </row>
    <row r="1035" spans="1:21" x14ac:dyDescent="0.35">
      <c r="A1035" t="s">
        <v>296</v>
      </c>
      <c r="B1035" t="s">
        <v>412</v>
      </c>
      <c r="C1035" t="str">
        <f t="shared" si="107"/>
        <v>Lck,ZAP70</v>
      </c>
      <c r="E1035" t="str">
        <v>Abl,Rb</v>
      </c>
      <c r="F1035" t="str">
        <f t="shared" si="108"/>
        <v>Rb</v>
      </c>
      <c r="G1035" t="str">
        <f t="shared" si="109"/>
        <v>Abl</v>
      </c>
      <c r="L1035" s="11"/>
      <c r="U1035" s="9" t="str">
        <f t="shared" si="110"/>
        <v/>
      </c>
    </row>
    <row r="1036" spans="1:21" x14ac:dyDescent="0.35">
      <c r="A1036" t="s">
        <v>296</v>
      </c>
      <c r="B1036" t="s">
        <v>330</v>
      </c>
      <c r="C1036" t="str">
        <f t="shared" si="107"/>
        <v>Lck,IL2RB</v>
      </c>
      <c r="E1036" t="str">
        <v>Abl,NOX5</v>
      </c>
      <c r="F1036" t="str">
        <f t="shared" si="108"/>
        <v>NOX5</v>
      </c>
      <c r="G1036" t="str">
        <f t="shared" si="109"/>
        <v>Abl</v>
      </c>
      <c r="L1036" s="11"/>
      <c r="U1036" s="9" t="str">
        <f t="shared" si="110"/>
        <v/>
      </c>
    </row>
    <row r="1037" spans="1:21" x14ac:dyDescent="0.35">
      <c r="A1037" t="s">
        <v>296</v>
      </c>
      <c r="B1037" t="s">
        <v>588</v>
      </c>
      <c r="C1037" t="str">
        <f t="shared" si="107"/>
        <v>Lck,TSAd</v>
      </c>
      <c r="E1037" t="str">
        <v>Abl,FHL2</v>
      </c>
      <c r="F1037" t="str">
        <f t="shared" si="108"/>
        <v>FHL2</v>
      </c>
      <c r="G1037" t="str">
        <f t="shared" si="109"/>
        <v>Abl</v>
      </c>
      <c r="L1037" s="11"/>
      <c r="U1037" s="9" t="str">
        <f t="shared" si="110"/>
        <v/>
      </c>
    </row>
    <row r="1038" spans="1:21" x14ac:dyDescent="0.35">
      <c r="A1038" t="s">
        <v>296</v>
      </c>
      <c r="B1038" t="s">
        <v>492</v>
      </c>
      <c r="C1038" t="str">
        <f t="shared" si="107"/>
        <v>Lck,VAV1</v>
      </c>
      <c r="E1038" t="str">
        <v>Abl,MDM2</v>
      </c>
      <c r="F1038" t="str">
        <f t="shared" si="108"/>
        <v>MDM2</v>
      </c>
      <c r="G1038" t="str">
        <f t="shared" si="109"/>
        <v>Abl</v>
      </c>
      <c r="L1038" s="11"/>
      <c r="U1038" s="9" t="str">
        <f t="shared" si="110"/>
        <v/>
      </c>
    </row>
    <row r="1039" spans="1:21" x14ac:dyDescent="0.35">
      <c r="A1039" t="s">
        <v>296</v>
      </c>
      <c r="B1039" t="s">
        <v>589</v>
      </c>
      <c r="C1039" t="str">
        <f t="shared" si="107"/>
        <v>Lck,BTLA</v>
      </c>
      <c r="E1039" t="str">
        <v>Abl,ER-alpha</v>
      </c>
      <c r="F1039" t="str">
        <f t="shared" si="108"/>
        <v>ER-alpha</v>
      </c>
      <c r="G1039" t="str">
        <f t="shared" si="109"/>
        <v>Abl</v>
      </c>
      <c r="L1039" s="11"/>
      <c r="U1039" s="9" t="str">
        <f t="shared" si="110"/>
        <v/>
      </c>
    </row>
    <row r="1040" spans="1:21" x14ac:dyDescent="0.35">
      <c r="A1040" t="s">
        <v>296</v>
      </c>
      <c r="B1040" t="s">
        <v>221</v>
      </c>
      <c r="C1040" t="str">
        <f t="shared" si="107"/>
        <v>Lck,STAT2</v>
      </c>
      <c r="E1040" t="str">
        <v>Abl,RAPGEF1</v>
      </c>
      <c r="F1040" t="str">
        <f t="shared" si="108"/>
        <v>RAPGEF1</v>
      </c>
      <c r="G1040" t="str">
        <f t="shared" si="109"/>
        <v>Abl</v>
      </c>
      <c r="L1040" s="11"/>
      <c r="U1040" s="9" t="str">
        <f t="shared" si="110"/>
        <v/>
      </c>
    </row>
    <row r="1041" spans="1:21" x14ac:dyDescent="0.35">
      <c r="A1041" t="s">
        <v>296</v>
      </c>
      <c r="B1041" t="s">
        <v>228</v>
      </c>
      <c r="C1041" t="str">
        <f t="shared" si="107"/>
        <v>Lck,STAT5A</v>
      </c>
      <c r="E1041" t="str">
        <v>Abl,PLK1</v>
      </c>
      <c r="F1041" t="str">
        <f t="shared" si="108"/>
        <v>PLK1</v>
      </c>
      <c r="G1041" t="str">
        <f t="shared" si="109"/>
        <v>Abl</v>
      </c>
      <c r="L1041" s="11"/>
      <c r="U1041" s="9" t="str">
        <f t="shared" si="110"/>
        <v/>
      </c>
    </row>
    <row r="1042" spans="1:21" x14ac:dyDescent="0.35">
      <c r="A1042" t="s">
        <v>296</v>
      </c>
      <c r="B1042" t="s">
        <v>590</v>
      </c>
      <c r="C1042" t="str">
        <f t="shared" si="107"/>
        <v>Lck,SLAM</v>
      </c>
      <c r="E1042" t="str">
        <v>Abl,ZAP70</v>
      </c>
      <c r="F1042" t="str">
        <f t="shared" si="108"/>
        <v>ZAP70</v>
      </c>
      <c r="G1042" t="str">
        <f t="shared" si="109"/>
        <v>Abl</v>
      </c>
      <c r="L1042" s="11"/>
      <c r="U1042" s="9" t="str">
        <f t="shared" si="110"/>
        <v/>
      </c>
    </row>
    <row r="1043" spans="1:21" x14ac:dyDescent="0.35">
      <c r="A1043" t="s">
        <v>296</v>
      </c>
      <c r="B1043" t="s">
        <v>591</v>
      </c>
      <c r="C1043" t="str">
        <f t="shared" si="107"/>
        <v>Lck,ADAM15</v>
      </c>
      <c r="E1043" t="str">
        <v>Abl,JunB</v>
      </c>
      <c r="F1043" t="str">
        <f t="shared" si="108"/>
        <v>JunB</v>
      </c>
      <c r="G1043" t="str">
        <f t="shared" si="109"/>
        <v>Abl</v>
      </c>
      <c r="L1043" s="11"/>
      <c r="U1043" s="9" t="str">
        <f t="shared" si="110"/>
        <v/>
      </c>
    </row>
    <row r="1044" spans="1:21" x14ac:dyDescent="0.35">
      <c r="A1044" t="s">
        <v>296</v>
      </c>
      <c r="B1044" t="s">
        <v>235</v>
      </c>
      <c r="C1044" t="str">
        <f t="shared" si="107"/>
        <v>Lck,PLCG2</v>
      </c>
      <c r="E1044" t="str">
        <v>Abl,EGFR</v>
      </c>
      <c r="F1044" t="str">
        <f t="shared" si="108"/>
        <v>EGFR</v>
      </c>
      <c r="G1044" t="str">
        <f t="shared" si="109"/>
        <v>Abl</v>
      </c>
      <c r="L1044" s="11"/>
      <c r="U1044" s="9" t="str">
        <f t="shared" si="110"/>
        <v/>
      </c>
    </row>
    <row r="1045" spans="1:21" x14ac:dyDescent="0.35">
      <c r="A1045" t="s">
        <v>296</v>
      </c>
      <c r="B1045" t="s">
        <v>19</v>
      </c>
      <c r="C1045" t="str">
        <f t="shared" si="107"/>
        <v>Lck,ITGB2</v>
      </c>
      <c r="E1045" t="str">
        <v>Abl,Abi-1</v>
      </c>
      <c r="F1045" t="str">
        <f t="shared" si="108"/>
        <v>Abi-1</v>
      </c>
      <c r="G1045" t="str">
        <f t="shared" si="109"/>
        <v>Abl</v>
      </c>
      <c r="L1045" s="11"/>
      <c r="U1045" s="9" t="str">
        <f t="shared" si="110"/>
        <v/>
      </c>
    </row>
    <row r="1046" spans="1:21" x14ac:dyDescent="0.35">
      <c r="A1046" t="s">
        <v>296</v>
      </c>
      <c r="B1046" t="s">
        <v>412</v>
      </c>
      <c r="C1046" t="str">
        <f t="shared" si="107"/>
        <v>Lck,ZAP70</v>
      </c>
      <c r="E1046" t="str">
        <v>Abl,MAVS</v>
      </c>
      <c r="F1046" t="str">
        <f t="shared" si="108"/>
        <v>MAVS</v>
      </c>
      <c r="G1046" t="str">
        <f t="shared" si="109"/>
        <v>Abl</v>
      </c>
      <c r="L1046" s="11"/>
      <c r="U1046" s="9" t="str">
        <f t="shared" si="110"/>
        <v/>
      </c>
    </row>
    <row r="1047" spans="1:21" x14ac:dyDescent="0.35">
      <c r="A1047" t="s">
        <v>296</v>
      </c>
      <c r="B1047" t="s">
        <v>413</v>
      </c>
      <c r="C1047" t="str">
        <f t="shared" si="107"/>
        <v>Lck,DGKA</v>
      </c>
      <c r="E1047" t="str">
        <v>Abl,Abl iso2</v>
      </c>
      <c r="F1047" t="str">
        <f t="shared" si="108"/>
        <v>Abl iso2</v>
      </c>
      <c r="G1047" t="str">
        <f t="shared" si="109"/>
        <v>Abl</v>
      </c>
      <c r="L1047" s="11"/>
      <c r="U1047" s="9" t="str">
        <f t="shared" si="110"/>
        <v/>
      </c>
    </row>
    <row r="1048" spans="1:21" x14ac:dyDescent="0.35">
      <c r="A1048" t="s">
        <v>296</v>
      </c>
      <c r="B1048" t="s">
        <v>34</v>
      </c>
      <c r="C1048" t="str">
        <f t="shared" si="107"/>
        <v>Lck,SHC1 iso2</v>
      </c>
      <c r="E1048" t="str">
        <v>Abl,WASF3</v>
      </c>
      <c r="F1048" t="str">
        <f t="shared" si="108"/>
        <v>WASF3</v>
      </c>
      <c r="G1048" t="str">
        <f t="shared" si="109"/>
        <v>Abl</v>
      </c>
      <c r="L1048" s="11"/>
      <c r="U1048" s="9" t="str">
        <f t="shared" si="110"/>
        <v/>
      </c>
    </row>
    <row r="1049" spans="1:21" x14ac:dyDescent="0.35">
      <c r="A1049" t="s">
        <v>296</v>
      </c>
      <c r="B1049" t="s">
        <v>588</v>
      </c>
      <c r="C1049" t="str">
        <f t="shared" si="107"/>
        <v>Lck,TSAd</v>
      </c>
      <c r="E1049" t="str">
        <v>Abl,DCBLD1</v>
      </c>
      <c r="F1049" t="str">
        <f t="shared" si="108"/>
        <v>DCBLD1</v>
      </c>
      <c r="G1049" t="str">
        <f t="shared" si="109"/>
        <v>Abl</v>
      </c>
      <c r="L1049" s="11"/>
      <c r="U1049" s="9" t="str">
        <f t="shared" si="110"/>
        <v/>
      </c>
    </row>
    <row r="1050" spans="1:21" x14ac:dyDescent="0.35">
      <c r="A1050" t="s">
        <v>296</v>
      </c>
      <c r="B1050" t="s">
        <v>72</v>
      </c>
      <c r="C1050" t="str">
        <f t="shared" si="107"/>
        <v>Lck,PTEN</v>
      </c>
      <c r="E1050" t="str">
        <v>Abl,PYCARD</v>
      </c>
      <c r="F1050" t="str">
        <f t="shared" si="108"/>
        <v>PYCARD</v>
      </c>
      <c r="G1050" t="str">
        <f t="shared" si="109"/>
        <v>Abl</v>
      </c>
      <c r="L1050" s="11"/>
      <c r="U1050" s="9" t="str">
        <f t="shared" si="110"/>
        <v/>
      </c>
    </row>
    <row r="1051" spans="1:21" x14ac:dyDescent="0.35">
      <c r="A1051" t="s">
        <v>296</v>
      </c>
      <c r="B1051" t="s">
        <v>592</v>
      </c>
      <c r="C1051" t="str">
        <f t="shared" si="107"/>
        <v>Lck,SOCS3</v>
      </c>
      <c r="E1051" t="str">
        <v>Abl,CD19</v>
      </c>
      <c r="F1051" t="str">
        <f t="shared" si="108"/>
        <v>CD19</v>
      </c>
      <c r="G1051" t="str">
        <f t="shared" si="109"/>
        <v>Abl</v>
      </c>
      <c r="L1051" s="11"/>
      <c r="U1051" s="9" t="str">
        <f t="shared" si="110"/>
        <v/>
      </c>
    </row>
    <row r="1052" spans="1:21" x14ac:dyDescent="0.35">
      <c r="A1052" t="s">
        <v>296</v>
      </c>
      <c r="B1052" t="s">
        <v>421</v>
      </c>
      <c r="C1052" t="str">
        <f t="shared" si="107"/>
        <v>Lck,PPP2CA</v>
      </c>
      <c r="E1052" t="str">
        <v>Abl,CTNNB1</v>
      </c>
      <c r="F1052" t="str">
        <f t="shared" si="108"/>
        <v>CTNNB1</v>
      </c>
      <c r="G1052" t="str">
        <f t="shared" si="109"/>
        <v>Abl</v>
      </c>
      <c r="L1052" s="11"/>
      <c r="U1052" s="9" t="str">
        <f t="shared" si="110"/>
        <v/>
      </c>
    </row>
    <row r="1053" spans="1:21" x14ac:dyDescent="0.35">
      <c r="A1053" t="s">
        <v>296</v>
      </c>
      <c r="B1053" t="s">
        <v>593</v>
      </c>
      <c r="C1053" t="str">
        <f t="shared" si="107"/>
        <v>Lck,Siglec-10</v>
      </c>
      <c r="E1053" t="str">
        <v>Abl,FOXA1</v>
      </c>
      <c r="F1053" t="str">
        <f t="shared" si="108"/>
        <v>FOXA1</v>
      </c>
      <c r="G1053" t="str">
        <f t="shared" si="109"/>
        <v>Abl</v>
      </c>
      <c r="L1053" s="11"/>
      <c r="U1053" s="9" t="str">
        <f t="shared" si="110"/>
        <v/>
      </c>
    </row>
    <row r="1054" spans="1:21" x14ac:dyDescent="0.35">
      <c r="A1054" t="s">
        <v>296</v>
      </c>
      <c r="B1054" t="s">
        <v>588</v>
      </c>
      <c r="C1054" t="str">
        <f t="shared" si="107"/>
        <v>Lck,TSAd</v>
      </c>
      <c r="E1054" t="str">
        <v>Abl,SNCA</v>
      </c>
      <c r="F1054" t="str">
        <f t="shared" si="108"/>
        <v>SNCA</v>
      </c>
      <c r="G1054" t="str">
        <f t="shared" si="109"/>
        <v>Abl</v>
      </c>
      <c r="L1054" s="11"/>
      <c r="U1054" s="9" t="str">
        <f t="shared" si="110"/>
        <v/>
      </c>
    </row>
    <row r="1055" spans="1:21" x14ac:dyDescent="0.35">
      <c r="A1055" t="s">
        <v>296</v>
      </c>
      <c r="B1055" t="s">
        <v>330</v>
      </c>
      <c r="C1055" t="str">
        <f t="shared" si="107"/>
        <v>Lck,IL2RB</v>
      </c>
      <c r="E1055" t="str">
        <v>Abl,GPX1</v>
      </c>
      <c r="F1055" t="str">
        <f t="shared" si="108"/>
        <v>GPX1</v>
      </c>
      <c r="G1055" t="str">
        <f t="shared" si="109"/>
        <v>Abl</v>
      </c>
      <c r="L1055" s="11"/>
      <c r="U1055" s="9" t="str">
        <f t="shared" si="110"/>
        <v/>
      </c>
    </row>
    <row r="1056" spans="1:21" x14ac:dyDescent="0.35">
      <c r="A1056" t="s">
        <v>296</v>
      </c>
      <c r="B1056" t="s">
        <v>501</v>
      </c>
      <c r="C1056" t="str">
        <f t="shared" si="107"/>
        <v>Lck,THEMIS</v>
      </c>
      <c r="E1056" t="str">
        <v>Abl,eNOS</v>
      </c>
      <c r="F1056" t="str">
        <f t="shared" si="108"/>
        <v>eNOS</v>
      </c>
      <c r="G1056" t="str">
        <f t="shared" si="109"/>
        <v>Abl</v>
      </c>
      <c r="L1056" s="11"/>
      <c r="U1056" s="9" t="str">
        <f t="shared" si="110"/>
        <v/>
      </c>
    </row>
    <row r="1057" spans="1:21" x14ac:dyDescent="0.35">
      <c r="A1057" t="s">
        <v>296</v>
      </c>
      <c r="B1057" t="s">
        <v>159</v>
      </c>
      <c r="C1057" t="str">
        <f t="shared" si="107"/>
        <v>Lck,CBL</v>
      </c>
      <c r="E1057" t="str">
        <v>Abl,HIPK2</v>
      </c>
      <c r="F1057" t="str">
        <f t="shared" si="108"/>
        <v>HIPK2</v>
      </c>
      <c r="G1057" t="str">
        <f t="shared" si="109"/>
        <v>Abl</v>
      </c>
      <c r="L1057" s="11"/>
      <c r="U1057" s="9" t="str">
        <f t="shared" si="110"/>
        <v/>
      </c>
    </row>
    <row r="1058" spans="1:21" x14ac:dyDescent="0.35">
      <c r="A1058" t="s">
        <v>296</v>
      </c>
      <c r="B1058" t="s">
        <v>501</v>
      </c>
      <c r="C1058" t="str">
        <f t="shared" si="107"/>
        <v>Lck,THEMIS</v>
      </c>
      <c r="E1058" t="str">
        <v>Abl,TIF1G</v>
      </c>
      <c r="F1058" t="str">
        <f t="shared" si="108"/>
        <v>TIF1G</v>
      </c>
      <c r="G1058" t="str">
        <f t="shared" si="109"/>
        <v>Abl</v>
      </c>
      <c r="L1058" s="11"/>
      <c r="U1058" s="9" t="str">
        <f t="shared" si="110"/>
        <v/>
      </c>
    </row>
    <row r="1059" spans="1:21" x14ac:dyDescent="0.35">
      <c r="A1059" t="s">
        <v>296</v>
      </c>
      <c r="B1059" t="s">
        <v>233</v>
      </c>
      <c r="C1059" t="str">
        <f t="shared" si="107"/>
        <v>Lck,LAX1</v>
      </c>
      <c r="E1059" t="str">
        <v>Abl,PSMA7</v>
      </c>
      <c r="F1059" t="str">
        <f t="shared" si="108"/>
        <v>PSMA7</v>
      </c>
      <c r="G1059" t="str">
        <f t="shared" si="109"/>
        <v>Abl</v>
      </c>
      <c r="L1059" s="11"/>
      <c r="U1059" s="9" t="str">
        <f t="shared" si="110"/>
        <v/>
      </c>
    </row>
    <row r="1060" spans="1:21" x14ac:dyDescent="0.35">
      <c r="A1060" t="s">
        <v>296</v>
      </c>
      <c r="B1060" t="s">
        <v>132</v>
      </c>
      <c r="C1060" t="str">
        <f t="shared" si="107"/>
        <v>Lck,ITK</v>
      </c>
      <c r="E1060" t="str">
        <v>Abl,PPAR-gamma</v>
      </c>
      <c r="F1060" t="str">
        <f t="shared" si="108"/>
        <v>PPAR-gamma</v>
      </c>
      <c r="G1060" t="str">
        <f t="shared" si="109"/>
        <v>Abl</v>
      </c>
      <c r="L1060" s="11"/>
      <c r="U1060" s="9" t="str">
        <f t="shared" si="110"/>
        <v/>
      </c>
    </row>
    <row r="1061" spans="1:21" x14ac:dyDescent="0.35">
      <c r="A1061" t="s">
        <v>296</v>
      </c>
      <c r="B1061" t="s">
        <v>213</v>
      </c>
      <c r="C1061" t="str">
        <f t="shared" si="107"/>
        <v>Lck,TBK1</v>
      </c>
      <c r="E1061" t="str">
        <v>Abl,ATR</v>
      </c>
      <c r="F1061" t="str">
        <f t="shared" si="108"/>
        <v>ATR</v>
      </c>
      <c r="G1061" t="str">
        <f t="shared" si="109"/>
        <v>Abl</v>
      </c>
      <c r="L1061" s="11"/>
      <c r="U1061" s="9" t="str">
        <f t="shared" si="110"/>
        <v/>
      </c>
    </row>
    <row r="1062" spans="1:21" x14ac:dyDescent="0.35">
      <c r="A1062" t="s">
        <v>296</v>
      </c>
      <c r="B1062" t="s">
        <v>296</v>
      </c>
      <c r="C1062" t="str">
        <f t="shared" si="107"/>
        <v>Lck,Lck</v>
      </c>
      <c r="E1062" t="str">
        <v>Abl,AHSA1</v>
      </c>
      <c r="F1062" t="str">
        <f t="shared" si="108"/>
        <v>AHSA1</v>
      </c>
      <c r="G1062" t="str">
        <f t="shared" si="109"/>
        <v>Abl</v>
      </c>
      <c r="L1062" s="11"/>
      <c r="U1062" s="9" t="str">
        <f t="shared" si="110"/>
        <v/>
      </c>
    </row>
    <row r="1063" spans="1:21" x14ac:dyDescent="0.35">
      <c r="A1063" t="s">
        <v>296</v>
      </c>
      <c r="B1063" t="s">
        <v>501</v>
      </c>
      <c r="C1063" t="str">
        <f t="shared" si="107"/>
        <v>Lck,THEMIS</v>
      </c>
      <c r="E1063" t="str">
        <v>Abl,DRP1</v>
      </c>
      <c r="F1063" t="str">
        <f t="shared" si="108"/>
        <v>DRP1</v>
      </c>
      <c r="G1063" t="str">
        <f t="shared" si="109"/>
        <v>Abl</v>
      </c>
      <c r="L1063" s="11"/>
      <c r="U1063" s="9" t="str">
        <f t="shared" si="110"/>
        <v/>
      </c>
    </row>
    <row r="1064" spans="1:21" x14ac:dyDescent="0.35">
      <c r="A1064" t="s">
        <v>296</v>
      </c>
      <c r="B1064" t="s">
        <v>412</v>
      </c>
      <c r="C1064" t="str">
        <f t="shared" si="107"/>
        <v>Lck,ZAP70</v>
      </c>
      <c r="E1064" t="str">
        <v>Abl,galectin-3</v>
      </c>
      <c r="F1064" t="str">
        <f t="shared" si="108"/>
        <v>galectin-3</v>
      </c>
      <c r="G1064" t="str">
        <f t="shared" si="109"/>
        <v>Abl</v>
      </c>
      <c r="L1064" s="11"/>
      <c r="U1064" s="9" t="str">
        <f t="shared" si="110"/>
        <v/>
      </c>
    </row>
    <row r="1065" spans="1:21" x14ac:dyDescent="0.35">
      <c r="A1065" t="s">
        <v>296</v>
      </c>
      <c r="B1065" t="s">
        <v>443</v>
      </c>
      <c r="C1065" t="str">
        <f t="shared" si="107"/>
        <v>Lck,SLC25A4</v>
      </c>
      <c r="E1065" t="str">
        <v>Abl,ER-beta</v>
      </c>
      <c r="F1065" t="str">
        <f t="shared" si="108"/>
        <v>ER-beta</v>
      </c>
      <c r="G1065" t="str">
        <f t="shared" si="109"/>
        <v>Abl</v>
      </c>
      <c r="L1065" s="11"/>
      <c r="U1065" s="9" t="str">
        <f t="shared" si="110"/>
        <v/>
      </c>
    </row>
    <row r="1066" spans="1:21" x14ac:dyDescent="0.35">
      <c r="A1066" t="s">
        <v>296</v>
      </c>
      <c r="B1066" t="s">
        <v>242</v>
      </c>
      <c r="C1066" t="str">
        <f t="shared" si="107"/>
        <v>Lck,SLP76</v>
      </c>
      <c r="E1066" t="str">
        <v>Abl,RAD51</v>
      </c>
      <c r="F1066" t="str">
        <f t="shared" si="108"/>
        <v>RAD51</v>
      </c>
      <c r="G1066" t="str">
        <f t="shared" si="109"/>
        <v>Abl</v>
      </c>
      <c r="L1066" s="11"/>
      <c r="U1066" s="9" t="str">
        <f t="shared" si="110"/>
        <v/>
      </c>
    </row>
    <row r="1067" spans="1:21" x14ac:dyDescent="0.35">
      <c r="A1067" t="s">
        <v>296</v>
      </c>
      <c r="B1067" t="s">
        <v>233</v>
      </c>
      <c r="C1067" t="str">
        <f t="shared" si="107"/>
        <v>Lck,LAX1</v>
      </c>
      <c r="E1067" t="str">
        <v>Abl,STX17</v>
      </c>
      <c r="F1067" t="str">
        <f t="shared" si="108"/>
        <v>STX17</v>
      </c>
      <c r="G1067" t="str">
        <f t="shared" si="109"/>
        <v>Abl</v>
      </c>
      <c r="L1067" s="11"/>
      <c r="U1067" s="9" t="str">
        <f t="shared" si="110"/>
        <v/>
      </c>
    </row>
    <row r="1068" spans="1:21" x14ac:dyDescent="0.35">
      <c r="A1068" t="s">
        <v>296</v>
      </c>
      <c r="B1068" t="s">
        <v>588</v>
      </c>
      <c r="C1068" t="str">
        <f t="shared" si="107"/>
        <v>Lck,TSAd</v>
      </c>
      <c r="E1068" t="str">
        <v>Abl,Geminin</v>
      </c>
      <c r="F1068" t="str">
        <f t="shared" si="108"/>
        <v>Geminin</v>
      </c>
      <c r="G1068" t="str">
        <f t="shared" si="109"/>
        <v>Abl</v>
      </c>
      <c r="L1068" s="11"/>
      <c r="U1068" s="9" t="str">
        <f t="shared" si="110"/>
        <v/>
      </c>
    </row>
    <row r="1069" spans="1:21" x14ac:dyDescent="0.35">
      <c r="A1069" t="s">
        <v>296</v>
      </c>
      <c r="B1069" t="s">
        <v>594</v>
      </c>
      <c r="C1069" t="str">
        <f t="shared" si="107"/>
        <v>Lck,MED28</v>
      </c>
      <c r="E1069" t="str">
        <v>Abl,IkB-alpha</v>
      </c>
      <c r="F1069" t="str">
        <f t="shared" si="108"/>
        <v>IkB-alpha</v>
      </c>
      <c r="G1069" t="str">
        <f t="shared" si="109"/>
        <v>Abl</v>
      </c>
      <c r="L1069" s="11"/>
      <c r="U1069" s="9" t="str">
        <f t="shared" si="110"/>
        <v/>
      </c>
    </row>
    <row r="1070" spans="1:21" x14ac:dyDescent="0.35">
      <c r="A1070" t="s">
        <v>296</v>
      </c>
      <c r="B1070" t="s">
        <v>34</v>
      </c>
      <c r="C1070" t="str">
        <f t="shared" si="107"/>
        <v>Lck,SHC1 iso2</v>
      </c>
      <c r="E1070" t="str">
        <v>Abl,MUC1</v>
      </c>
      <c r="F1070" t="str">
        <f t="shared" si="108"/>
        <v>MUC1</v>
      </c>
      <c r="G1070" t="str">
        <f t="shared" si="109"/>
        <v>Abl</v>
      </c>
      <c r="L1070" s="11"/>
      <c r="U1070" s="9" t="str">
        <f t="shared" si="110"/>
        <v/>
      </c>
    </row>
    <row r="1071" spans="1:21" x14ac:dyDescent="0.35">
      <c r="A1071" t="s">
        <v>296</v>
      </c>
      <c r="B1071" t="s">
        <v>584</v>
      </c>
      <c r="C1071" t="str">
        <f t="shared" si="107"/>
        <v>Lck,SSBP3</v>
      </c>
      <c r="E1071" t="str">
        <v>Abl,MIG-6</v>
      </c>
      <c r="F1071" t="str">
        <f t="shared" si="108"/>
        <v>MIG-6</v>
      </c>
      <c r="G1071" t="str">
        <f t="shared" si="109"/>
        <v>Abl</v>
      </c>
      <c r="L1071" s="11"/>
      <c r="U1071" s="9" t="str">
        <f t="shared" si="110"/>
        <v/>
      </c>
    </row>
    <row r="1072" spans="1:21" x14ac:dyDescent="0.35">
      <c r="A1072" t="s">
        <v>296</v>
      </c>
      <c r="B1072" t="s">
        <v>595</v>
      </c>
      <c r="C1072" t="str">
        <f t="shared" si="107"/>
        <v>Lck,CD33</v>
      </c>
      <c r="E1072" t="str">
        <v>Abl,caveolin-1</v>
      </c>
      <c r="F1072" t="str">
        <f t="shared" si="108"/>
        <v>caveolin-1</v>
      </c>
      <c r="G1072" t="str">
        <f t="shared" si="109"/>
        <v>Abl</v>
      </c>
      <c r="L1072" s="11"/>
      <c r="U1072" s="9" t="str">
        <f t="shared" si="110"/>
        <v/>
      </c>
    </row>
    <row r="1073" spans="1:21" x14ac:dyDescent="0.35">
      <c r="A1073" t="s">
        <v>296</v>
      </c>
      <c r="B1073" t="s">
        <v>596</v>
      </c>
      <c r="C1073" t="str">
        <f t="shared" si="107"/>
        <v>Lck,CCDC50</v>
      </c>
      <c r="E1073" t="str">
        <v>Abl,Bcr</v>
      </c>
      <c r="F1073" t="str">
        <f t="shared" si="108"/>
        <v>Bcr</v>
      </c>
      <c r="G1073" t="str">
        <f t="shared" si="109"/>
        <v>Abl</v>
      </c>
      <c r="L1073" s="11"/>
      <c r="U1073" s="9" t="str">
        <f t="shared" si="110"/>
        <v/>
      </c>
    </row>
    <row r="1074" spans="1:21" x14ac:dyDescent="0.35">
      <c r="A1074" t="s">
        <v>296</v>
      </c>
      <c r="B1074" t="s">
        <v>412</v>
      </c>
      <c r="C1074" t="str">
        <f t="shared" si="107"/>
        <v>Lck,ZAP70</v>
      </c>
      <c r="E1074" t="str">
        <v>Abl,PLCG1</v>
      </c>
      <c r="F1074" t="str">
        <f t="shared" si="108"/>
        <v>PLCG1</v>
      </c>
      <c r="G1074" t="str">
        <f t="shared" si="109"/>
        <v>Abl</v>
      </c>
      <c r="L1074" s="11"/>
      <c r="U1074" s="9" t="str">
        <f t="shared" si="110"/>
        <v/>
      </c>
    </row>
    <row r="1075" spans="1:21" x14ac:dyDescent="0.35">
      <c r="A1075" t="s">
        <v>296</v>
      </c>
      <c r="B1075" t="s">
        <v>296</v>
      </c>
      <c r="C1075" t="str">
        <f t="shared" si="107"/>
        <v>Lck,Lck</v>
      </c>
      <c r="E1075" t="str">
        <v>Abl,Btk</v>
      </c>
      <c r="F1075" t="str">
        <f t="shared" si="108"/>
        <v>Btk</v>
      </c>
      <c r="G1075" t="str">
        <f t="shared" si="109"/>
        <v>Abl</v>
      </c>
      <c r="L1075" s="11"/>
      <c r="U1075" s="9" t="str">
        <f t="shared" si="110"/>
        <v/>
      </c>
    </row>
    <row r="1076" spans="1:21" x14ac:dyDescent="0.35">
      <c r="A1076" t="s">
        <v>296</v>
      </c>
      <c r="B1076" t="s">
        <v>233</v>
      </c>
      <c r="C1076" t="str">
        <f t="shared" si="107"/>
        <v>Lck,LAX1</v>
      </c>
      <c r="E1076" t="str">
        <v>Abl,RACK1</v>
      </c>
      <c r="F1076" t="str">
        <f t="shared" si="108"/>
        <v>RACK1</v>
      </c>
      <c r="G1076" t="str">
        <f t="shared" si="109"/>
        <v>Abl</v>
      </c>
      <c r="L1076" s="11"/>
      <c r="U1076" s="9" t="str">
        <f t="shared" si="110"/>
        <v/>
      </c>
    </row>
    <row r="1077" spans="1:21" x14ac:dyDescent="0.35">
      <c r="A1077" t="s">
        <v>296</v>
      </c>
      <c r="B1077" t="s">
        <v>492</v>
      </c>
      <c r="C1077" t="str">
        <f t="shared" si="107"/>
        <v>Lck,VAV1</v>
      </c>
      <c r="E1077" t="str">
        <v>Abl,Arg</v>
      </c>
      <c r="F1077" t="str">
        <f t="shared" si="108"/>
        <v>Arg</v>
      </c>
      <c r="G1077" t="str">
        <f t="shared" si="109"/>
        <v>Abl</v>
      </c>
      <c r="L1077" s="11"/>
      <c r="U1077" s="9" t="str">
        <f t="shared" si="110"/>
        <v/>
      </c>
    </row>
    <row r="1078" spans="1:21" x14ac:dyDescent="0.35">
      <c r="A1078" t="s">
        <v>296</v>
      </c>
      <c r="B1078" t="s">
        <v>330</v>
      </c>
      <c r="C1078" t="str">
        <f t="shared" si="107"/>
        <v>Lck,IL2RB</v>
      </c>
      <c r="E1078" t="str">
        <v>Abl,MST2</v>
      </c>
      <c r="F1078" t="str">
        <f t="shared" si="108"/>
        <v>MST2</v>
      </c>
      <c r="G1078" t="str">
        <f t="shared" si="109"/>
        <v>Abl</v>
      </c>
      <c r="L1078" s="11"/>
      <c r="U1078" s="9" t="str">
        <f t="shared" si="110"/>
        <v/>
      </c>
    </row>
    <row r="1079" spans="1:21" x14ac:dyDescent="0.35">
      <c r="A1079" t="s">
        <v>296</v>
      </c>
      <c r="B1079" t="s">
        <v>235</v>
      </c>
      <c r="C1079" t="str">
        <f t="shared" si="107"/>
        <v>Lck,PLCG2</v>
      </c>
      <c r="E1079" t="str">
        <v>Abl,SNIP iso5</v>
      </c>
      <c r="F1079" t="str">
        <f t="shared" si="108"/>
        <v>SNIP iso5</v>
      </c>
      <c r="G1079" t="str">
        <f t="shared" si="109"/>
        <v>Abl</v>
      </c>
      <c r="L1079" s="11"/>
      <c r="U1079" s="9" t="str">
        <f t="shared" si="110"/>
        <v/>
      </c>
    </row>
    <row r="1080" spans="1:21" x14ac:dyDescent="0.35">
      <c r="A1080" t="s">
        <v>296</v>
      </c>
      <c r="B1080" t="s">
        <v>242</v>
      </c>
      <c r="C1080" t="str">
        <f t="shared" si="107"/>
        <v>Lck,SLP76</v>
      </c>
      <c r="E1080" t="str">
        <v>Abl,Skip</v>
      </c>
      <c r="F1080" t="str">
        <f t="shared" si="108"/>
        <v>Skip</v>
      </c>
      <c r="G1080" t="str">
        <f t="shared" si="109"/>
        <v>Abl</v>
      </c>
      <c r="L1080" s="11"/>
      <c r="U1080" s="9" t="str">
        <f t="shared" si="110"/>
        <v/>
      </c>
    </row>
    <row r="1081" spans="1:21" x14ac:dyDescent="0.35">
      <c r="A1081" t="s">
        <v>296</v>
      </c>
      <c r="B1081" t="s">
        <v>412</v>
      </c>
      <c r="C1081" t="str">
        <f t="shared" si="107"/>
        <v>Lck,ZAP70</v>
      </c>
      <c r="E1081" t="str">
        <v>Abl,C/EBP-beta</v>
      </c>
      <c r="F1081" t="str">
        <f t="shared" si="108"/>
        <v>C/EBP-beta</v>
      </c>
      <c r="G1081" t="str">
        <f t="shared" si="109"/>
        <v>Abl</v>
      </c>
      <c r="L1081" s="11"/>
      <c r="U1081" s="9" t="str">
        <f t="shared" si="110"/>
        <v/>
      </c>
    </row>
    <row r="1082" spans="1:21" x14ac:dyDescent="0.35">
      <c r="A1082" t="s">
        <v>296</v>
      </c>
      <c r="B1082" t="s">
        <v>589</v>
      </c>
      <c r="C1082" t="str">
        <f t="shared" si="107"/>
        <v>Lck,BTLA</v>
      </c>
      <c r="E1082" t="str">
        <v>Abl,FAM105B</v>
      </c>
      <c r="F1082" t="str">
        <f t="shared" si="108"/>
        <v>FAM105B</v>
      </c>
      <c r="G1082" t="str">
        <f t="shared" si="109"/>
        <v>Abl</v>
      </c>
      <c r="L1082" s="11"/>
      <c r="U1082" s="9" t="str">
        <f t="shared" si="110"/>
        <v/>
      </c>
    </row>
    <row r="1083" spans="1:21" x14ac:dyDescent="0.35">
      <c r="A1083" t="s">
        <v>296</v>
      </c>
      <c r="B1083" t="s">
        <v>340</v>
      </c>
      <c r="C1083" t="str">
        <f t="shared" si="107"/>
        <v>Lck,PECAM-1</v>
      </c>
      <c r="E1083" t="str">
        <v>Abl,Jun</v>
      </c>
      <c r="F1083" t="str">
        <f t="shared" si="108"/>
        <v>Jun</v>
      </c>
      <c r="G1083" t="str">
        <f t="shared" si="109"/>
        <v>Abl</v>
      </c>
      <c r="L1083" s="11"/>
      <c r="U1083" s="9" t="str">
        <f t="shared" si="110"/>
        <v/>
      </c>
    </row>
    <row r="1084" spans="1:21" x14ac:dyDescent="0.35">
      <c r="A1084" t="s">
        <v>296</v>
      </c>
      <c r="B1084" t="s">
        <v>584</v>
      </c>
      <c r="C1084" t="str">
        <f t="shared" si="107"/>
        <v>Lck,SSBP3</v>
      </c>
      <c r="E1084" t="str">
        <v>Abl,IRF3</v>
      </c>
      <c r="F1084" t="str">
        <f t="shared" si="108"/>
        <v>IRF3</v>
      </c>
      <c r="G1084" t="str">
        <f t="shared" si="109"/>
        <v>Abl</v>
      </c>
      <c r="L1084" s="11"/>
      <c r="U1084" s="9" t="str">
        <f t="shared" si="110"/>
        <v/>
      </c>
    </row>
    <row r="1085" spans="1:21" x14ac:dyDescent="0.35">
      <c r="A1085" t="s">
        <v>296</v>
      </c>
      <c r="B1085" t="s">
        <v>501</v>
      </c>
      <c r="C1085" t="str">
        <f t="shared" si="107"/>
        <v>Lck,THEMIS</v>
      </c>
      <c r="E1085" t="str">
        <v>Abl,Cortactin</v>
      </c>
      <c r="F1085" t="str">
        <f t="shared" si="108"/>
        <v>Cortactin</v>
      </c>
      <c r="G1085" t="str">
        <f t="shared" si="109"/>
        <v>Abl</v>
      </c>
      <c r="L1085" s="11"/>
      <c r="U1085" s="9" t="str">
        <f t="shared" si="110"/>
        <v/>
      </c>
    </row>
    <row r="1086" spans="1:21" x14ac:dyDescent="0.35">
      <c r="A1086" t="s">
        <v>296</v>
      </c>
      <c r="B1086" t="s">
        <v>500</v>
      </c>
      <c r="C1086" t="str">
        <f t="shared" si="107"/>
        <v>Lck,P38A</v>
      </c>
      <c r="E1086" t="str">
        <v>Abl,SRC-3</v>
      </c>
      <c r="F1086" t="str">
        <f t="shared" si="108"/>
        <v>SRC-3</v>
      </c>
      <c r="G1086" t="str">
        <f t="shared" si="109"/>
        <v>Abl</v>
      </c>
      <c r="L1086" s="11"/>
      <c r="U1086" s="9" t="str">
        <f t="shared" si="110"/>
        <v/>
      </c>
    </row>
    <row r="1087" spans="1:21" x14ac:dyDescent="0.35">
      <c r="A1087" t="s">
        <v>296</v>
      </c>
      <c r="B1087" t="s">
        <v>412</v>
      </c>
      <c r="C1087" t="str">
        <f t="shared" si="107"/>
        <v>Lck,ZAP70</v>
      </c>
      <c r="E1087" t="str">
        <v>Abl,RNPC2</v>
      </c>
      <c r="F1087" t="str">
        <f t="shared" si="108"/>
        <v>RNPC2</v>
      </c>
      <c r="G1087" t="str">
        <f t="shared" si="109"/>
        <v>Abl</v>
      </c>
      <c r="L1087" s="11"/>
      <c r="U1087" s="9" t="str">
        <f t="shared" si="110"/>
        <v/>
      </c>
    </row>
    <row r="1088" spans="1:21" x14ac:dyDescent="0.35">
      <c r="A1088" t="s">
        <v>296</v>
      </c>
      <c r="B1088" t="s">
        <v>205</v>
      </c>
      <c r="C1088" t="str">
        <f t="shared" si="107"/>
        <v>Lck,SHP-1</v>
      </c>
      <c r="E1088" t="str">
        <v>Abl,emerin</v>
      </c>
      <c r="F1088" t="str">
        <f t="shared" si="108"/>
        <v>emerin</v>
      </c>
      <c r="G1088" t="str">
        <f t="shared" si="109"/>
        <v>Abl</v>
      </c>
      <c r="L1088" s="11"/>
      <c r="U1088" s="9" t="str">
        <f t="shared" si="110"/>
        <v/>
      </c>
    </row>
    <row r="1089" spans="1:21" x14ac:dyDescent="0.35">
      <c r="A1089" t="s">
        <v>296</v>
      </c>
      <c r="B1089" t="s">
        <v>330</v>
      </c>
      <c r="C1089" t="str">
        <f t="shared" si="107"/>
        <v>Lck,IL2RB</v>
      </c>
      <c r="E1089" t="str">
        <v>Abl,NCK1</v>
      </c>
      <c r="F1089" t="str">
        <f t="shared" si="108"/>
        <v>NCK1</v>
      </c>
      <c r="G1089" t="str">
        <f t="shared" si="109"/>
        <v>Abl</v>
      </c>
      <c r="L1089" s="11"/>
      <c r="U1089" s="9" t="str">
        <f t="shared" si="110"/>
        <v/>
      </c>
    </row>
    <row r="1090" spans="1:21" x14ac:dyDescent="0.35">
      <c r="A1090" t="s">
        <v>296</v>
      </c>
      <c r="B1090" t="s">
        <v>159</v>
      </c>
      <c r="C1090" t="str">
        <f t="shared" si="107"/>
        <v>Lck,CBL</v>
      </c>
      <c r="E1090" t="str">
        <v>Abl,RAD52</v>
      </c>
      <c r="F1090" t="str">
        <f t="shared" si="108"/>
        <v>RAD52</v>
      </c>
      <c r="G1090" t="str">
        <f t="shared" si="109"/>
        <v>Abl</v>
      </c>
      <c r="L1090" s="11"/>
      <c r="U1090" s="9" t="str">
        <f t="shared" si="110"/>
        <v/>
      </c>
    </row>
    <row r="1091" spans="1:21" x14ac:dyDescent="0.35">
      <c r="A1091" t="s">
        <v>296</v>
      </c>
      <c r="B1091" t="s">
        <v>72</v>
      </c>
      <c r="C1091" t="str">
        <f t="shared" si="107"/>
        <v>Lck,PTEN</v>
      </c>
      <c r="E1091" t="str">
        <v>Abl,DDX5</v>
      </c>
      <c r="F1091" t="str">
        <f t="shared" si="108"/>
        <v>DDX5</v>
      </c>
      <c r="G1091" t="str">
        <f t="shared" si="109"/>
        <v>Abl</v>
      </c>
      <c r="L1091" s="11"/>
      <c r="U1091" s="9" t="str">
        <f t="shared" si="110"/>
        <v/>
      </c>
    </row>
    <row r="1092" spans="1:21" x14ac:dyDescent="0.35">
      <c r="A1092" t="s">
        <v>296</v>
      </c>
      <c r="B1092" t="s">
        <v>257</v>
      </c>
      <c r="C1092" t="str">
        <f t="shared" si="107"/>
        <v>Lck,PKCT</v>
      </c>
      <c r="E1092" t="str">
        <v>Abl,RhoGDI beta</v>
      </c>
      <c r="F1092" t="str">
        <f t="shared" si="108"/>
        <v>RhoGDI beta</v>
      </c>
      <c r="G1092" t="str">
        <f t="shared" si="109"/>
        <v>Abl</v>
      </c>
      <c r="L1092" s="11"/>
      <c r="U1092" s="9" t="str">
        <f t="shared" si="110"/>
        <v/>
      </c>
    </row>
    <row r="1093" spans="1:21" x14ac:dyDescent="0.35">
      <c r="A1093" t="s">
        <v>296</v>
      </c>
      <c r="B1093" t="s">
        <v>85</v>
      </c>
      <c r="C1093" t="str">
        <f t="shared" ref="C1093:C1156" si="111">A1093&amp;","&amp;B1093</f>
        <v>Lck,CD5</v>
      </c>
      <c r="E1093" t="str">
        <v>Abl,GMF-gamma</v>
      </c>
      <c r="F1093" t="str">
        <f t="shared" ref="F1093:F1111" si="112">RIGHT(E1093,LEN(E1093)-FIND(",",E1093))</f>
        <v>GMF-gamma</v>
      </c>
      <c r="G1093" t="str">
        <f t="shared" ref="G1093:G1111" si="113">LEFT(E1093,FIND(",",E1093)-1)</f>
        <v>Abl</v>
      </c>
      <c r="L1093" s="11"/>
      <c r="U1093" s="9" t="str">
        <f t="shared" ref="U1093:U1156" si="114">IF(M1093&gt;1, S1093, "")</f>
        <v/>
      </c>
    </row>
    <row r="1094" spans="1:21" x14ac:dyDescent="0.35">
      <c r="A1094" t="s">
        <v>296</v>
      </c>
      <c r="B1094" t="s">
        <v>536</v>
      </c>
      <c r="C1094" t="str">
        <f t="shared" si="111"/>
        <v>Lck,ACP1</v>
      </c>
      <c r="E1094" t="str">
        <v>Abl,NuMA-1</v>
      </c>
      <c r="F1094" t="str">
        <f t="shared" si="112"/>
        <v>NuMA-1</v>
      </c>
      <c r="G1094" t="str">
        <f t="shared" si="113"/>
        <v>Abl</v>
      </c>
      <c r="L1094" s="11"/>
      <c r="U1094" s="9" t="str">
        <f t="shared" si="114"/>
        <v/>
      </c>
    </row>
    <row r="1095" spans="1:21" x14ac:dyDescent="0.35">
      <c r="A1095" t="s">
        <v>296</v>
      </c>
      <c r="B1095" t="s">
        <v>79</v>
      </c>
      <c r="C1095" t="str">
        <f t="shared" si="111"/>
        <v>Lck,ER-alpha</v>
      </c>
      <c r="E1095" t="str">
        <v>Abl,PLEKHG2</v>
      </c>
      <c r="F1095" t="str">
        <f t="shared" si="112"/>
        <v>PLEKHG2</v>
      </c>
      <c r="G1095" t="str">
        <f t="shared" si="113"/>
        <v>Abl</v>
      </c>
      <c r="L1095" s="11"/>
      <c r="U1095" s="9" t="str">
        <f t="shared" si="114"/>
        <v/>
      </c>
    </row>
    <row r="1096" spans="1:21" x14ac:dyDescent="0.35">
      <c r="A1096" t="s">
        <v>296</v>
      </c>
      <c r="B1096" t="s">
        <v>593</v>
      </c>
      <c r="C1096" t="str">
        <f t="shared" si="111"/>
        <v>Lck,Siglec-10</v>
      </c>
      <c r="E1096" t="str">
        <v>Abl,DDB1</v>
      </c>
      <c r="F1096" t="str">
        <f t="shared" si="112"/>
        <v>DDB1</v>
      </c>
      <c r="G1096" t="str">
        <f t="shared" si="113"/>
        <v>Abl</v>
      </c>
      <c r="L1096" s="11"/>
      <c r="U1096" s="9" t="str">
        <f t="shared" si="114"/>
        <v/>
      </c>
    </row>
    <row r="1097" spans="1:21" x14ac:dyDescent="0.35">
      <c r="A1097" t="s">
        <v>296</v>
      </c>
      <c r="B1097" t="s">
        <v>597</v>
      </c>
      <c r="C1097" t="str">
        <f t="shared" si="111"/>
        <v>Lck,TIGIT</v>
      </c>
      <c r="E1097" t="str">
        <v>Abl,ERCC6</v>
      </c>
      <c r="F1097" t="str">
        <f t="shared" si="112"/>
        <v>ERCC6</v>
      </c>
      <c r="G1097" t="str">
        <f t="shared" si="113"/>
        <v>Abl</v>
      </c>
      <c r="L1097" s="11"/>
      <c r="U1097" s="9" t="str">
        <f t="shared" si="114"/>
        <v/>
      </c>
    </row>
    <row r="1098" spans="1:21" x14ac:dyDescent="0.35">
      <c r="A1098" t="s">
        <v>296</v>
      </c>
      <c r="B1098" t="s">
        <v>501</v>
      </c>
      <c r="C1098" t="str">
        <f t="shared" si="111"/>
        <v>Lck,THEMIS</v>
      </c>
      <c r="E1098" t="str">
        <v>Abl,PARK2</v>
      </c>
      <c r="F1098" t="str">
        <f t="shared" si="112"/>
        <v>PARK2</v>
      </c>
      <c r="G1098" t="str">
        <f t="shared" si="113"/>
        <v>Abl</v>
      </c>
      <c r="L1098" s="11"/>
      <c r="U1098" s="9" t="str">
        <f t="shared" si="114"/>
        <v/>
      </c>
    </row>
    <row r="1099" spans="1:21" x14ac:dyDescent="0.35">
      <c r="A1099" t="s">
        <v>296</v>
      </c>
      <c r="B1099" t="s">
        <v>89</v>
      </c>
      <c r="C1099" t="str">
        <f t="shared" si="111"/>
        <v>Lck,IkB-alpha</v>
      </c>
      <c r="E1099" t="str">
        <v>Abl,RAD9A</v>
      </c>
      <c r="F1099" t="str">
        <f t="shared" si="112"/>
        <v>RAD9A</v>
      </c>
      <c r="G1099" t="str">
        <f t="shared" si="113"/>
        <v>Abl</v>
      </c>
      <c r="L1099" s="11"/>
      <c r="U1099" s="9" t="str">
        <f t="shared" si="114"/>
        <v/>
      </c>
    </row>
    <row r="1100" spans="1:21" x14ac:dyDescent="0.35">
      <c r="A1100" t="s">
        <v>296</v>
      </c>
      <c r="B1100" t="s">
        <v>589</v>
      </c>
      <c r="C1100" t="str">
        <f t="shared" si="111"/>
        <v>Lck,BTLA</v>
      </c>
      <c r="E1100" t="str">
        <v>Abl,SPTLC1</v>
      </c>
      <c r="F1100" t="str">
        <f t="shared" si="112"/>
        <v>SPTLC1</v>
      </c>
      <c r="G1100" t="str">
        <f t="shared" si="113"/>
        <v>Abl</v>
      </c>
      <c r="L1100" s="11"/>
      <c r="U1100" s="9" t="str">
        <f t="shared" si="114"/>
        <v/>
      </c>
    </row>
    <row r="1101" spans="1:21" x14ac:dyDescent="0.35">
      <c r="A1101" t="s">
        <v>296</v>
      </c>
      <c r="B1101" t="s">
        <v>115</v>
      </c>
      <c r="C1101" t="str">
        <f t="shared" si="111"/>
        <v>Lck,G3BP-1</v>
      </c>
      <c r="E1101" t="str">
        <v>Abl,CHCHD2</v>
      </c>
      <c r="F1101" t="str">
        <f t="shared" si="112"/>
        <v>CHCHD2</v>
      </c>
      <c r="G1101" t="str">
        <f t="shared" si="113"/>
        <v>Abl</v>
      </c>
      <c r="L1101" s="11"/>
      <c r="U1101" s="9" t="str">
        <f t="shared" si="114"/>
        <v/>
      </c>
    </row>
    <row r="1102" spans="1:21" x14ac:dyDescent="0.35">
      <c r="A1102" t="s">
        <v>296</v>
      </c>
      <c r="B1102" t="s">
        <v>596</v>
      </c>
      <c r="C1102" t="str">
        <f t="shared" si="111"/>
        <v>Lck,CCDC50</v>
      </c>
      <c r="E1102" t="str">
        <v>Abl,MST1</v>
      </c>
      <c r="F1102" t="str">
        <f t="shared" si="112"/>
        <v>MST1</v>
      </c>
      <c r="G1102" t="str">
        <f t="shared" si="113"/>
        <v>Abl</v>
      </c>
      <c r="L1102" s="11"/>
      <c r="U1102" s="9" t="str">
        <f t="shared" si="114"/>
        <v/>
      </c>
    </row>
    <row r="1103" spans="1:21" x14ac:dyDescent="0.35">
      <c r="A1103" t="s">
        <v>296</v>
      </c>
      <c r="B1103" t="s">
        <v>589</v>
      </c>
      <c r="C1103" t="str">
        <f t="shared" si="111"/>
        <v>Lck,BTLA</v>
      </c>
      <c r="E1103" t="str">
        <v>Abl,NFAT5</v>
      </c>
      <c r="F1103" t="str">
        <f t="shared" si="112"/>
        <v>NFAT5</v>
      </c>
      <c r="G1103" t="str">
        <f t="shared" si="113"/>
        <v>Abl</v>
      </c>
      <c r="L1103" s="11"/>
      <c r="U1103" s="9" t="str">
        <f t="shared" si="114"/>
        <v/>
      </c>
    </row>
    <row r="1104" spans="1:21" x14ac:dyDescent="0.35">
      <c r="A1104" t="s">
        <v>296</v>
      </c>
      <c r="B1104" t="s">
        <v>233</v>
      </c>
      <c r="C1104" t="str">
        <f t="shared" si="111"/>
        <v>Lck,LAX1</v>
      </c>
      <c r="E1104" t="str">
        <v>Abl,HDAC2</v>
      </c>
      <c r="F1104" t="str">
        <f t="shared" si="112"/>
        <v>HDAC2</v>
      </c>
      <c r="G1104" t="str">
        <f t="shared" si="113"/>
        <v>Abl</v>
      </c>
      <c r="L1104" s="11"/>
      <c r="U1104" s="9" t="str">
        <f t="shared" si="114"/>
        <v/>
      </c>
    </row>
    <row r="1105" spans="1:21" x14ac:dyDescent="0.35">
      <c r="A1105" t="s">
        <v>296</v>
      </c>
      <c r="B1105" t="s">
        <v>596</v>
      </c>
      <c r="C1105" t="str">
        <f t="shared" si="111"/>
        <v>Lck,CCDC50</v>
      </c>
      <c r="E1105" t="str">
        <v>Abl,PDHK1</v>
      </c>
      <c r="F1105" t="str">
        <f t="shared" si="112"/>
        <v>PDHK1</v>
      </c>
      <c r="G1105" t="str">
        <f t="shared" si="113"/>
        <v>Abl</v>
      </c>
      <c r="L1105" s="11"/>
      <c r="U1105" s="9" t="str">
        <f t="shared" si="114"/>
        <v/>
      </c>
    </row>
    <row r="1106" spans="1:21" x14ac:dyDescent="0.35">
      <c r="A1106" t="s">
        <v>296</v>
      </c>
      <c r="B1106" t="s">
        <v>592</v>
      </c>
      <c r="C1106" t="str">
        <f t="shared" si="111"/>
        <v>Lck,SOCS3</v>
      </c>
      <c r="E1106" t="str">
        <v>Abl,Lasp-1</v>
      </c>
      <c r="F1106" t="str">
        <f t="shared" si="112"/>
        <v>Lasp-1</v>
      </c>
      <c r="G1106" t="str">
        <f t="shared" si="113"/>
        <v>Abl</v>
      </c>
      <c r="L1106" s="11"/>
      <c r="U1106" s="9" t="str">
        <f t="shared" si="114"/>
        <v/>
      </c>
    </row>
    <row r="1107" spans="1:21" x14ac:dyDescent="0.35">
      <c r="A1107" t="s">
        <v>296</v>
      </c>
      <c r="B1107" t="s">
        <v>159</v>
      </c>
      <c r="C1107" t="str">
        <f t="shared" si="111"/>
        <v>Lck,CBL</v>
      </c>
      <c r="E1107" t="str">
        <v>Abl,PRKD1</v>
      </c>
      <c r="F1107" t="str">
        <f t="shared" si="112"/>
        <v>PRKD1</v>
      </c>
      <c r="G1107" t="str">
        <f t="shared" si="113"/>
        <v>Abl</v>
      </c>
      <c r="L1107" s="11"/>
      <c r="U1107" s="9" t="str">
        <f t="shared" si="114"/>
        <v/>
      </c>
    </row>
    <row r="1108" spans="1:21" x14ac:dyDescent="0.35">
      <c r="A1108" t="s">
        <v>296</v>
      </c>
      <c r="B1108" t="s">
        <v>412</v>
      </c>
      <c r="C1108" t="str">
        <f t="shared" si="111"/>
        <v>Lck,ZAP70</v>
      </c>
      <c r="E1108" t="str">
        <v>Abl,YY1</v>
      </c>
      <c r="F1108" t="str">
        <f t="shared" si="112"/>
        <v>YY1</v>
      </c>
      <c r="G1108" t="str">
        <f t="shared" si="113"/>
        <v>Abl</v>
      </c>
      <c r="L1108" s="11"/>
      <c r="U1108" s="9" t="str">
        <f t="shared" si="114"/>
        <v/>
      </c>
    </row>
    <row r="1109" spans="1:21" x14ac:dyDescent="0.35">
      <c r="A1109" t="s">
        <v>296</v>
      </c>
      <c r="B1109" t="s">
        <v>412</v>
      </c>
      <c r="C1109" t="str">
        <f t="shared" si="111"/>
        <v>Lck,ZAP70</v>
      </c>
      <c r="E1109" t="str">
        <v>Abl,WASP</v>
      </c>
      <c r="F1109" t="str">
        <f t="shared" si="112"/>
        <v>WASP</v>
      </c>
      <c r="G1109" t="str">
        <f t="shared" si="113"/>
        <v>Abl</v>
      </c>
      <c r="L1109" s="11"/>
      <c r="U1109" s="9" t="str">
        <f t="shared" si="114"/>
        <v/>
      </c>
    </row>
    <row r="1110" spans="1:21" x14ac:dyDescent="0.35">
      <c r="A1110" t="s">
        <v>296</v>
      </c>
      <c r="B1110" t="s">
        <v>259</v>
      </c>
      <c r="C1110" t="str">
        <f t="shared" si="111"/>
        <v>Lck,Ezrin</v>
      </c>
      <c r="E1110" t="str">
        <v>Abl,CKMT1A</v>
      </c>
      <c r="F1110" t="str">
        <f t="shared" si="112"/>
        <v>CKMT1A</v>
      </c>
      <c r="G1110" t="str">
        <f t="shared" si="113"/>
        <v>Abl</v>
      </c>
      <c r="L1110" s="11"/>
      <c r="U1110" s="9" t="str">
        <f t="shared" si="114"/>
        <v/>
      </c>
    </row>
    <row r="1111" spans="1:21" x14ac:dyDescent="0.35">
      <c r="A1111" t="s">
        <v>296</v>
      </c>
      <c r="B1111" t="s">
        <v>593</v>
      </c>
      <c r="C1111" t="str">
        <f t="shared" si="111"/>
        <v>Lck,Siglec-10</v>
      </c>
      <c r="E1111" t="str">
        <v>Abl,TOP1</v>
      </c>
      <c r="F1111" t="str">
        <f t="shared" si="112"/>
        <v>TOP1</v>
      </c>
      <c r="G1111" t="str">
        <f t="shared" si="113"/>
        <v>Abl</v>
      </c>
      <c r="L1111" s="11"/>
      <c r="U1111" s="9" t="str">
        <f t="shared" si="114"/>
        <v/>
      </c>
    </row>
    <row r="1112" spans="1:21" x14ac:dyDescent="0.35">
      <c r="A1112" t="s">
        <v>296</v>
      </c>
      <c r="B1112" t="s">
        <v>82</v>
      </c>
      <c r="C1112" t="str">
        <f t="shared" si="111"/>
        <v>Lck,WASP</v>
      </c>
      <c r="L1112" s="11"/>
      <c r="U1112" s="9" t="str">
        <f t="shared" si="114"/>
        <v/>
      </c>
    </row>
    <row r="1113" spans="1:21" x14ac:dyDescent="0.35">
      <c r="A1113" t="s">
        <v>296</v>
      </c>
      <c r="B1113" t="s">
        <v>242</v>
      </c>
      <c r="C1113" t="str">
        <f t="shared" si="111"/>
        <v>Lck,SLP76</v>
      </c>
      <c r="L1113" s="11"/>
      <c r="U1113" s="9" t="str">
        <f t="shared" si="114"/>
        <v/>
      </c>
    </row>
    <row r="1114" spans="1:21" x14ac:dyDescent="0.35">
      <c r="A1114" t="s">
        <v>296</v>
      </c>
      <c r="B1114" t="s">
        <v>536</v>
      </c>
      <c r="C1114" t="str">
        <f t="shared" si="111"/>
        <v>Lck,ACP1</v>
      </c>
      <c r="L1114" s="11"/>
      <c r="U1114" s="9" t="str">
        <f t="shared" si="114"/>
        <v/>
      </c>
    </row>
    <row r="1115" spans="1:21" x14ac:dyDescent="0.35">
      <c r="A1115" t="s">
        <v>296</v>
      </c>
      <c r="B1115" t="s">
        <v>213</v>
      </c>
      <c r="C1115" t="str">
        <f t="shared" si="111"/>
        <v>Lck,TBK1</v>
      </c>
      <c r="L1115" s="11"/>
      <c r="U1115" s="9" t="str">
        <f t="shared" si="114"/>
        <v/>
      </c>
    </row>
    <row r="1116" spans="1:21" x14ac:dyDescent="0.35">
      <c r="A1116" t="s">
        <v>296</v>
      </c>
      <c r="B1116" t="s">
        <v>501</v>
      </c>
      <c r="C1116" t="str">
        <f t="shared" si="111"/>
        <v>Lck,THEMIS</v>
      </c>
      <c r="L1116" s="11"/>
      <c r="U1116" s="9" t="str">
        <f t="shared" si="114"/>
        <v/>
      </c>
    </row>
    <row r="1117" spans="1:21" x14ac:dyDescent="0.35">
      <c r="A1117" t="s">
        <v>296</v>
      </c>
      <c r="B1117" t="s">
        <v>491</v>
      </c>
      <c r="C1117" t="str">
        <f t="shared" si="111"/>
        <v>Lck,DAPP1</v>
      </c>
      <c r="L1117" s="11"/>
      <c r="U1117" s="9" t="str">
        <f t="shared" si="114"/>
        <v/>
      </c>
    </row>
    <row r="1118" spans="1:21" x14ac:dyDescent="0.35">
      <c r="A1118" t="s">
        <v>296</v>
      </c>
      <c r="B1118" t="s">
        <v>235</v>
      </c>
      <c r="C1118" t="str">
        <f t="shared" si="111"/>
        <v>Lck,PLCG2</v>
      </c>
      <c r="L1118" s="11"/>
      <c r="U1118" s="9" t="str">
        <f t="shared" si="114"/>
        <v/>
      </c>
    </row>
    <row r="1119" spans="1:21" x14ac:dyDescent="0.35">
      <c r="A1119" t="s">
        <v>296</v>
      </c>
      <c r="B1119" t="s">
        <v>47</v>
      </c>
      <c r="C1119" t="str">
        <f t="shared" si="111"/>
        <v>Lck,FOXP3</v>
      </c>
      <c r="L1119" s="11"/>
      <c r="U1119" s="9" t="str">
        <f t="shared" si="114"/>
        <v/>
      </c>
    </row>
    <row r="1120" spans="1:21" x14ac:dyDescent="0.35">
      <c r="A1120" t="s">
        <v>296</v>
      </c>
      <c r="B1120" t="s">
        <v>412</v>
      </c>
      <c r="C1120" t="str">
        <f t="shared" si="111"/>
        <v>Lck,ZAP70</v>
      </c>
      <c r="L1120" s="11"/>
      <c r="U1120" s="9" t="str">
        <f t="shared" si="114"/>
        <v/>
      </c>
    </row>
    <row r="1121" spans="1:21" x14ac:dyDescent="0.35">
      <c r="A1121" t="s">
        <v>296</v>
      </c>
      <c r="B1121" t="s">
        <v>412</v>
      </c>
      <c r="C1121" t="str">
        <f t="shared" si="111"/>
        <v>Lck,ZAP70</v>
      </c>
      <c r="L1121" s="11"/>
      <c r="U1121" s="9" t="str">
        <f t="shared" si="114"/>
        <v/>
      </c>
    </row>
    <row r="1122" spans="1:21" x14ac:dyDescent="0.35">
      <c r="A1122" t="s">
        <v>296</v>
      </c>
      <c r="B1122" t="s">
        <v>250</v>
      </c>
      <c r="C1122" t="str">
        <f t="shared" si="111"/>
        <v>Lck,ERK1</v>
      </c>
      <c r="L1122" s="11"/>
      <c r="U1122" s="9" t="str">
        <f t="shared" si="114"/>
        <v/>
      </c>
    </row>
    <row r="1123" spans="1:21" x14ac:dyDescent="0.35">
      <c r="A1123" t="s">
        <v>537</v>
      </c>
      <c r="B1123" t="s">
        <v>537</v>
      </c>
      <c r="C1123" t="str">
        <f t="shared" si="111"/>
        <v>Kit,Kit</v>
      </c>
      <c r="L1123" s="11"/>
      <c r="U1123" s="9" t="str">
        <f t="shared" si="114"/>
        <v/>
      </c>
    </row>
    <row r="1124" spans="1:21" x14ac:dyDescent="0.35">
      <c r="A1124" t="s">
        <v>537</v>
      </c>
      <c r="B1124" t="s">
        <v>537</v>
      </c>
      <c r="C1124" t="str">
        <f t="shared" si="111"/>
        <v>Kit,Kit</v>
      </c>
      <c r="L1124" s="11"/>
      <c r="U1124" s="9" t="str">
        <f t="shared" si="114"/>
        <v/>
      </c>
    </row>
    <row r="1125" spans="1:21" x14ac:dyDescent="0.35">
      <c r="A1125" t="s">
        <v>537</v>
      </c>
      <c r="B1125" t="s">
        <v>546</v>
      </c>
      <c r="C1125" t="str">
        <f t="shared" si="111"/>
        <v>Kit,SLAP</v>
      </c>
      <c r="L1125" s="11"/>
      <c r="U1125" s="9" t="str">
        <f t="shared" si="114"/>
        <v/>
      </c>
    </row>
    <row r="1126" spans="1:21" x14ac:dyDescent="0.35">
      <c r="A1126" t="s">
        <v>537</v>
      </c>
      <c r="B1126" t="s">
        <v>537</v>
      </c>
      <c r="C1126" t="str">
        <f t="shared" si="111"/>
        <v>Kit,Kit</v>
      </c>
      <c r="L1126" s="11"/>
      <c r="U1126" s="9" t="str">
        <f t="shared" si="114"/>
        <v/>
      </c>
    </row>
    <row r="1127" spans="1:21" x14ac:dyDescent="0.35">
      <c r="A1127" t="s">
        <v>537</v>
      </c>
      <c r="B1127" t="s">
        <v>537</v>
      </c>
      <c r="C1127" t="str">
        <f t="shared" si="111"/>
        <v>Kit,Kit</v>
      </c>
      <c r="L1127" s="11"/>
      <c r="U1127" s="9" t="str">
        <f t="shared" si="114"/>
        <v/>
      </c>
    </row>
    <row r="1128" spans="1:21" x14ac:dyDescent="0.35">
      <c r="A1128" t="s">
        <v>537</v>
      </c>
      <c r="B1128" t="s">
        <v>537</v>
      </c>
      <c r="C1128" t="str">
        <f t="shared" si="111"/>
        <v>Kit,Kit</v>
      </c>
      <c r="L1128" s="11"/>
      <c r="U1128" s="9" t="str">
        <f t="shared" si="114"/>
        <v/>
      </c>
    </row>
    <row r="1129" spans="1:21" x14ac:dyDescent="0.35">
      <c r="A1129" t="s">
        <v>537</v>
      </c>
      <c r="B1129" t="s">
        <v>210</v>
      </c>
      <c r="C1129" t="str">
        <f t="shared" si="111"/>
        <v>Kit,PHB</v>
      </c>
      <c r="L1129" s="11"/>
      <c r="U1129" s="9" t="str">
        <f t="shared" si="114"/>
        <v/>
      </c>
    </row>
    <row r="1130" spans="1:21" x14ac:dyDescent="0.35">
      <c r="A1130" t="s">
        <v>537</v>
      </c>
      <c r="B1130" t="s">
        <v>537</v>
      </c>
      <c r="C1130" t="str">
        <f t="shared" si="111"/>
        <v>Kit,Kit</v>
      </c>
      <c r="L1130" s="11"/>
      <c r="U1130" s="9" t="str">
        <f t="shared" si="114"/>
        <v/>
      </c>
    </row>
    <row r="1131" spans="1:21" x14ac:dyDescent="0.35">
      <c r="A1131" t="s">
        <v>537</v>
      </c>
      <c r="B1131" t="s">
        <v>537</v>
      </c>
      <c r="C1131" t="str">
        <f t="shared" si="111"/>
        <v>Kit,Kit</v>
      </c>
      <c r="L1131" s="11"/>
      <c r="U1131" s="9" t="str">
        <f t="shared" si="114"/>
        <v/>
      </c>
    </row>
    <row r="1132" spans="1:21" x14ac:dyDescent="0.35">
      <c r="A1132" t="s">
        <v>537</v>
      </c>
      <c r="B1132" t="s">
        <v>236</v>
      </c>
      <c r="C1132" t="str">
        <f t="shared" si="111"/>
        <v>Kit,LAB</v>
      </c>
      <c r="L1132" s="11"/>
      <c r="U1132" s="9" t="str">
        <f t="shared" si="114"/>
        <v/>
      </c>
    </row>
    <row r="1133" spans="1:21" x14ac:dyDescent="0.35">
      <c r="A1133" t="s">
        <v>537</v>
      </c>
      <c r="B1133" t="s">
        <v>546</v>
      </c>
      <c r="C1133" t="str">
        <f t="shared" si="111"/>
        <v>Kit,SLAP</v>
      </c>
      <c r="L1133" s="11"/>
      <c r="U1133" s="9" t="str">
        <f t="shared" si="114"/>
        <v/>
      </c>
    </row>
    <row r="1134" spans="1:21" x14ac:dyDescent="0.35">
      <c r="A1134" t="s">
        <v>537</v>
      </c>
      <c r="B1134" t="s">
        <v>236</v>
      </c>
      <c r="C1134" t="str">
        <f t="shared" si="111"/>
        <v>Kit,LAB</v>
      </c>
      <c r="L1134" s="11"/>
      <c r="U1134" s="9" t="str">
        <f t="shared" si="114"/>
        <v/>
      </c>
    </row>
    <row r="1135" spans="1:21" x14ac:dyDescent="0.35">
      <c r="A1135" t="s">
        <v>537</v>
      </c>
      <c r="B1135" t="s">
        <v>546</v>
      </c>
      <c r="C1135" t="str">
        <f t="shared" si="111"/>
        <v>Kit,SLAP</v>
      </c>
      <c r="L1135" s="11"/>
      <c r="U1135" s="9" t="str">
        <f t="shared" si="114"/>
        <v/>
      </c>
    </row>
    <row r="1136" spans="1:21" x14ac:dyDescent="0.35">
      <c r="A1136" t="s">
        <v>537</v>
      </c>
      <c r="B1136" t="s">
        <v>537</v>
      </c>
      <c r="C1136" t="str">
        <f t="shared" si="111"/>
        <v>Kit,Kit</v>
      </c>
      <c r="L1136" s="11"/>
      <c r="U1136" s="9" t="str">
        <f t="shared" si="114"/>
        <v/>
      </c>
    </row>
    <row r="1137" spans="1:21" x14ac:dyDescent="0.35">
      <c r="A1137" t="s">
        <v>676</v>
      </c>
      <c r="B1137" t="s">
        <v>112</v>
      </c>
      <c r="C1137" t="str">
        <f t="shared" si="111"/>
        <v>JMJD6,H2AX</v>
      </c>
      <c r="L1137" s="11"/>
      <c r="U1137" s="9" t="str">
        <f t="shared" si="114"/>
        <v/>
      </c>
    </row>
    <row r="1138" spans="1:21" x14ac:dyDescent="0.35">
      <c r="A1138" t="s">
        <v>628</v>
      </c>
      <c r="B1138" t="s">
        <v>228</v>
      </c>
      <c r="C1138" t="str">
        <f t="shared" si="111"/>
        <v>JAK3,STAT5A</v>
      </c>
      <c r="L1138" s="11"/>
      <c r="U1138" s="9" t="str">
        <f t="shared" si="114"/>
        <v/>
      </c>
    </row>
    <row r="1139" spans="1:21" x14ac:dyDescent="0.35">
      <c r="A1139" t="s">
        <v>628</v>
      </c>
      <c r="B1139" t="s">
        <v>171</v>
      </c>
      <c r="C1139" t="str">
        <f t="shared" si="111"/>
        <v>JAK3,JAK1</v>
      </c>
      <c r="L1139" s="11"/>
      <c r="U1139" s="9" t="str">
        <f t="shared" si="114"/>
        <v/>
      </c>
    </row>
    <row r="1140" spans="1:21" x14ac:dyDescent="0.35">
      <c r="A1140" t="s">
        <v>628</v>
      </c>
      <c r="B1140" t="s">
        <v>38</v>
      </c>
      <c r="C1140" t="str">
        <f t="shared" si="111"/>
        <v>JAK3,CTNNB1</v>
      </c>
      <c r="L1140" s="11"/>
      <c r="U1140" s="9" t="str">
        <f t="shared" si="114"/>
        <v/>
      </c>
    </row>
    <row r="1141" spans="1:21" x14ac:dyDescent="0.35">
      <c r="A1141" t="s">
        <v>628</v>
      </c>
      <c r="B1141" t="s">
        <v>38</v>
      </c>
      <c r="C1141" t="str">
        <f t="shared" si="111"/>
        <v>JAK3,CTNNB1</v>
      </c>
      <c r="L1141" s="11"/>
      <c r="U1141" s="9" t="str">
        <f t="shared" si="114"/>
        <v/>
      </c>
    </row>
    <row r="1142" spans="1:21" x14ac:dyDescent="0.35">
      <c r="A1142" t="s">
        <v>628</v>
      </c>
      <c r="B1142" t="s">
        <v>593</v>
      </c>
      <c r="C1142" t="str">
        <f t="shared" si="111"/>
        <v>JAK3,Siglec-10</v>
      </c>
      <c r="L1142" s="11"/>
      <c r="U1142" s="9" t="str">
        <f t="shared" si="114"/>
        <v/>
      </c>
    </row>
    <row r="1143" spans="1:21" x14ac:dyDescent="0.35">
      <c r="A1143" t="s">
        <v>628</v>
      </c>
      <c r="B1143" t="s">
        <v>38</v>
      </c>
      <c r="C1143" t="str">
        <f t="shared" si="111"/>
        <v>JAK3,CTNNB1</v>
      </c>
      <c r="L1143" s="11"/>
      <c r="U1143" s="9" t="str">
        <f t="shared" si="114"/>
        <v/>
      </c>
    </row>
    <row r="1144" spans="1:21" x14ac:dyDescent="0.35">
      <c r="A1144" t="s">
        <v>628</v>
      </c>
      <c r="B1144" t="s">
        <v>36</v>
      </c>
      <c r="C1144" t="str">
        <f t="shared" si="111"/>
        <v>JAK3,HuR</v>
      </c>
      <c r="L1144" s="11"/>
      <c r="U1144" s="9" t="str">
        <f t="shared" si="114"/>
        <v/>
      </c>
    </row>
    <row r="1145" spans="1:21" x14ac:dyDescent="0.35">
      <c r="A1145" t="s">
        <v>628</v>
      </c>
      <c r="B1145" t="s">
        <v>628</v>
      </c>
      <c r="C1145" t="str">
        <f t="shared" si="111"/>
        <v>JAK3,JAK3</v>
      </c>
      <c r="L1145" s="11"/>
      <c r="U1145" s="9" t="str">
        <f t="shared" si="114"/>
        <v/>
      </c>
    </row>
    <row r="1146" spans="1:21" x14ac:dyDescent="0.35">
      <c r="A1146" t="s">
        <v>628</v>
      </c>
      <c r="B1146" t="s">
        <v>36</v>
      </c>
      <c r="C1146" t="str">
        <f t="shared" si="111"/>
        <v>JAK3,HuR</v>
      </c>
      <c r="L1146" s="11"/>
      <c r="U1146" s="9" t="str">
        <f t="shared" si="114"/>
        <v/>
      </c>
    </row>
    <row r="1147" spans="1:21" x14ac:dyDescent="0.35">
      <c r="A1147" t="s">
        <v>628</v>
      </c>
      <c r="B1147" t="s">
        <v>628</v>
      </c>
      <c r="C1147" t="str">
        <f t="shared" si="111"/>
        <v>JAK3,JAK3</v>
      </c>
      <c r="L1147" s="11"/>
      <c r="U1147" s="9" t="str">
        <f t="shared" si="114"/>
        <v/>
      </c>
    </row>
    <row r="1148" spans="1:21" x14ac:dyDescent="0.35">
      <c r="A1148" t="s">
        <v>628</v>
      </c>
      <c r="B1148" t="s">
        <v>33</v>
      </c>
      <c r="C1148" t="str">
        <f t="shared" si="111"/>
        <v>JAK3,PLD2</v>
      </c>
      <c r="L1148" s="11"/>
      <c r="U1148" s="9" t="str">
        <f t="shared" si="114"/>
        <v/>
      </c>
    </row>
    <row r="1149" spans="1:21" x14ac:dyDescent="0.35">
      <c r="A1149" t="s">
        <v>628</v>
      </c>
      <c r="B1149" t="s">
        <v>179</v>
      </c>
      <c r="C1149" t="str">
        <f t="shared" si="111"/>
        <v>JAK3,EZH2</v>
      </c>
      <c r="L1149" s="11"/>
      <c r="U1149" s="9" t="str">
        <f t="shared" si="114"/>
        <v/>
      </c>
    </row>
    <row r="1150" spans="1:21" x14ac:dyDescent="0.35">
      <c r="A1150" t="s">
        <v>628</v>
      </c>
      <c r="B1150" t="s">
        <v>286</v>
      </c>
      <c r="C1150" t="str">
        <f t="shared" si="111"/>
        <v>JAK3,NFAT2</v>
      </c>
      <c r="L1150" s="11"/>
      <c r="U1150" s="9" t="str">
        <f t="shared" si="114"/>
        <v/>
      </c>
    </row>
    <row r="1151" spans="1:21" x14ac:dyDescent="0.35">
      <c r="A1151" t="s">
        <v>628</v>
      </c>
      <c r="B1151" t="s">
        <v>628</v>
      </c>
      <c r="C1151" t="str">
        <f t="shared" si="111"/>
        <v>JAK3,JAK3</v>
      </c>
      <c r="L1151" s="11"/>
      <c r="U1151" s="9" t="str">
        <f t="shared" si="114"/>
        <v/>
      </c>
    </row>
    <row r="1152" spans="1:21" x14ac:dyDescent="0.35">
      <c r="A1152" t="s">
        <v>628</v>
      </c>
      <c r="B1152" t="s">
        <v>628</v>
      </c>
      <c r="C1152" t="str">
        <f t="shared" si="111"/>
        <v>JAK3,JAK3</v>
      </c>
      <c r="L1152" s="11"/>
      <c r="U1152" s="9" t="str">
        <f t="shared" si="114"/>
        <v/>
      </c>
    </row>
    <row r="1153" spans="1:21" x14ac:dyDescent="0.35">
      <c r="A1153" t="s">
        <v>628</v>
      </c>
      <c r="B1153" t="s">
        <v>593</v>
      </c>
      <c r="C1153" t="str">
        <f t="shared" si="111"/>
        <v>JAK3,Siglec-10</v>
      </c>
      <c r="L1153" s="11"/>
      <c r="U1153" s="9" t="str">
        <f t="shared" si="114"/>
        <v/>
      </c>
    </row>
    <row r="1154" spans="1:21" x14ac:dyDescent="0.35">
      <c r="A1154" t="s">
        <v>628</v>
      </c>
      <c r="B1154" t="s">
        <v>34</v>
      </c>
      <c r="C1154" t="str">
        <f t="shared" si="111"/>
        <v>JAK3,SHC1 iso2</v>
      </c>
      <c r="L1154" s="11"/>
      <c r="U1154" s="9" t="str">
        <f t="shared" si="114"/>
        <v/>
      </c>
    </row>
    <row r="1155" spans="1:21" x14ac:dyDescent="0.35">
      <c r="A1155" t="s">
        <v>628</v>
      </c>
      <c r="B1155" t="s">
        <v>34</v>
      </c>
      <c r="C1155" t="str">
        <f t="shared" si="111"/>
        <v>JAK3,SHC1 iso2</v>
      </c>
      <c r="L1155" s="11"/>
      <c r="U1155" s="9" t="str">
        <f t="shared" si="114"/>
        <v/>
      </c>
    </row>
    <row r="1156" spans="1:21" x14ac:dyDescent="0.35">
      <c r="A1156" t="s">
        <v>628</v>
      </c>
      <c r="B1156" t="s">
        <v>36</v>
      </c>
      <c r="C1156" t="str">
        <f t="shared" si="111"/>
        <v>JAK3,HuR</v>
      </c>
      <c r="L1156" s="11"/>
      <c r="U1156" s="9" t="str">
        <f t="shared" si="114"/>
        <v/>
      </c>
    </row>
    <row r="1157" spans="1:21" x14ac:dyDescent="0.35">
      <c r="A1157" t="s">
        <v>628</v>
      </c>
      <c r="B1157" t="s">
        <v>171</v>
      </c>
      <c r="C1157" t="str">
        <f t="shared" ref="C1157:C1220" si="115">A1157&amp;","&amp;B1157</f>
        <v>JAK3,JAK1</v>
      </c>
      <c r="L1157" s="11"/>
      <c r="U1157" s="9" t="str">
        <f t="shared" ref="U1157:U1220" si="116">IF(M1157&gt;1, S1157, "")</f>
        <v/>
      </c>
    </row>
    <row r="1158" spans="1:21" x14ac:dyDescent="0.35">
      <c r="A1158" t="s">
        <v>628</v>
      </c>
      <c r="B1158" t="s">
        <v>628</v>
      </c>
      <c r="C1158" t="str">
        <f t="shared" si="115"/>
        <v>JAK3,JAK3</v>
      </c>
      <c r="L1158" s="11"/>
      <c r="U1158" s="9" t="str">
        <f t="shared" si="116"/>
        <v/>
      </c>
    </row>
    <row r="1159" spans="1:21" x14ac:dyDescent="0.35">
      <c r="A1159" t="s">
        <v>628</v>
      </c>
      <c r="B1159" t="s">
        <v>593</v>
      </c>
      <c r="C1159" t="str">
        <f t="shared" si="115"/>
        <v>JAK3,Siglec-10</v>
      </c>
      <c r="L1159" s="11"/>
      <c r="U1159" s="9" t="str">
        <f t="shared" si="116"/>
        <v/>
      </c>
    </row>
    <row r="1160" spans="1:21" x14ac:dyDescent="0.35">
      <c r="A1160" t="s">
        <v>628</v>
      </c>
      <c r="B1160" t="s">
        <v>22</v>
      </c>
      <c r="C1160" t="str">
        <f t="shared" si="115"/>
        <v>JAK3,STAT1</v>
      </c>
      <c r="L1160" s="11"/>
      <c r="U1160" s="9" t="str">
        <f t="shared" si="116"/>
        <v/>
      </c>
    </row>
    <row r="1161" spans="1:21" x14ac:dyDescent="0.35">
      <c r="A1161" t="s">
        <v>192</v>
      </c>
      <c r="B1161" t="s">
        <v>322</v>
      </c>
      <c r="C1161" t="str">
        <f t="shared" si="115"/>
        <v>JAK2,GTF2I iso2</v>
      </c>
      <c r="L1161" s="11"/>
      <c r="U1161" s="9" t="str">
        <f t="shared" si="116"/>
        <v/>
      </c>
    </row>
    <row r="1162" spans="1:21" x14ac:dyDescent="0.35">
      <c r="A1162" t="s">
        <v>192</v>
      </c>
      <c r="B1162" t="s">
        <v>71</v>
      </c>
      <c r="C1162" t="str">
        <f t="shared" si="115"/>
        <v>JAK2,PAK1</v>
      </c>
      <c r="L1162" s="11"/>
      <c r="U1162" s="9" t="str">
        <f t="shared" si="116"/>
        <v/>
      </c>
    </row>
    <row r="1163" spans="1:21" x14ac:dyDescent="0.35">
      <c r="A1163" t="s">
        <v>192</v>
      </c>
      <c r="B1163" t="s">
        <v>493</v>
      </c>
      <c r="C1163" t="str">
        <f t="shared" si="115"/>
        <v>JAK2,PRMT5</v>
      </c>
      <c r="L1163" s="11"/>
      <c r="U1163" s="9" t="str">
        <f t="shared" si="116"/>
        <v/>
      </c>
    </row>
    <row r="1164" spans="1:21" x14ac:dyDescent="0.35">
      <c r="A1164" t="s">
        <v>192</v>
      </c>
      <c r="B1164" t="s">
        <v>389</v>
      </c>
      <c r="C1164" t="str">
        <f t="shared" si="115"/>
        <v>JAK2,STAP2</v>
      </c>
      <c r="L1164" s="11"/>
      <c r="U1164" s="9" t="str">
        <f t="shared" si="116"/>
        <v/>
      </c>
    </row>
    <row r="1165" spans="1:21" x14ac:dyDescent="0.35">
      <c r="A1165" t="s">
        <v>192</v>
      </c>
      <c r="B1165" t="s">
        <v>193</v>
      </c>
      <c r="C1165" t="str">
        <f t="shared" si="115"/>
        <v>JAK2,GRB2</v>
      </c>
      <c r="L1165" s="11"/>
      <c r="U1165" s="9" t="str">
        <f t="shared" si="116"/>
        <v/>
      </c>
    </row>
    <row r="1166" spans="1:21" x14ac:dyDescent="0.35">
      <c r="A1166" t="s">
        <v>192</v>
      </c>
      <c r="B1166" t="s">
        <v>179</v>
      </c>
      <c r="C1166" t="str">
        <f t="shared" si="115"/>
        <v>JAK2,EZH2</v>
      </c>
      <c r="L1166" s="11"/>
      <c r="U1166" s="9" t="str">
        <f t="shared" si="116"/>
        <v/>
      </c>
    </row>
    <row r="1167" spans="1:21" x14ac:dyDescent="0.35">
      <c r="A1167" t="s">
        <v>192</v>
      </c>
      <c r="B1167" t="s">
        <v>228</v>
      </c>
      <c r="C1167" t="str">
        <f t="shared" si="115"/>
        <v>JAK2,STAT5A</v>
      </c>
      <c r="L1167" s="11"/>
      <c r="U1167" s="9" t="str">
        <f t="shared" si="116"/>
        <v/>
      </c>
    </row>
    <row r="1168" spans="1:21" x14ac:dyDescent="0.35">
      <c r="A1168" t="s">
        <v>192</v>
      </c>
      <c r="B1168" t="s">
        <v>611</v>
      </c>
      <c r="C1168" t="str">
        <f t="shared" si="115"/>
        <v>JAK2,CCR2</v>
      </c>
      <c r="L1168" s="11"/>
      <c r="U1168" s="9" t="str">
        <f t="shared" si="116"/>
        <v/>
      </c>
    </row>
    <row r="1169" spans="1:21" x14ac:dyDescent="0.35">
      <c r="A1169" t="s">
        <v>192</v>
      </c>
      <c r="B1169" t="s">
        <v>192</v>
      </c>
      <c r="C1169" t="str">
        <f t="shared" si="115"/>
        <v>JAK2,JAK2</v>
      </c>
      <c r="L1169" s="11"/>
      <c r="U1169" s="9" t="str">
        <f t="shared" si="116"/>
        <v/>
      </c>
    </row>
    <row r="1170" spans="1:21" x14ac:dyDescent="0.35">
      <c r="A1170" t="s">
        <v>192</v>
      </c>
      <c r="B1170" t="s">
        <v>71</v>
      </c>
      <c r="C1170" t="str">
        <f t="shared" si="115"/>
        <v>JAK2,PAK1</v>
      </c>
      <c r="L1170" s="11"/>
      <c r="U1170" s="9" t="str">
        <f t="shared" si="116"/>
        <v/>
      </c>
    </row>
    <row r="1171" spans="1:21" x14ac:dyDescent="0.35">
      <c r="A1171" t="s">
        <v>192</v>
      </c>
      <c r="B1171" t="s">
        <v>193</v>
      </c>
      <c r="C1171" t="str">
        <f t="shared" si="115"/>
        <v>JAK2,GRB2</v>
      </c>
      <c r="L1171" s="11"/>
      <c r="U1171" s="9" t="str">
        <f t="shared" si="116"/>
        <v/>
      </c>
    </row>
    <row r="1172" spans="1:21" x14ac:dyDescent="0.35">
      <c r="A1172" t="s">
        <v>192</v>
      </c>
      <c r="B1172" t="s">
        <v>592</v>
      </c>
      <c r="C1172" t="str">
        <f t="shared" si="115"/>
        <v>JAK2,SOCS3</v>
      </c>
      <c r="L1172" s="11"/>
      <c r="U1172" s="9" t="str">
        <f t="shared" si="116"/>
        <v/>
      </c>
    </row>
    <row r="1173" spans="1:21" x14ac:dyDescent="0.35">
      <c r="A1173" t="s">
        <v>192</v>
      </c>
      <c r="B1173" t="s">
        <v>41</v>
      </c>
      <c r="C1173" t="str">
        <f t="shared" si="115"/>
        <v>JAK2,STAT3</v>
      </c>
      <c r="L1173" s="11"/>
      <c r="U1173" s="9" t="str">
        <f t="shared" si="116"/>
        <v/>
      </c>
    </row>
    <row r="1174" spans="1:21" x14ac:dyDescent="0.35">
      <c r="A1174" t="s">
        <v>192</v>
      </c>
      <c r="B1174" t="s">
        <v>493</v>
      </c>
      <c r="C1174" t="str">
        <f t="shared" si="115"/>
        <v>JAK2,PRMT5</v>
      </c>
      <c r="L1174" s="11"/>
      <c r="U1174" s="9" t="str">
        <f t="shared" si="116"/>
        <v/>
      </c>
    </row>
    <row r="1175" spans="1:21" x14ac:dyDescent="0.35">
      <c r="A1175" t="s">
        <v>192</v>
      </c>
      <c r="B1175" t="s">
        <v>389</v>
      </c>
      <c r="C1175" t="str">
        <f t="shared" si="115"/>
        <v>JAK2,STAP2</v>
      </c>
      <c r="L1175" s="11"/>
      <c r="U1175" s="9" t="str">
        <f t="shared" si="116"/>
        <v/>
      </c>
    </row>
    <row r="1176" spans="1:21" x14ac:dyDescent="0.35">
      <c r="A1176" t="s">
        <v>192</v>
      </c>
      <c r="B1176" t="s">
        <v>256</v>
      </c>
      <c r="C1176" t="str">
        <f t="shared" si="115"/>
        <v>JAK2,GAB2</v>
      </c>
      <c r="L1176" s="11"/>
      <c r="U1176" s="9" t="str">
        <f t="shared" si="116"/>
        <v/>
      </c>
    </row>
    <row r="1177" spans="1:21" x14ac:dyDescent="0.35">
      <c r="A1177" t="s">
        <v>192</v>
      </c>
      <c r="B1177" t="s">
        <v>543</v>
      </c>
      <c r="C1177" t="str">
        <f t="shared" si="115"/>
        <v>JAK2,ASK1</v>
      </c>
      <c r="L1177" s="11"/>
      <c r="U1177" s="9" t="str">
        <f t="shared" si="116"/>
        <v/>
      </c>
    </row>
    <row r="1178" spans="1:21" x14ac:dyDescent="0.35">
      <c r="A1178" t="s">
        <v>192</v>
      </c>
      <c r="B1178" t="s">
        <v>612</v>
      </c>
      <c r="C1178" t="str">
        <f t="shared" si="115"/>
        <v>JAK2,ARHGEF1</v>
      </c>
      <c r="L1178" s="11"/>
      <c r="U1178" s="9" t="str">
        <f t="shared" si="116"/>
        <v/>
      </c>
    </row>
    <row r="1179" spans="1:21" x14ac:dyDescent="0.35">
      <c r="A1179" t="s">
        <v>192</v>
      </c>
      <c r="B1179" t="s">
        <v>28</v>
      </c>
      <c r="C1179" t="str">
        <f t="shared" si="115"/>
        <v>JAK2,H3</v>
      </c>
      <c r="L1179" s="11"/>
      <c r="U1179" s="9" t="str">
        <f t="shared" si="116"/>
        <v/>
      </c>
    </row>
    <row r="1180" spans="1:21" x14ac:dyDescent="0.35">
      <c r="A1180" t="s">
        <v>192</v>
      </c>
      <c r="B1180" t="s">
        <v>193</v>
      </c>
      <c r="C1180" t="str">
        <f t="shared" si="115"/>
        <v>JAK2,GRB2</v>
      </c>
      <c r="L1180" s="11"/>
      <c r="U1180" s="9" t="str">
        <f t="shared" si="116"/>
        <v/>
      </c>
    </row>
    <row r="1181" spans="1:21" x14ac:dyDescent="0.35">
      <c r="A1181" t="s">
        <v>192</v>
      </c>
      <c r="B1181" t="s">
        <v>193</v>
      </c>
      <c r="C1181" t="str">
        <f t="shared" si="115"/>
        <v>JAK2,GRB2</v>
      </c>
      <c r="L1181" s="11"/>
      <c r="U1181" s="9" t="str">
        <f t="shared" si="116"/>
        <v/>
      </c>
    </row>
    <row r="1182" spans="1:21" x14ac:dyDescent="0.35">
      <c r="A1182" t="s">
        <v>192</v>
      </c>
      <c r="B1182" t="s">
        <v>389</v>
      </c>
      <c r="C1182" t="str">
        <f t="shared" si="115"/>
        <v>JAK2,STAP2</v>
      </c>
      <c r="L1182" s="11"/>
      <c r="U1182" s="9" t="str">
        <f t="shared" si="116"/>
        <v/>
      </c>
    </row>
    <row r="1183" spans="1:21" x14ac:dyDescent="0.35">
      <c r="A1183" t="s">
        <v>192</v>
      </c>
      <c r="B1183" t="s">
        <v>174</v>
      </c>
      <c r="C1183" t="str">
        <f t="shared" si="115"/>
        <v>JAK2,TET2</v>
      </c>
      <c r="L1183" s="11"/>
      <c r="U1183" s="9" t="str">
        <f t="shared" si="116"/>
        <v/>
      </c>
    </row>
    <row r="1184" spans="1:21" x14ac:dyDescent="0.35">
      <c r="A1184" t="s">
        <v>192</v>
      </c>
      <c r="B1184" t="s">
        <v>389</v>
      </c>
      <c r="C1184" t="str">
        <f t="shared" si="115"/>
        <v>JAK2,STAP2</v>
      </c>
      <c r="L1184" s="11"/>
      <c r="U1184" s="9" t="str">
        <f t="shared" si="116"/>
        <v/>
      </c>
    </row>
    <row r="1185" spans="1:21" x14ac:dyDescent="0.35">
      <c r="A1185" t="s">
        <v>192</v>
      </c>
      <c r="B1185" t="s">
        <v>493</v>
      </c>
      <c r="C1185" t="str">
        <f t="shared" si="115"/>
        <v>JAK2,PRMT5</v>
      </c>
      <c r="L1185" s="11"/>
      <c r="U1185" s="9" t="str">
        <f t="shared" si="116"/>
        <v/>
      </c>
    </row>
    <row r="1186" spans="1:21" x14ac:dyDescent="0.35">
      <c r="A1186" t="s">
        <v>192</v>
      </c>
      <c r="B1186" t="s">
        <v>100</v>
      </c>
      <c r="C1186" t="str">
        <f t="shared" si="115"/>
        <v>JAK2,ERK2</v>
      </c>
      <c r="L1186" s="11"/>
      <c r="U1186" s="9" t="str">
        <f t="shared" si="116"/>
        <v/>
      </c>
    </row>
    <row r="1187" spans="1:21" x14ac:dyDescent="0.35">
      <c r="A1187" t="s">
        <v>192</v>
      </c>
      <c r="B1187" t="s">
        <v>192</v>
      </c>
      <c r="C1187" t="str">
        <f t="shared" si="115"/>
        <v>JAK2,JAK2</v>
      </c>
      <c r="L1187" s="11"/>
      <c r="U1187" s="9" t="str">
        <f t="shared" si="116"/>
        <v/>
      </c>
    </row>
    <row r="1188" spans="1:21" x14ac:dyDescent="0.35">
      <c r="A1188" t="s">
        <v>192</v>
      </c>
      <c r="B1188" t="s">
        <v>592</v>
      </c>
      <c r="C1188" t="str">
        <f t="shared" si="115"/>
        <v>JAK2,SOCS3</v>
      </c>
      <c r="L1188" s="11"/>
      <c r="U1188" s="9" t="str">
        <f t="shared" si="116"/>
        <v/>
      </c>
    </row>
    <row r="1189" spans="1:21" x14ac:dyDescent="0.35">
      <c r="A1189" t="s">
        <v>192</v>
      </c>
      <c r="B1189" t="s">
        <v>579</v>
      </c>
      <c r="C1189" t="str">
        <f t="shared" si="115"/>
        <v>JAK2,PDHK1</v>
      </c>
      <c r="L1189" s="11"/>
      <c r="U1189" s="9" t="str">
        <f t="shared" si="116"/>
        <v/>
      </c>
    </row>
    <row r="1190" spans="1:21" x14ac:dyDescent="0.35">
      <c r="A1190" t="s">
        <v>192</v>
      </c>
      <c r="B1190" t="s">
        <v>250</v>
      </c>
      <c r="C1190" t="str">
        <f t="shared" si="115"/>
        <v>JAK2,ERK1</v>
      </c>
      <c r="L1190" s="11"/>
      <c r="U1190" s="9" t="str">
        <f t="shared" si="116"/>
        <v/>
      </c>
    </row>
    <row r="1191" spans="1:21" x14ac:dyDescent="0.35">
      <c r="A1191" t="s">
        <v>192</v>
      </c>
      <c r="B1191" t="s">
        <v>71</v>
      </c>
      <c r="C1191" t="str">
        <f t="shared" si="115"/>
        <v>JAK2,PAK1</v>
      </c>
      <c r="L1191" s="11"/>
      <c r="U1191" s="9" t="str">
        <f t="shared" si="116"/>
        <v/>
      </c>
    </row>
    <row r="1192" spans="1:21" x14ac:dyDescent="0.35">
      <c r="A1192" t="s">
        <v>192</v>
      </c>
      <c r="B1192" t="s">
        <v>174</v>
      </c>
      <c r="C1192" t="str">
        <f t="shared" si="115"/>
        <v>JAK2,TET2</v>
      </c>
      <c r="L1192" s="11"/>
      <c r="U1192" s="9" t="str">
        <f t="shared" si="116"/>
        <v/>
      </c>
    </row>
    <row r="1193" spans="1:21" x14ac:dyDescent="0.35">
      <c r="A1193" t="s">
        <v>192</v>
      </c>
      <c r="B1193" t="s">
        <v>22</v>
      </c>
      <c r="C1193" t="str">
        <f t="shared" si="115"/>
        <v>JAK2,STAT1</v>
      </c>
      <c r="L1193" s="11"/>
      <c r="U1193" s="9" t="str">
        <f t="shared" si="116"/>
        <v/>
      </c>
    </row>
    <row r="1194" spans="1:21" x14ac:dyDescent="0.35">
      <c r="A1194" t="s">
        <v>171</v>
      </c>
      <c r="B1194" t="s">
        <v>91</v>
      </c>
      <c r="C1194" t="str">
        <f t="shared" si="115"/>
        <v>JAK1,SIRT1</v>
      </c>
      <c r="L1194" s="11"/>
      <c r="U1194" s="9" t="str">
        <f t="shared" si="116"/>
        <v/>
      </c>
    </row>
    <row r="1195" spans="1:21" x14ac:dyDescent="0.35">
      <c r="A1195" t="s">
        <v>171</v>
      </c>
      <c r="B1195" t="s">
        <v>209</v>
      </c>
      <c r="C1195" t="str">
        <f t="shared" si="115"/>
        <v>JAK1,PERK</v>
      </c>
      <c r="L1195" s="11"/>
      <c r="U1195" s="9" t="str">
        <f t="shared" si="116"/>
        <v/>
      </c>
    </row>
    <row r="1196" spans="1:21" x14ac:dyDescent="0.35">
      <c r="A1196" t="s">
        <v>171</v>
      </c>
      <c r="B1196" t="s">
        <v>228</v>
      </c>
      <c r="C1196" t="str">
        <f t="shared" si="115"/>
        <v>JAK1,STAT5A</v>
      </c>
      <c r="L1196" s="11"/>
      <c r="U1196" s="9" t="str">
        <f t="shared" si="116"/>
        <v/>
      </c>
    </row>
    <row r="1197" spans="1:21" x14ac:dyDescent="0.35">
      <c r="A1197" t="s">
        <v>171</v>
      </c>
      <c r="B1197" t="s">
        <v>553</v>
      </c>
      <c r="C1197" t="str">
        <f t="shared" si="115"/>
        <v>JAK1,SNX8</v>
      </c>
      <c r="L1197" s="11"/>
      <c r="U1197" s="9" t="str">
        <f t="shared" si="116"/>
        <v/>
      </c>
    </row>
    <row r="1198" spans="1:21" x14ac:dyDescent="0.35">
      <c r="A1198" t="s">
        <v>171</v>
      </c>
      <c r="B1198" t="s">
        <v>543</v>
      </c>
      <c r="C1198" t="str">
        <f t="shared" si="115"/>
        <v>JAK1,ASK1</v>
      </c>
      <c r="L1198" s="11"/>
      <c r="U1198" s="9" t="str">
        <f t="shared" si="116"/>
        <v/>
      </c>
    </row>
    <row r="1199" spans="1:21" x14ac:dyDescent="0.35">
      <c r="A1199" t="s">
        <v>171</v>
      </c>
      <c r="B1199" t="s">
        <v>28</v>
      </c>
      <c r="C1199" t="str">
        <f t="shared" si="115"/>
        <v>JAK1,H3</v>
      </c>
      <c r="L1199" s="11"/>
      <c r="U1199" s="9" t="str">
        <f t="shared" si="116"/>
        <v/>
      </c>
    </row>
    <row r="1200" spans="1:21" x14ac:dyDescent="0.35">
      <c r="A1200" t="s">
        <v>171</v>
      </c>
      <c r="B1200" t="s">
        <v>209</v>
      </c>
      <c r="C1200" t="str">
        <f t="shared" si="115"/>
        <v>JAK1,PERK</v>
      </c>
      <c r="L1200" s="11"/>
      <c r="U1200" s="9" t="str">
        <f t="shared" si="116"/>
        <v/>
      </c>
    </row>
    <row r="1201" spans="1:21" x14ac:dyDescent="0.35">
      <c r="A1201" t="s">
        <v>171</v>
      </c>
      <c r="B1201" t="s">
        <v>91</v>
      </c>
      <c r="C1201" t="str">
        <f t="shared" si="115"/>
        <v>JAK1,SIRT1</v>
      </c>
      <c r="L1201" s="11"/>
      <c r="U1201" s="9" t="str">
        <f t="shared" si="116"/>
        <v/>
      </c>
    </row>
    <row r="1202" spans="1:21" x14ac:dyDescent="0.35">
      <c r="A1202" t="s">
        <v>171</v>
      </c>
      <c r="B1202" t="s">
        <v>553</v>
      </c>
      <c r="C1202" t="str">
        <f t="shared" si="115"/>
        <v>JAK1,SNX8</v>
      </c>
      <c r="L1202" s="11"/>
      <c r="U1202" s="9" t="str">
        <f t="shared" si="116"/>
        <v/>
      </c>
    </row>
    <row r="1203" spans="1:21" x14ac:dyDescent="0.35">
      <c r="A1203" t="s">
        <v>171</v>
      </c>
      <c r="B1203" t="s">
        <v>181</v>
      </c>
      <c r="C1203" t="str">
        <f t="shared" si="115"/>
        <v>JAK1,PD-L1</v>
      </c>
      <c r="L1203" s="11"/>
      <c r="U1203" s="9" t="str">
        <f t="shared" si="116"/>
        <v/>
      </c>
    </row>
    <row r="1204" spans="1:21" x14ac:dyDescent="0.35">
      <c r="A1204" t="s">
        <v>171</v>
      </c>
      <c r="B1204" t="s">
        <v>22</v>
      </c>
      <c r="C1204" t="str">
        <f t="shared" si="115"/>
        <v>JAK1,STAT1</v>
      </c>
      <c r="L1204" s="11"/>
      <c r="U1204" s="9" t="str">
        <f t="shared" si="116"/>
        <v/>
      </c>
    </row>
    <row r="1205" spans="1:21" x14ac:dyDescent="0.35">
      <c r="A1205" t="s">
        <v>132</v>
      </c>
      <c r="B1205" t="s">
        <v>629</v>
      </c>
      <c r="C1205" t="str">
        <f t="shared" si="115"/>
        <v>ITK,DEF6</v>
      </c>
      <c r="L1205" s="11"/>
      <c r="U1205" s="9" t="str">
        <f t="shared" si="116"/>
        <v/>
      </c>
    </row>
    <row r="1206" spans="1:21" x14ac:dyDescent="0.35">
      <c r="A1206" t="s">
        <v>132</v>
      </c>
      <c r="B1206" t="s">
        <v>488</v>
      </c>
      <c r="C1206" t="str">
        <f t="shared" si="115"/>
        <v>ITK,Etk</v>
      </c>
      <c r="L1206" s="11"/>
      <c r="U1206" s="9" t="str">
        <f t="shared" si="116"/>
        <v/>
      </c>
    </row>
    <row r="1207" spans="1:21" x14ac:dyDescent="0.35">
      <c r="A1207" t="s">
        <v>132</v>
      </c>
      <c r="B1207" t="s">
        <v>593</v>
      </c>
      <c r="C1207" t="str">
        <f t="shared" si="115"/>
        <v>ITK,Siglec-10</v>
      </c>
      <c r="L1207" s="11"/>
      <c r="U1207" s="9" t="str">
        <f t="shared" si="116"/>
        <v/>
      </c>
    </row>
    <row r="1208" spans="1:21" x14ac:dyDescent="0.35">
      <c r="A1208" t="s">
        <v>132</v>
      </c>
      <c r="B1208" t="s">
        <v>630</v>
      </c>
      <c r="C1208" t="str">
        <f t="shared" si="115"/>
        <v>ITK,TIM-3</v>
      </c>
      <c r="L1208" s="11"/>
      <c r="U1208" s="9" t="str">
        <f t="shared" si="116"/>
        <v/>
      </c>
    </row>
    <row r="1209" spans="1:21" x14ac:dyDescent="0.35">
      <c r="A1209" t="s">
        <v>132</v>
      </c>
      <c r="B1209" t="s">
        <v>242</v>
      </c>
      <c r="C1209" t="str">
        <f t="shared" si="115"/>
        <v>ITK,SLP76</v>
      </c>
      <c r="L1209" s="11"/>
      <c r="U1209" s="9" t="str">
        <f t="shared" si="116"/>
        <v/>
      </c>
    </row>
    <row r="1210" spans="1:21" x14ac:dyDescent="0.35">
      <c r="A1210" t="s">
        <v>132</v>
      </c>
      <c r="B1210" t="s">
        <v>516</v>
      </c>
      <c r="C1210" t="str">
        <f t="shared" si="115"/>
        <v>ITK,TEC</v>
      </c>
      <c r="L1210" s="11"/>
      <c r="U1210" s="9" t="str">
        <f t="shared" si="116"/>
        <v/>
      </c>
    </row>
    <row r="1211" spans="1:21" x14ac:dyDescent="0.35">
      <c r="A1211" t="s">
        <v>132</v>
      </c>
      <c r="B1211" t="s">
        <v>629</v>
      </c>
      <c r="C1211" t="str">
        <f t="shared" si="115"/>
        <v>ITK,DEF6</v>
      </c>
      <c r="L1211" s="11"/>
      <c r="U1211" s="9" t="str">
        <f t="shared" si="116"/>
        <v/>
      </c>
    </row>
    <row r="1212" spans="1:21" x14ac:dyDescent="0.35">
      <c r="A1212" t="s">
        <v>132</v>
      </c>
      <c r="B1212" t="s">
        <v>240</v>
      </c>
      <c r="C1212" t="str">
        <f t="shared" si="115"/>
        <v>ITK,Btk</v>
      </c>
      <c r="L1212" s="11"/>
      <c r="U1212" s="9" t="str">
        <f t="shared" si="116"/>
        <v/>
      </c>
    </row>
    <row r="1213" spans="1:21" x14ac:dyDescent="0.35">
      <c r="A1213" t="s">
        <v>132</v>
      </c>
      <c r="B1213" t="s">
        <v>132</v>
      </c>
      <c r="C1213" t="str">
        <f t="shared" si="115"/>
        <v>ITK,ITK</v>
      </c>
      <c r="L1213" s="11"/>
      <c r="U1213" s="9" t="str">
        <f t="shared" si="116"/>
        <v/>
      </c>
    </row>
    <row r="1214" spans="1:21" x14ac:dyDescent="0.35">
      <c r="A1214" t="s">
        <v>132</v>
      </c>
      <c r="B1214" t="s">
        <v>138</v>
      </c>
      <c r="C1214" t="str">
        <f t="shared" si="115"/>
        <v>ITK,PLCG1</v>
      </c>
      <c r="L1214" s="11"/>
      <c r="U1214" s="9" t="str">
        <f t="shared" si="116"/>
        <v/>
      </c>
    </row>
    <row r="1215" spans="1:21" x14ac:dyDescent="0.35">
      <c r="A1215" t="s">
        <v>132</v>
      </c>
      <c r="B1215" t="s">
        <v>593</v>
      </c>
      <c r="C1215" t="str">
        <f t="shared" si="115"/>
        <v>ITK,Siglec-10</v>
      </c>
      <c r="L1215" s="11"/>
      <c r="U1215" s="9" t="str">
        <f t="shared" si="116"/>
        <v/>
      </c>
    </row>
    <row r="1216" spans="1:21" x14ac:dyDescent="0.35">
      <c r="A1216" t="s">
        <v>313</v>
      </c>
      <c r="B1216" t="s">
        <v>313</v>
      </c>
      <c r="C1216" t="str">
        <f t="shared" si="115"/>
        <v>IRE1,IRE1</v>
      </c>
      <c r="L1216" s="11"/>
      <c r="U1216" s="9" t="str">
        <f t="shared" si="116"/>
        <v/>
      </c>
    </row>
    <row r="1217" spans="1:21" x14ac:dyDescent="0.35">
      <c r="A1217" t="s">
        <v>220</v>
      </c>
      <c r="B1217" t="s">
        <v>159</v>
      </c>
      <c r="C1217" t="str">
        <f t="shared" si="115"/>
        <v>INSR,CBL</v>
      </c>
      <c r="L1217" s="11"/>
      <c r="U1217" s="9" t="str">
        <f t="shared" si="116"/>
        <v/>
      </c>
    </row>
    <row r="1218" spans="1:21" x14ac:dyDescent="0.35">
      <c r="A1218" t="s">
        <v>220</v>
      </c>
      <c r="B1218" t="s">
        <v>159</v>
      </c>
      <c r="C1218" t="str">
        <f t="shared" si="115"/>
        <v>INSR,CBL</v>
      </c>
      <c r="L1218" s="11"/>
      <c r="U1218" s="9" t="str">
        <f t="shared" si="116"/>
        <v/>
      </c>
    </row>
    <row r="1219" spans="1:21" x14ac:dyDescent="0.35">
      <c r="A1219" t="s">
        <v>220</v>
      </c>
      <c r="B1219" t="s">
        <v>159</v>
      </c>
      <c r="C1219" t="str">
        <f t="shared" si="115"/>
        <v>INSR,CBL</v>
      </c>
      <c r="L1219" s="11"/>
      <c r="U1219" s="9" t="str">
        <f t="shared" si="116"/>
        <v/>
      </c>
    </row>
    <row r="1220" spans="1:21" x14ac:dyDescent="0.35">
      <c r="A1220" t="s">
        <v>220</v>
      </c>
      <c r="B1220" t="s">
        <v>14</v>
      </c>
      <c r="C1220" t="str">
        <f t="shared" si="115"/>
        <v>INSR,IRS1</v>
      </c>
      <c r="L1220" s="11"/>
      <c r="U1220" s="9" t="str">
        <f t="shared" si="116"/>
        <v/>
      </c>
    </row>
    <row r="1221" spans="1:21" x14ac:dyDescent="0.35">
      <c r="A1221" t="s">
        <v>220</v>
      </c>
      <c r="B1221" t="s">
        <v>541</v>
      </c>
      <c r="C1221" t="str">
        <f t="shared" ref="C1221:C1284" si="117">A1221&amp;","&amp;B1221</f>
        <v>INSR,INSR iso2</v>
      </c>
      <c r="L1221" s="11"/>
      <c r="U1221" s="9" t="str">
        <f t="shared" ref="U1221:U1284" si="118">IF(M1221&gt;1, S1221, "")</f>
        <v/>
      </c>
    </row>
    <row r="1222" spans="1:21" x14ac:dyDescent="0.35">
      <c r="A1222" t="s">
        <v>220</v>
      </c>
      <c r="B1222" t="s">
        <v>155</v>
      </c>
      <c r="C1222" t="str">
        <f t="shared" si="117"/>
        <v>INSR,GAB1</v>
      </c>
      <c r="L1222" s="11"/>
      <c r="U1222" s="9" t="str">
        <f t="shared" si="118"/>
        <v/>
      </c>
    </row>
    <row r="1223" spans="1:21" x14ac:dyDescent="0.35">
      <c r="A1223" t="s">
        <v>220</v>
      </c>
      <c r="B1223" t="s">
        <v>15</v>
      </c>
      <c r="C1223" t="str">
        <f t="shared" si="117"/>
        <v>INSR,BVR</v>
      </c>
      <c r="L1223" s="11"/>
      <c r="U1223" s="9" t="str">
        <f t="shared" si="118"/>
        <v/>
      </c>
    </row>
    <row r="1224" spans="1:21" x14ac:dyDescent="0.35">
      <c r="A1224" t="s">
        <v>220</v>
      </c>
      <c r="B1224" t="s">
        <v>72</v>
      </c>
      <c r="C1224" t="str">
        <f t="shared" si="117"/>
        <v>INSR,PTEN</v>
      </c>
      <c r="L1224" s="11"/>
      <c r="U1224" s="9" t="str">
        <f t="shared" si="118"/>
        <v/>
      </c>
    </row>
    <row r="1225" spans="1:21" x14ac:dyDescent="0.35">
      <c r="A1225" t="s">
        <v>220</v>
      </c>
      <c r="B1225" t="s">
        <v>638</v>
      </c>
      <c r="C1225" t="str">
        <f t="shared" si="117"/>
        <v>INSR,PIK3R3</v>
      </c>
      <c r="L1225" s="11"/>
      <c r="U1225" s="9" t="str">
        <f t="shared" si="118"/>
        <v/>
      </c>
    </row>
    <row r="1226" spans="1:21" x14ac:dyDescent="0.35">
      <c r="A1226" t="s">
        <v>220</v>
      </c>
      <c r="B1226" t="s">
        <v>541</v>
      </c>
      <c r="C1226" t="str">
        <f t="shared" si="117"/>
        <v>INSR,INSR iso2</v>
      </c>
      <c r="L1226" s="11"/>
      <c r="U1226" s="9" t="str">
        <f t="shared" si="118"/>
        <v/>
      </c>
    </row>
    <row r="1227" spans="1:21" x14ac:dyDescent="0.35">
      <c r="A1227" t="s">
        <v>220</v>
      </c>
      <c r="B1227" t="s">
        <v>14</v>
      </c>
      <c r="C1227" t="str">
        <f t="shared" si="117"/>
        <v>INSR,IRS1</v>
      </c>
      <c r="L1227" s="11"/>
      <c r="U1227" s="9" t="str">
        <f t="shared" si="118"/>
        <v/>
      </c>
    </row>
    <row r="1228" spans="1:21" x14ac:dyDescent="0.35">
      <c r="A1228" t="s">
        <v>220</v>
      </c>
      <c r="B1228" t="s">
        <v>407</v>
      </c>
      <c r="C1228" t="str">
        <f t="shared" si="117"/>
        <v>INSR,DOK1</v>
      </c>
      <c r="L1228" s="11"/>
      <c r="U1228" s="9" t="str">
        <f t="shared" si="118"/>
        <v/>
      </c>
    </row>
    <row r="1229" spans="1:21" x14ac:dyDescent="0.35">
      <c r="A1229" t="s">
        <v>220</v>
      </c>
      <c r="B1229" t="s">
        <v>72</v>
      </c>
      <c r="C1229" t="str">
        <f t="shared" si="117"/>
        <v>INSR,PTEN</v>
      </c>
      <c r="L1229" s="11"/>
      <c r="U1229" s="9" t="str">
        <f t="shared" si="118"/>
        <v/>
      </c>
    </row>
    <row r="1230" spans="1:21" x14ac:dyDescent="0.35">
      <c r="A1230" t="s">
        <v>220</v>
      </c>
      <c r="B1230" t="s">
        <v>155</v>
      </c>
      <c r="C1230" t="str">
        <f t="shared" si="117"/>
        <v>INSR,GAB1</v>
      </c>
      <c r="L1230" s="11"/>
      <c r="U1230" s="9" t="str">
        <f t="shared" si="118"/>
        <v/>
      </c>
    </row>
    <row r="1231" spans="1:21" x14ac:dyDescent="0.35">
      <c r="A1231" t="s">
        <v>220</v>
      </c>
      <c r="B1231" t="s">
        <v>155</v>
      </c>
      <c r="C1231" t="str">
        <f t="shared" si="117"/>
        <v>INSR,GAB1</v>
      </c>
      <c r="L1231" s="11"/>
      <c r="U1231" s="9" t="str">
        <f t="shared" si="118"/>
        <v/>
      </c>
    </row>
    <row r="1232" spans="1:21" x14ac:dyDescent="0.35">
      <c r="A1232" t="s">
        <v>220</v>
      </c>
      <c r="B1232" t="s">
        <v>220</v>
      </c>
      <c r="C1232" t="str">
        <f t="shared" si="117"/>
        <v>INSR,INSR</v>
      </c>
      <c r="L1232" s="11"/>
      <c r="U1232" s="9" t="str">
        <f t="shared" si="118"/>
        <v/>
      </c>
    </row>
    <row r="1233" spans="1:21" x14ac:dyDescent="0.35">
      <c r="A1233" t="s">
        <v>220</v>
      </c>
      <c r="B1233" t="s">
        <v>14</v>
      </c>
      <c r="C1233" t="str">
        <f t="shared" si="117"/>
        <v>INSR,IRS1</v>
      </c>
      <c r="L1233" s="11"/>
      <c r="U1233" s="9" t="str">
        <f t="shared" si="118"/>
        <v/>
      </c>
    </row>
    <row r="1234" spans="1:21" x14ac:dyDescent="0.35">
      <c r="A1234" t="s">
        <v>220</v>
      </c>
      <c r="B1234" t="s">
        <v>155</v>
      </c>
      <c r="C1234" t="str">
        <f t="shared" si="117"/>
        <v>INSR,GAB1</v>
      </c>
      <c r="L1234" s="11"/>
      <c r="U1234" s="9" t="str">
        <f t="shared" si="118"/>
        <v/>
      </c>
    </row>
    <row r="1235" spans="1:21" x14ac:dyDescent="0.35">
      <c r="A1235" t="s">
        <v>220</v>
      </c>
      <c r="B1235" t="s">
        <v>421</v>
      </c>
      <c r="C1235" t="str">
        <f t="shared" si="117"/>
        <v>INSR,PPP2CA</v>
      </c>
      <c r="L1235" s="11"/>
      <c r="U1235" s="9" t="str">
        <f t="shared" si="118"/>
        <v/>
      </c>
    </row>
    <row r="1236" spans="1:21" x14ac:dyDescent="0.35">
      <c r="A1236" t="s">
        <v>220</v>
      </c>
      <c r="B1236" t="s">
        <v>220</v>
      </c>
      <c r="C1236" t="str">
        <f t="shared" si="117"/>
        <v>INSR,INSR</v>
      </c>
      <c r="L1236" s="11"/>
      <c r="U1236" s="9" t="str">
        <f t="shared" si="118"/>
        <v/>
      </c>
    </row>
    <row r="1237" spans="1:21" x14ac:dyDescent="0.35">
      <c r="A1237" t="s">
        <v>220</v>
      </c>
      <c r="B1237" t="s">
        <v>220</v>
      </c>
      <c r="C1237" t="str">
        <f t="shared" si="117"/>
        <v>INSR,INSR</v>
      </c>
      <c r="L1237" s="11"/>
      <c r="U1237" s="9" t="str">
        <f t="shared" si="118"/>
        <v/>
      </c>
    </row>
    <row r="1238" spans="1:21" x14ac:dyDescent="0.35">
      <c r="A1238" t="s">
        <v>220</v>
      </c>
      <c r="B1238" t="s">
        <v>15</v>
      </c>
      <c r="C1238" t="str">
        <f t="shared" si="117"/>
        <v>INSR,BVR</v>
      </c>
      <c r="L1238" s="11"/>
      <c r="U1238" s="9" t="str">
        <f t="shared" si="118"/>
        <v/>
      </c>
    </row>
    <row r="1239" spans="1:21" x14ac:dyDescent="0.35">
      <c r="A1239" t="s">
        <v>220</v>
      </c>
      <c r="B1239" t="s">
        <v>15</v>
      </c>
      <c r="C1239" t="str">
        <f t="shared" si="117"/>
        <v>INSR,BVR</v>
      </c>
      <c r="L1239" s="11"/>
      <c r="U1239" s="9" t="str">
        <f t="shared" si="118"/>
        <v/>
      </c>
    </row>
    <row r="1240" spans="1:21" x14ac:dyDescent="0.35">
      <c r="A1240" t="s">
        <v>220</v>
      </c>
      <c r="B1240" t="s">
        <v>118</v>
      </c>
      <c r="C1240" t="str">
        <f t="shared" si="117"/>
        <v>INSR,PIK3R1</v>
      </c>
      <c r="L1240" s="11"/>
      <c r="U1240" s="9" t="str">
        <f t="shared" si="118"/>
        <v/>
      </c>
    </row>
    <row r="1241" spans="1:21" x14ac:dyDescent="0.35">
      <c r="A1241" t="s">
        <v>220</v>
      </c>
      <c r="B1241" t="s">
        <v>439</v>
      </c>
      <c r="C1241" t="str">
        <f t="shared" si="117"/>
        <v>INSR,ARHGAP5</v>
      </c>
      <c r="L1241" s="11"/>
      <c r="U1241" s="9" t="str">
        <f t="shared" si="118"/>
        <v/>
      </c>
    </row>
    <row r="1242" spans="1:21" x14ac:dyDescent="0.35">
      <c r="A1242" t="s">
        <v>220</v>
      </c>
      <c r="B1242" t="s">
        <v>407</v>
      </c>
      <c r="C1242" t="str">
        <f t="shared" si="117"/>
        <v>INSR,DOK1</v>
      </c>
      <c r="L1242" s="11"/>
      <c r="U1242" s="9" t="str">
        <f t="shared" si="118"/>
        <v/>
      </c>
    </row>
    <row r="1243" spans="1:21" x14ac:dyDescent="0.35">
      <c r="A1243" t="s">
        <v>220</v>
      </c>
      <c r="B1243" t="s">
        <v>541</v>
      </c>
      <c r="C1243" t="str">
        <f t="shared" si="117"/>
        <v>INSR,INSR iso2</v>
      </c>
      <c r="L1243" s="11"/>
      <c r="U1243" s="9" t="str">
        <f t="shared" si="118"/>
        <v/>
      </c>
    </row>
    <row r="1244" spans="1:21" x14ac:dyDescent="0.35">
      <c r="A1244" t="s">
        <v>220</v>
      </c>
      <c r="B1244" t="s">
        <v>155</v>
      </c>
      <c r="C1244" t="str">
        <f t="shared" si="117"/>
        <v>INSR,GAB1</v>
      </c>
      <c r="L1244" s="11"/>
      <c r="U1244" s="9" t="str">
        <f t="shared" si="118"/>
        <v/>
      </c>
    </row>
    <row r="1245" spans="1:21" x14ac:dyDescent="0.35">
      <c r="A1245" t="s">
        <v>220</v>
      </c>
      <c r="B1245" t="s">
        <v>155</v>
      </c>
      <c r="C1245" t="str">
        <f t="shared" si="117"/>
        <v>INSR,GAB1</v>
      </c>
      <c r="L1245" s="11"/>
      <c r="U1245" s="9" t="str">
        <f t="shared" si="118"/>
        <v/>
      </c>
    </row>
    <row r="1246" spans="1:21" x14ac:dyDescent="0.35">
      <c r="A1246" t="s">
        <v>220</v>
      </c>
      <c r="B1246" t="s">
        <v>220</v>
      </c>
      <c r="C1246" t="str">
        <f t="shared" si="117"/>
        <v>INSR,INSR</v>
      </c>
      <c r="L1246" s="11"/>
      <c r="U1246" s="9" t="str">
        <f t="shared" si="118"/>
        <v/>
      </c>
    </row>
    <row r="1247" spans="1:21" x14ac:dyDescent="0.35">
      <c r="A1247" t="s">
        <v>220</v>
      </c>
      <c r="B1247" t="s">
        <v>541</v>
      </c>
      <c r="C1247" t="str">
        <f t="shared" si="117"/>
        <v>INSR,INSR iso2</v>
      </c>
      <c r="L1247" s="11"/>
      <c r="U1247" s="9" t="str">
        <f t="shared" si="118"/>
        <v/>
      </c>
    </row>
    <row r="1248" spans="1:21" x14ac:dyDescent="0.35">
      <c r="A1248" t="s">
        <v>220</v>
      </c>
      <c r="B1248" t="s">
        <v>541</v>
      </c>
      <c r="C1248" t="str">
        <f t="shared" si="117"/>
        <v>INSR,INSR iso2</v>
      </c>
      <c r="L1248" s="11"/>
      <c r="U1248" s="9" t="str">
        <f t="shared" si="118"/>
        <v/>
      </c>
    </row>
    <row r="1249" spans="1:21" x14ac:dyDescent="0.35">
      <c r="A1249" t="s">
        <v>220</v>
      </c>
      <c r="B1249" t="s">
        <v>205</v>
      </c>
      <c r="C1249" t="str">
        <f t="shared" si="117"/>
        <v>INSR,SHP-1</v>
      </c>
      <c r="L1249" s="11"/>
      <c r="U1249" s="9" t="str">
        <f t="shared" si="118"/>
        <v/>
      </c>
    </row>
    <row r="1250" spans="1:21" x14ac:dyDescent="0.35">
      <c r="A1250" t="s">
        <v>220</v>
      </c>
      <c r="B1250" t="s">
        <v>210</v>
      </c>
      <c r="C1250" t="str">
        <f t="shared" si="117"/>
        <v>INSR,PHB</v>
      </c>
      <c r="L1250" s="11"/>
      <c r="U1250" s="9" t="str">
        <f t="shared" si="118"/>
        <v/>
      </c>
    </row>
    <row r="1251" spans="1:21" x14ac:dyDescent="0.35">
      <c r="A1251" t="s">
        <v>220</v>
      </c>
      <c r="B1251" t="s">
        <v>118</v>
      </c>
      <c r="C1251" t="str">
        <f t="shared" si="117"/>
        <v>INSR,PIK3R1</v>
      </c>
      <c r="L1251" s="11"/>
      <c r="U1251" s="9" t="str">
        <f t="shared" si="118"/>
        <v/>
      </c>
    </row>
    <row r="1252" spans="1:21" x14ac:dyDescent="0.35">
      <c r="A1252" t="s">
        <v>220</v>
      </c>
      <c r="B1252" t="s">
        <v>473</v>
      </c>
      <c r="C1252" t="str">
        <f t="shared" si="117"/>
        <v>INSR,Daple</v>
      </c>
      <c r="L1252" s="11"/>
      <c r="U1252" s="9" t="str">
        <f t="shared" si="118"/>
        <v/>
      </c>
    </row>
    <row r="1253" spans="1:21" x14ac:dyDescent="0.35">
      <c r="A1253" t="s">
        <v>220</v>
      </c>
      <c r="B1253" t="s">
        <v>89</v>
      </c>
      <c r="C1253" t="str">
        <f t="shared" si="117"/>
        <v>INSR,IkB-alpha</v>
      </c>
      <c r="L1253" s="11"/>
      <c r="U1253" s="9" t="str">
        <f t="shared" si="118"/>
        <v/>
      </c>
    </row>
    <row r="1254" spans="1:21" x14ac:dyDescent="0.35">
      <c r="A1254" t="s">
        <v>220</v>
      </c>
      <c r="B1254" t="s">
        <v>155</v>
      </c>
      <c r="C1254" t="str">
        <f t="shared" si="117"/>
        <v>INSR,GAB1</v>
      </c>
      <c r="L1254" s="11"/>
      <c r="U1254" s="9" t="str">
        <f t="shared" si="118"/>
        <v/>
      </c>
    </row>
    <row r="1255" spans="1:21" x14ac:dyDescent="0.35">
      <c r="A1255" t="s">
        <v>220</v>
      </c>
      <c r="B1255" t="s">
        <v>220</v>
      </c>
      <c r="C1255" t="str">
        <f t="shared" si="117"/>
        <v>INSR,INSR</v>
      </c>
      <c r="L1255" s="11"/>
      <c r="U1255" s="9" t="str">
        <f t="shared" si="118"/>
        <v/>
      </c>
    </row>
    <row r="1256" spans="1:21" x14ac:dyDescent="0.35">
      <c r="A1256" t="s">
        <v>220</v>
      </c>
      <c r="B1256" t="s">
        <v>220</v>
      </c>
      <c r="C1256" t="str">
        <f t="shared" si="117"/>
        <v>INSR,INSR</v>
      </c>
      <c r="L1256" s="11"/>
      <c r="U1256" s="9" t="str">
        <f t="shared" si="118"/>
        <v/>
      </c>
    </row>
    <row r="1257" spans="1:21" x14ac:dyDescent="0.35">
      <c r="A1257" t="s">
        <v>220</v>
      </c>
      <c r="B1257" t="s">
        <v>118</v>
      </c>
      <c r="C1257" t="str">
        <f t="shared" si="117"/>
        <v>INSR,PIK3R1</v>
      </c>
      <c r="L1257" s="11"/>
      <c r="U1257" s="9" t="str">
        <f t="shared" si="118"/>
        <v/>
      </c>
    </row>
    <row r="1258" spans="1:21" x14ac:dyDescent="0.35">
      <c r="A1258" t="s">
        <v>220</v>
      </c>
      <c r="B1258" t="s">
        <v>220</v>
      </c>
      <c r="C1258" t="str">
        <f t="shared" si="117"/>
        <v>INSR,INSR</v>
      </c>
      <c r="L1258" s="11"/>
      <c r="U1258" s="9" t="str">
        <f t="shared" si="118"/>
        <v/>
      </c>
    </row>
    <row r="1259" spans="1:21" x14ac:dyDescent="0.35">
      <c r="A1259" t="s">
        <v>220</v>
      </c>
      <c r="B1259" t="s">
        <v>155</v>
      </c>
      <c r="C1259" t="str">
        <f t="shared" si="117"/>
        <v>INSR,GAB1</v>
      </c>
      <c r="L1259" s="11"/>
      <c r="U1259" s="9" t="str">
        <f t="shared" si="118"/>
        <v/>
      </c>
    </row>
    <row r="1260" spans="1:21" x14ac:dyDescent="0.35">
      <c r="A1260" t="s">
        <v>220</v>
      </c>
      <c r="B1260" t="s">
        <v>220</v>
      </c>
      <c r="C1260" t="str">
        <f t="shared" si="117"/>
        <v>INSR,INSR</v>
      </c>
      <c r="L1260" s="11"/>
      <c r="U1260" s="9" t="str">
        <f t="shared" si="118"/>
        <v/>
      </c>
    </row>
    <row r="1261" spans="1:21" x14ac:dyDescent="0.35">
      <c r="A1261" t="s">
        <v>533</v>
      </c>
      <c r="B1261" t="s">
        <v>14</v>
      </c>
      <c r="C1261" t="str">
        <f t="shared" si="117"/>
        <v>IGF1R,IRS1</v>
      </c>
      <c r="L1261" s="11"/>
      <c r="U1261" s="9" t="str">
        <f t="shared" si="118"/>
        <v/>
      </c>
    </row>
    <row r="1262" spans="1:21" x14ac:dyDescent="0.35">
      <c r="A1262" t="s">
        <v>533</v>
      </c>
      <c r="B1262" t="s">
        <v>258</v>
      </c>
      <c r="C1262" t="str">
        <f t="shared" si="117"/>
        <v>IGF1R,PDK1</v>
      </c>
      <c r="L1262" s="11"/>
      <c r="U1262" s="9" t="str">
        <f t="shared" si="118"/>
        <v/>
      </c>
    </row>
    <row r="1263" spans="1:21" x14ac:dyDescent="0.35">
      <c r="A1263" t="s">
        <v>533</v>
      </c>
      <c r="B1263" t="s">
        <v>538</v>
      </c>
      <c r="C1263" t="str">
        <f t="shared" si="117"/>
        <v>IGF1R,PTHR</v>
      </c>
      <c r="L1263" s="11"/>
      <c r="U1263" s="9" t="str">
        <f t="shared" si="118"/>
        <v/>
      </c>
    </row>
    <row r="1264" spans="1:21" x14ac:dyDescent="0.35">
      <c r="A1264" t="s">
        <v>533</v>
      </c>
      <c r="B1264" t="s">
        <v>14</v>
      </c>
      <c r="C1264" t="str">
        <f t="shared" si="117"/>
        <v>IGF1R,IRS1</v>
      </c>
      <c r="L1264" s="11"/>
      <c r="U1264" s="9" t="str">
        <f t="shared" si="118"/>
        <v/>
      </c>
    </row>
    <row r="1265" spans="1:21" x14ac:dyDescent="0.35">
      <c r="A1265" t="s">
        <v>533</v>
      </c>
      <c r="B1265" t="s">
        <v>382</v>
      </c>
      <c r="C1265" t="str">
        <f t="shared" si="117"/>
        <v>IGF1R,ANXA2</v>
      </c>
      <c r="L1265" s="11"/>
      <c r="U1265" s="9" t="str">
        <f t="shared" si="118"/>
        <v/>
      </c>
    </row>
    <row r="1266" spans="1:21" x14ac:dyDescent="0.35">
      <c r="A1266" t="s">
        <v>533</v>
      </c>
      <c r="B1266" t="s">
        <v>539</v>
      </c>
      <c r="C1266" t="str">
        <f t="shared" si="117"/>
        <v>IGF1R,PCNA</v>
      </c>
      <c r="L1266" s="11"/>
      <c r="U1266" s="9" t="str">
        <f t="shared" si="118"/>
        <v/>
      </c>
    </row>
    <row r="1267" spans="1:21" x14ac:dyDescent="0.35">
      <c r="A1267" t="s">
        <v>533</v>
      </c>
      <c r="B1267" t="s">
        <v>14</v>
      </c>
      <c r="C1267" t="str">
        <f t="shared" si="117"/>
        <v>IGF1R,IRS1</v>
      </c>
      <c r="L1267" s="11"/>
      <c r="U1267" s="9" t="str">
        <f t="shared" si="118"/>
        <v/>
      </c>
    </row>
    <row r="1268" spans="1:21" x14ac:dyDescent="0.35">
      <c r="A1268" t="s">
        <v>533</v>
      </c>
      <c r="B1268" t="s">
        <v>14</v>
      </c>
      <c r="C1268" t="str">
        <f t="shared" si="117"/>
        <v>IGF1R,IRS1</v>
      </c>
      <c r="L1268" s="11"/>
      <c r="U1268" s="9" t="str">
        <f t="shared" si="118"/>
        <v/>
      </c>
    </row>
    <row r="1269" spans="1:21" x14ac:dyDescent="0.35">
      <c r="A1269" t="s">
        <v>533</v>
      </c>
      <c r="B1269" t="s">
        <v>14</v>
      </c>
      <c r="C1269" t="str">
        <f t="shared" si="117"/>
        <v>IGF1R,IRS1</v>
      </c>
      <c r="L1269" s="11"/>
      <c r="U1269" s="9" t="str">
        <f t="shared" si="118"/>
        <v/>
      </c>
    </row>
    <row r="1270" spans="1:21" x14ac:dyDescent="0.35">
      <c r="A1270" t="s">
        <v>533</v>
      </c>
      <c r="B1270" t="s">
        <v>79</v>
      </c>
      <c r="C1270" t="str">
        <f t="shared" si="117"/>
        <v>IGF1R,ER-alpha</v>
      </c>
      <c r="L1270" s="11"/>
      <c r="U1270" s="9" t="str">
        <f t="shared" si="118"/>
        <v/>
      </c>
    </row>
    <row r="1271" spans="1:21" x14ac:dyDescent="0.35">
      <c r="A1271" t="s">
        <v>533</v>
      </c>
      <c r="B1271" t="s">
        <v>533</v>
      </c>
      <c r="C1271" t="str">
        <f t="shared" si="117"/>
        <v>IGF1R,IGF1R</v>
      </c>
      <c r="L1271" s="11"/>
      <c r="U1271" s="9" t="str">
        <f t="shared" si="118"/>
        <v/>
      </c>
    </row>
    <row r="1272" spans="1:21" x14ac:dyDescent="0.35">
      <c r="A1272" t="s">
        <v>533</v>
      </c>
      <c r="B1272" t="s">
        <v>14</v>
      </c>
      <c r="C1272" t="str">
        <f t="shared" si="117"/>
        <v>IGF1R,IRS1</v>
      </c>
      <c r="L1272" s="11"/>
      <c r="U1272" s="9" t="str">
        <f t="shared" si="118"/>
        <v/>
      </c>
    </row>
    <row r="1273" spans="1:21" x14ac:dyDescent="0.35">
      <c r="A1273" t="s">
        <v>533</v>
      </c>
      <c r="B1273" t="s">
        <v>539</v>
      </c>
      <c r="C1273" t="str">
        <f t="shared" si="117"/>
        <v>IGF1R,PCNA</v>
      </c>
      <c r="L1273" s="11"/>
      <c r="U1273" s="9" t="str">
        <f t="shared" si="118"/>
        <v/>
      </c>
    </row>
    <row r="1274" spans="1:21" x14ac:dyDescent="0.35">
      <c r="A1274" t="s">
        <v>533</v>
      </c>
      <c r="B1274" t="s">
        <v>533</v>
      </c>
      <c r="C1274" t="str">
        <f t="shared" si="117"/>
        <v>IGF1R,IGF1R</v>
      </c>
      <c r="L1274" s="11"/>
      <c r="U1274" s="9" t="str">
        <f t="shared" si="118"/>
        <v/>
      </c>
    </row>
    <row r="1275" spans="1:21" x14ac:dyDescent="0.35">
      <c r="A1275" t="s">
        <v>533</v>
      </c>
      <c r="B1275" t="s">
        <v>540</v>
      </c>
      <c r="C1275" t="str">
        <f t="shared" si="117"/>
        <v>IGF1R,SHPS1</v>
      </c>
      <c r="L1275" s="11"/>
      <c r="U1275" s="9" t="str">
        <f t="shared" si="118"/>
        <v/>
      </c>
    </row>
    <row r="1276" spans="1:21" x14ac:dyDescent="0.35">
      <c r="A1276" t="s">
        <v>533</v>
      </c>
      <c r="B1276" t="s">
        <v>258</v>
      </c>
      <c r="C1276" t="str">
        <f t="shared" si="117"/>
        <v>IGF1R,PDK1</v>
      </c>
      <c r="L1276" s="11"/>
      <c r="U1276" s="9" t="str">
        <f t="shared" si="118"/>
        <v/>
      </c>
    </row>
    <row r="1277" spans="1:21" x14ac:dyDescent="0.35">
      <c r="A1277" t="s">
        <v>533</v>
      </c>
      <c r="B1277" t="s">
        <v>28</v>
      </c>
      <c r="C1277" t="str">
        <f t="shared" si="117"/>
        <v>IGF1R,H3</v>
      </c>
      <c r="L1277" s="11"/>
      <c r="U1277" s="9" t="str">
        <f t="shared" si="118"/>
        <v/>
      </c>
    </row>
    <row r="1278" spans="1:21" x14ac:dyDescent="0.35">
      <c r="A1278" t="s">
        <v>533</v>
      </c>
      <c r="B1278" t="s">
        <v>533</v>
      </c>
      <c r="C1278" t="str">
        <f t="shared" si="117"/>
        <v>IGF1R,IGF1R</v>
      </c>
      <c r="L1278" s="11"/>
      <c r="U1278" s="9" t="str">
        <f t="shared" si="118"/>
        <v/>
      </c>
    </row>
    <row r="1279" spans="1:21" x14ac:dyDescent="0.35">
      <c r="A1279" t="s">
        <v>533</v>
      </c>
      <c r="B1279" t="s">
        <v>539</v>
      </c>
      <c r="C1279" t="str">
        <f t="shared" si="117"/>
        <v>IGF1R,PCNA</v>
      </c>
      <c r="L1279" s="11"/>
      <c r="U1279" s="9" t="str">
        <f t="shared" si="118"/>
        <v/>
      </c>
    </row>
    <row r="1280" spans="1:21" x14ac:dyDescent="0.35">
      <c r="A1280" t="s">
        <v>533</v>
      </c>
      <c r="B1280" t="s">
        <v>533</v>
      </c>
      <c r="C1280" t="str">
        <f t="shared" si="117"/>
        <v>IGF1R,IGF1R</v>
      </c>
      <c r="L1280" s="11"/>
      <c r="U1280" s="9" t="str">
        <f t="shared" si="118"/>
        <v/>
      </c>
    </row>
    <row r="1281" spans="1:21" x14ac:dyDescent="0.35">
      <c r="A1281" t="s">
        <v>533</v>
      </c>
      <c r="B1281" t="s">
        <v>14</v>
      </c>
      <c r="C1281" t="str">
        <f t="shared" si="117"/>
        <v>IGF1R,IRS1</v>
      </c>
      <c r="L1281" s="11"/>
      <c r="U1281" s="9" t="str">
        <f t="shared" si="118"/>
        <v/>
      </c>
    </row>
    <row r="1282" spans="1:21" x14ac:dyDescent="0.35">
      <c r="A1282" t="s">
        <v>533</v>
      </c>
      <c r="B1282" t="s">
        <v>533</v>
      </c>
      <c r="C1282" t="str">
        <f t="shared" si="117"/>
        <v>IGF1R,IGF1R</v>
      </c>
      <c r="L1282" s="11"/>
      <c r="U1282" s="9" t="str">
        <f t="shared" si="118"/>
        <v/>
      </c>
    </row>
    <row r="1283" spans="1:21" x14ac:dyDescent="0.35">
      <c r="A1283" t="s">
        <v>533</v>
      </c>
      <c r="B1283" t="s">
        <v>533</v>
      </c>
      <c r="C1283" t="str">
        <f t="shared" si="117"/>
        <v>IGF1R,IGF1R</v>
      </c>
      <c r="L1283" s="11"/>
      <c r="U1283" s="9" t="str">
        <f t="shared" si="118"/>
        <v/>
      </c>
    </row>
    <row r="1284" spans="1:21" x14ac:dyDescent="0.35">
      <c r="A1284" t="s">
        <v>533</v>
      </c>
      <c r="B1284" t="s">
        <v>540</v>
      </c>
      <c r="C1284" t="str">
        <f t="shared" si="117"/>
        <v>IGF1R,SHPS1</v>
      </c>
      <c r="L1284" s="11"/>
      <c r="U1284" s="9" t="str">
        <f t="shared" si="118"/>
        <v/>
      </c>
    </row>
    <row r="1285" spans="1:21" x14ac:dyDescent="0.35">
      <c r="A1285" t="s">
        <v>169</v>
      </c>
      <c r="B1285" t="s">
        <v>169</v>
      </c>
      <c r="C1285" t="str">
        <f t="shared" ref="C1285:C1348" si="119">A1285&amp;","&amp;B1285</f>
        <v>HIPK2,HIPK2</v>
      </c>
      <c r="L1285" s="11"/>
      <c r="U1285" s="9" t="str">
        <f t="shared" ref="U1285:U1348" si="120">IF(M1285&gt;1, S1285, "")</f>
        <v/>
      </c>
    </row>
    <row r="1286" spans="1:21" x14ac:dyDescent="0.35">
      <c r="A1286" t="s">
        <v>246</v>
      </c>
      <c r="B1286" t="s">
        <v>246</v>
      </c>
      <c r="C1286" t="str">
        <f t="shared" si="119"/>
        <v>HER4,HER4</v>
      </c>
      <c r="L1286" s="11"/>
      <c r="U1286" s="9" t="str">
        <f t="shared" si="120"/>
        <v/>
      </c>
    </row>
    <row r="1287" spans="1:21" x14ac:dyDescent="0.35">
      <c r="A1287" t="s">
        <v>246</v>
      </c>
      <c r="B1287" t="s">
        <v>246</v>
      </c>
      <c r="C1287" t="str">
        <f t="shared" si="119"/>
        <v>HER4,HER4</v>
      </c>
      <c r="L1287" s="11"/>
      <c r="U1287" s="9" t="str">
        <f t="shared" si="120"/>
        <v/>
      </c>
    </row>
    <row r="1288" spans="1:21" x14ac:dyDescent="0.35">
      <c r="A1288" t="s">
        <v>246</v>
      </c>
      <c r="B1288" t="s">
        <v>246</v>
      </c>
      <c r="C1288" t="str">
        <f t="shared" si="119"/>
        <v>HER4,HER4</v>
      </c>
      <c r="L1288" s="11"/>
      <c r="U1288" s="9" t="str">
        <f t="shared" si="120"/>
        <v/>
      </c>
    </row>
    <row r="1289" spans="1:21" x14ac:dyDescent="0.35">
      <c r="A1289" t="s">
        <v>177</v>
      </c>
      <c r="B1289" t="s">
        <v>353</v>
      </c>
      <c r="C1289" t="str">
        <f t="shared" si="119"/>
        <v>HER2,PUMA</v>
      </c>
      <c r="L1289" s="11"/>
      <c r="U1289" s="9" t="str">
        <f t="shared" si="120"/>
        <v/>
      </c>
    </row>
    <row r="1290" spans="1:21" x14ac:dyDescent="0.35">
      <c r="A1290" t="s">
        <v>177</v>
      </c>
      <c r="B1290" t="s">
        <v>177</v>
      </c>
      <c r="C1290" t="str">
        <f t="shared" si="119"/>
        <v>HER2,HER2</v>
      </c>
      <c r="L1290" s="11"/>
      <c r="U1290" s="9" t="str">
        <f t="shared" si="120"/>
        <v/>
      </c>
    </row>
    <row r="1291" spans="1:21" x14ac:dyDescent="0.35">
      <c r="A1291" t="s">
        <v>177</v>
      </c>
      <c r="B1291" t="s">
        <v>354</v>
      </c>
      <c r="C1291" t="str">
        <f t="shared" si="119"/>
        <v>HER2,DOCK7</v>
      </c>
      <c r="L1291" s="11"/>
      <c r="U1291" s="9" t="str">
        <f t="shared" si="120"/>
        <v/>
      </c>
    </row>
    <row r="1292" spans="1:21" x14ac:dyDescent="0.35">
      <c r="A1292" t="s">
        <v>177</v>
      </c>
      <c r="B1292" t="s">
        <v>353</v>
      </c>
      <c r="C1292" t="str">
        <f t="shared" si="119"/>
        <v>HER2,PUMA</v>
      </c>
      <c r="L1292" s="11"/>
      <c r="U1292" s="9" t="str">
        <f t="shared" si="120"/>
        <v/>
      </c>
    </row>
    <row r="1293" spans="1:21" x14ac:dyDescent="0.35">
      <c r="A1293" t="s">
        <v>177</v>
      </c>
      <c r="B1293" t="s">
        <v>177</v>
      </c>
      <c r="C1293" t="str">
        <f t="shared" si="119"/>
        <v>HER2,HER2</v>
      </c>
      <c r="L1293" s="11"/>
      <c r="U1293" s="9" t="str">
        <f t="shared" si="120"/>
        <v/>
      </c>
    </row>
    <row r="1294" spans="1:21" x14ac:dyDescent="0.35">
      <c r="A1294" t="s">
        <v>177</v>
      </c>
      <c r="B1294" t="s">
        <v>355</v>
      </c>
      <c r="C1294" t="str">
        <f t="shared" si="119"/>
        <v>HER2,PLXNB1</v>
      </c>
      <c r="L1294" s="11"/>
      <c r="U1294" s="9" t="str">
        <f t="shared" si="120"/>
        <v/>
      </c>
    </row>
    <row r="1295" spans="1:21" x14ac:dyDescent="0.35">
      <c r="A1295" t="s">
        <v>177</v>
      </c>
      <c r="B1295" t="s">
        <v>353</v>
      </c>
      <c r="C1295" t="str">
        <f t="shared" si="119"/>
        <v>HER2,PUMA</v>
      </c>
      <c r="L1295" s="11"/>
      <c r="U1295" s="9" t="str">
        <f t="shared" si="120"/>
        <v/>
      </c>
    </row>
    <row r="1296" spans="1:21" x14ac:dyDescent="0.35">
      <c r="A1296" t="s">
        <v>177</v>
      </c>
      <c r="B1296" t="s">
        <v>355</v>
      </c>
      <c r="C1296" t="str">
        <f t="shared" si="119"/>
        <v>HER2,PLXNB1</v>
      </c>
      <c r="L1296" s="11"/>
      <c r="U1296" s="9" t="str">
        <f t="shared" si="120"/>
        <v/>
      </c>
    </row>
    <row r="1297" spans="1:21" x14ac:dyDescent="0.35">
      <c r="A1297" t="s">
        <v>177</v>
      </c>
      <c r="B1297" t="s">
        <v>177</v>
      </c>
      <c r="C1297" t="str">
        <f t="shared" si="119"/>
        <v>HER2,HER2</v>
      </c>
      <c r="L1297" s="11"/>
      <c r="U1297" s="9" t="str">
        <f t="shared" si="120"/>
        <v/>
      </c>
    </row>
    <row r="1298" spans="1:21" x14ac:dyDescent="0.35">
      <c r="A1298" t="s">
        <v>177</v>
      </c>
      <c r="B1298" t="s">
        <v>38</v>
      </c>
      <c r="C1298" t="str">
        <f t="shared" si="119"/>
        <v>HER2,CTNNB1</v>
      </c>
      <c r="L1298" s="11"/>
      <c r="U1298" s="9" t="str">
        <f t="shared" si="120"/>
        <v/>
      </c>
    </row>
    <row r="1299" spans="1:21" x14ac:dyDescent="0.35">
      <c r="A1299" t="s">
        <v>177</v>
      </c>
      <c r="B1299" t="s">
        <v>177</v>
      </c>
      <c r="C1299" t="str">
        <f t="shared" si="119"/>
        <v>HER2,HER2</v>
      </c>
      <c r="L1299" s="11"/>
      <c r="U1299" s="9" t="str">
        <f t="shared" si="120"/>
        <v/>
      </c>
    </row>
    <row r="1300" spans="1:21" x14ac:dyDescent="0.35">
      <c r="A1300" t="s">
        <v>177</v>
      </c>
      <c r="B1300" t="s">
        <v>177</v>
      </c>
      <c r="C1300" t="str">
        <f t="shared" si="119"/>
        <v>HER2,HER2</v>
      </c>
      <c r="L1300" s="11"/>
      <c r="U1300" s="9" t="str">
        <f t="shared" si="120"/>
        <v/>
      </c>
    </row>
    <row r="1301" spans="1:21" x14ac:dyDescent="0.35">
      <c r="A1301" t="s">
        <v>177</v>
      </c>
      <c r="B1301" t="s">
        <v>177</v>
      </c>
      <c r="C1301" t="str">
        <f t="shared" si="119"/>
        <v>HER2,HER2</v>
      </c>
      <c r="L1301" s="11"/>
      <c r="U1301" s="9" t="str">
        <f t="shared" si="120"/>
        <v/>
      </c>
    </row>
    <row r="1302" spans="1:21" x14ac:dyDescent="0.35">
      <c r="A1302" t="s">
        <v>177</v>
      </c>
      <c r="B1302" t="s">
        <v>177</v>
      </c>
      <c r="C1302" t="str">
        <f t="shared" si="119"/>
        <v>HER2,HER2</v>
      </c>
      <c r="L1302" s="11"/>
      <c r="U1302" s="9" t="str">
        <f t="shared" si="120"/>
        <v/>
      </c>
    </row>
    <row r="1303" spans="1:21" x14ac:dyDescent="0.35">
      <c r="A1303" t="s">
        <v>177</v>
      </c>
      <c r="B1303" t="s">
        <v>117</v>
      </c>
      <c r="C1303" t="str">
        <f t="shared" si="119"/>
        <v>HER2,CDK1</v>
      </c>
      <c r="L1303" s="11"/>
      <c r="U1303" s="9" t="str">
        <f t="shared" si="120"/>
        <v/>
      </c>
    </row>
    <row r="1304" spans="1:21" x14ac:dyDescent="0.35">
      <c r="A1304" t="s">
        <v>177</v>
      </c>
      <c r="B1304" t="s">
        <v>356</v>
      </c>
      <c r="C1304" t="str">
        <f t="shared" si="119"/>
        <v>HER2,LDH-A</v>
      </c>
      <c r="L1304" s="11"/>
      <c r="U1304" s="9" t="str">
        <f t="shared" si="120"/>
        <v/>
      </c>
    </row>
    <row r="1305" spans="1:21" x14ac:dyDescent="0.35">
      <c r="A1305" t="s">
        <v>177</v>
      </c>
      <c r="B1305" t="s">
        <v>177</v>
      </c>
      <c r="C1305" t="str">
        <f t="shared" si="119"/>
        <v>HER2,HER2</v>
      </c>
      <c r="L1305" s="11"/>
      <c r="U1305" s="9" t="str">
        <f t="shared" si="120"/>
        <v/>
      </c>
    </row>
    <row r="1306" spans="1:21" x14ac:dyDescent="0.35">
      <c r="A1306" t="s">
        <v>276</v>
      </c>
      <c r="B1306" t="s">
        <v>194</v>
      </c>
      <c r="C1306" t="str">
        <f t="shared" si="119"/>
        <v>Hck,Abl</v>
      </c>
      <c r="L1306" s="11"/>
      <c r="U1306" s="9" t="str">
        <f t="shared" si="120"/>
        <v/>
      </c>
    </row>
    <row r="1307" spans="1:21" x14ac:dyDescent="0.35">
      <c r="A1307" t="s">
        <v>276</v>
      </c>
      <c r="B1307" t="s">
        <v>416</v>
      </c>
      <c r="C1307" t="str">
        <f t="shared" si="119"/>
        <v>Hck,ELMO1</v>
      </c>
      <c r="L1307" s="11"/>
      <c r="U1307" s="9" t="str">
        <f t="shared" si="120"/>
        <v/>
      </c>
    </row>
    <row r="1308" spans="1:21" x14ac:dyDescent="0.35">
      <c r="A1308" t="s">
        <v>276</v>
      </c>
      <c r="B1308" t="s">
        <v>228</v>
      </c>
      <c r="C1308" t="str">
        <f t="shared" si="119"/>
        <v>Hck,STAT5A</v>
      </c>
      <c r="L1308" s="11"/>
      <c r="U1308" s="9" t="str">
        <f t="shared" si="120"/>
        <v/>
      </c>
    </row>
    <row r="1309" spans="1:21" x14ac:dyDescent="0.35">
      <c r="A1309" t="s">
        <v>276</v>
      </c>
      <c r="B1309" t="s">
        <v>591</v>
      </c>
      <c r="C1309" t="str">
        <f t="shared" si="119"/>
        <v>Hck,ADAM15</v>
      </c>
      <c r="L1309" s="11"/>
      <c r="U1309" s="9" t="str">
        <f t="shared" si="120"/>
        <v/>
      </c>
    </row>
    <row r="1310" spans="1:21" x14ac:dyDescent="0.35">
      <c r="A1310" t="s">
        <v>276</v>
      </c>
      <c r="B1310" t="s">
        <v>416</v>
      </c>
      <c r="C1310" t="str">
        <f t="shared" si="119"/>
        <v>Hck,ELMO1</v>
      </c>
      <c r="L1310" s="11"/>
      <c r="U1310" s="9" t="str">
        <f t="shared" si="120"/>
        <v/>
      </c>
    </row>
    <row r="1311" spans="1:21" x14ac:dyDescent="0.35">
      <c r="A1311" t="s">
        <v>276</v>
      </c>
      <c r="B1311" t="s">
        <v>408</v>
      </c>
      <c r="C1311" t="str">
        <f t="shared" si="119"/>
        <v>Hck,RAPGEF1</v>
      </c>
      <c r="L1311" s="11"/>
      <c r="U1311" s="9" t="str">
        <f t="shared" si="120"/>
        <v/>
      </c>
    </row>
    <row r="1312" spans="1:21" x14ac:dyDescent="0.35">
      <c r="A1312" t="s">
        <v>276</v>
      </c>
      <c r="B1312" t="s">
        <v>127</v>
      </c>
      <c r="C1312" t="str">
        <f t="shared" si="119"/>
        <v>Hck,p73</v>
      </c>
      <c r="L1312" s="11"/>
      <c r="U1312" s="9" t="str">
        <f t="shared" si="120"/>
        <v/>
      </c>
    </row>
    <row r="1313" spans="1:21" x14ac:dyDescent="0.35">
      <c r="A1313" t="s">
        <v>276</v>
      </c>
      <c r="B1313" t="s">
        <v>194</v>
      </c>
      <c r="C1313" t="str">
        <f t="shared" si="119"/>
        <v>Hck,Abl</v>
      </c>
      <c r="L1313" s="11"/>
      <c r="U1313" s="9" t="str">
        <f t="shared" si="120"/>
        <v/>
      </c>
    </row>
    <row r="1314" spans="1:21" x14ac:dyDescent="0.35">
      <c r="A1314" t="s">
        <v>276</v>
      </c>
      <c r="B1314" t="s">
        <v>62</v>
      </c>
      <c r="C1314" t="str">
        <f t="shared" si="119"/>
        <v>Hck,5-LO</v>
      </c>
      <c r="L1314" s="11"/>
      <c r="U1314" s="9" t="str">
        <f t="shared" si="120"/>
        <v/>
      </c>
    </row>
    <row r="1315" spans="1:21" x14ac:dyDescent="0.35">
      <c r="A1315" t="s">
        <v>276</v>
      </c>
      <c r="B1315" t="s">
        <v>194</v>
      </c>
      <c r="C1315" t="str">
        <f t="shared" si="119"/>
        <v>Hck,Abl</v>
      </c>
      <c r="L1315" s="11"/>
      <c r="U1315" s="9" t="str">
        <f t="shared" si="120"/>
        <v/>
      </c>
    </row>
    <row r="1316" spans="1:21" x14ac:dyDescent="0.35">
      <c r="A1316" t="s">
        <v>276</v>
      </c>
      <c r="B1316" t="s">
        <v>194</v>
      </c>
      <c r="C1316" t="str">
        <f t="shared" si="119"/>
        <v>Hck,Abl</v>
      </c>
      <c r="L1316" s="11"/>
      <c r="U1316" s="9" t="str">
        <f t="shared" si="120"/>
        <v/>
      </c>
    </row>
    <row r="1317" spans="1:21" x14ac:dyDescent="0.35">
      <c r="A1317" t="s">
        <v>276</v>
      </c>
      <c r="B1317" t="s">
        <v>194</v>
      </c>
      <c r="C1317" t="str">
        <f t="shared" si="119"/>
        <v>Hck,Abl</v>
      </c>
      <c r="L1317" s="11"/>
      <c r="U1317" s="9" t="str">
        <f t="shared" si="120"/>
        <v/>
      </c>
    </row>
    <row r="1318" spans="1:21" x14ac:dyDescent="0.35">
      <c r="A1318" t="s">
        <v>276</v>
      </c>
      <c r="B1318" t="s">
        <v>194</v>
      </c>
      <c r="C1318" t="str">
        <f t="shared" si="119"/>
        <v>Hck,Abl</v>
      </c>
      <c r="L1318" s="11"/>
      <c r="U1318" s="9" t="str">
        <f t="shared" si="120"/>
        <v/>
      </c>
    </row>
    <row r="1319" spans="1:21" x14ac:dyDescent="0.35">
      <c r="A1319" t="s">
        <v>276</v>
      </c>
      <c r="B1319" t="s">
        <v>213</v>
      </c>
      <c r="C1319" t="str">
        <f t="shared" si="119"/>
        <v>Hck,TBK1</v>
      </c>
      <c r="L1319" s="11"/>
      <c r="U1319" s="9" t="str">
        <f t="shared" si="120"/>
        <v/>
      </c>
    </row>
    <row r="1320" spans="1:21" x14ac:dyDescent="0.35">
      <c r="A1320" t="s">
        <v>276</v>
      </c>
      <c r="B1320" t="s">
        <v>101</v>
      </c>
      <c r="C1320" t="str">
        <f t="shared" si="119"/>
        <v>Hck,Bcr</v>
      </c>
      <c r="L1320" s="11"/>
      <c r="U1320" s="9" t="str">
        <f t="shared" si="120"/>
        <v/>
      </c>
    </row>
    <row r="1321" spans="1:21" x14ac:dyDescent="0.35">
      <c r="A1321" t="s">
        <v>276</v>
      </c>
      <c r="B1321" t="s">
        <v>416</v>
      </c>
      <c r="C1321" t="str">
        <f t="shared" si="119"/>
        <v>Hck,ELMO1</v>
      </c>
      <c r="L1321" s="11"/>
      <c r="U1321" s="9" t="str">
        <f t="shared" si="120"/>
        <v/>
      </c>
    </row>
    <row r="1322" spans="1:21" x14ac:dyDescent="0.35">
      <c r="A1322" t="s">
        <v>276</v>
      </c>
      <c r="B1322" t="s">
        <v>194</v>
      </c>
      <c r="C1322" t="str">
        <f t="shared" si="119"/>
        <v>Hck,Abl</v>
      </c>
      <c r="L1322" s="11"/>
      <c r="U1322" s="9" t="str">
        <f t="shared" si="120"/>
        <v/>
      </c>
    </row>
    <row r="1323" spans="1:21" x14ac:dyDescent="0.35">
      <c r="A1323" t="s">
        <v>276</v>
      </c>
      <c r="B1323" t="s">
        <v>276</v>
      </c>
      <c r="C1323" t="str">
        <f t="shared" si="119"/>
        <v>Hck,Hck</v>
      </c>
      <c r="L1323" s="11"/>
      <c r="U1323" s="9" t="str">
        <f t="shared" si="120"/>
        <v/>
      </c>
    </row>
    <row r="1324" spans="1:21" x14ac:dyDescent="0.35">
      <c r="A1324" t="s">
        <v>276</v>
      </c>
      <c r="B1324" t="s">
        <v>48</v>
      </c>
      <c r="C1324" t="str">
        <f t="shared" si="119"/>
        <v>Hck,STAT5B</v>
      </c>
      <c r="L1324" s="11"/>
      <c r="U1324" s="9" t="str">
        <f t="shared" si="120"/>
        <v/>
      </c>
    </row>
    <row r="1325" spans="1:21" x14ac:dyDescent="0.35">
      <c r="A1325" t="s">
        <v>276</v>
      </c>
      <c r="B1325" t="s">
        <v>194</v>
      </c>
      <c r="C1325" t="str">
        <f t="shared" si="119"/>
        <v>Hck,Abl</v>
      </c>
      <c r="L1325" s="11"/>
      <c r="U1325" s="9" t="str">
        <f t="shared" si="120"/>
        <v/>
      </c>
    </row>
    <row r="1326" spans="1:21" x14ac:dyDescent="0.35">
      <c r="A1326" t="s">
        <v>276</v>
      </c>
      <c r="B1326" t="s">
        <v>62</v>
      </c>
      <c r="C1326" t="str">
        <f t="shared" si="119"/>
        <v>Hck,5-LO</v>
      </c>
      <c r="L1326" s="11"/>
      <c r="U1326" s="9" t="str">
        <f t="shared" si="120"/>
        <v/>
      </c>
    </row>
    <row r="1327" spans="1:21" x14ac:dyDescent="0.35">
      <c r="A1327" t="s">
        <v>276</v>
      </c>
      <c r="B1327" t="s">
        <v>194</v>
      </c>
      <c r="C1327" t="str">
        <f t="shared" si="119"/>
        <v>Hck,Abl</v>
      </c>
      <c r="L1327" s="11"/>
      <c r="U1327" s="9" t="str">
        <f t="shared" si="120"/>
        <v/>
      </c>
    </row>
    <row r="1328" spans="1:21" x14ac:dyDescent="0.35">
      <c r="A1328" t="s">
        <v>276</v>
      </c>
      <c r="B1328" t="s">
        <v>416</v>
      </c>
      <c r="C1328" t="str">
        <f t="shared" si="119"/>
        <v>Hck,ELMO1</v>
      </c>
      <c r="L1328" s="11"/>
      <c r="U1328" s="9" t="str">
        <f t="shared" si="120"/>
        <v/>
      </c>
    </row>
    <row r="1329" spans="1:21" x14ac:dyDescent="0.35">
      <c r="A1329" t="s">
        <v>276</v>
      </c>
      <c r="B1329" t="s">
        <v>416</v>
      </c>
      <c r="C1329" t="str">
        <f t="shared" si="119"/>
        <v>Hck,ELMO1</v>
      </c>
      <c r="L1329" s="11"/>
      <c r="U1329" s="9" t="str">
        <f t="shared" si="120"/>
        <v/>
      </c>
    </row>
    <row r="1330" spans="1:21" x14ac:dyDescent="0.35">
      <c r="A1330" t="s">
        <v>276</v>
      </c>
      <c r="B1330" t="s">
        <v>276</v>
      </c>
      <c r="C1330" t="str">
        <f t="shared" si="119"/>
        <v>Hck,Hck</v>
      </c>
      <c r="L1330" s="11"/>
      <c r="U1330" s="9" t="str">
        <f t="shared" si="120"/>
        <v/>
      </c>
    </row>
    <row r="1331" spans="1:21" x14ac:dyDescent="0.35">
      <c r="A1331" t="s">
        <v>276</v>
      </c>
      <c r="B1331" t="s">
        <v>213</v>
      </c>
      <c r="C1331" t="str">
        <f t="shared" si="119"/>
        <v>Hck,TBK1</v>
      </c>
      <c r="L1331" s="11"/>
      <c r="U1331" s="9" t="str">
        <f t="shared" si="120"/>
        <v/>
      </c>
    </row>
    <row r="1332" spans="1:21" x14ac:dyDescent="0.35">
      <c r="A1332" t="s">
        <v>276</v>
      </c>
      <c r="B1332" t="s">
        <v>62</v>
      </c>
      <c r="C1332" t="str">
        <f t="shared" si="119"/>
        <v>Hck,5-LO</v>
      </c>
      <c r="L1332" s="11"/>
      <c r="U1332" s="9" t="str">
        <f t="shared" si="120"/>
        <v/>
      </c>
    </row>
    <row r="1333" spans="1:21" x14ac:dyDescent="0.35">
      <c r="A1333" t="s">
        <v>276</v>
      </c>
      <c r="B1333" t="s">
        <v>82</v>
      </c>
      <c r="C1333" t="str">
        <f t="shared" si="119"/>
        <v>Hck,WASP</v>
      </c>
      <c r="L1333" s="11"/>
      <c r="U1333" s="9" t="str">
        <f t="shared" si="120"/>
        <v/>
      </c>
    </row>
    <row r="1334" spans="1:21" x14ac:dyDescent="0.35">
      <c r="A1334" t="s">
        <v>607</v>
      </c>
      <c r="B1334" t="s">
        <v>607</v>
      </c>
      <c r="C1334" t="str">
        <f t="shared" si="119"/>
        <v>GSK3B iso2,GSK3B iso2</v>
      </c>
      <c r="L1334" s="11"/>
      <c r="U1334" s="9" t="str">
        <f t="shared" si="120"/>
        <v/>
      </c>
    </row>
    <row r="1335" spans="1:21" x14ac:dyDescent="0.35">
      <c r="A1335" t="s">
        <v>40</v>
      </c>
      <c r="B1335" t="s">
        <v>40</v>
      </c>
      <c r="C1335" t="str">
        <f t="shared" si="119"/>
        <v>GSK3B,GSK3B</v>
      </c>
      <c r="L1335" s="11"/>
      <c r="U1335" s="9" t="str">
        <f t="shared" si="120"/>
        <v/>
      </c>
    </row>
    <row r="1336" spans="1:21" x14ac:dyDescent="0.35">
      <c r="A1336" t="s">
        <v>40</v>
      </c>
      <c r="B1336" t="s">
        <v>40</v>
      </c>
      <c r="C1336" t="str">
        <f t="shared" si="119"/>
        <v>GSK3B,GSK3B</v>
      </c>
      <c r="L1336" s="11"/>
      <c r="U1336" s="9" t="str">
        <f t="shared" si="120"/>
        <v/>
      </c>
    </row>
    <row r="1337" spans="1:21" x14ac:dyDescent="0.35">
      <c r="A1337" t="s">
        <v>40</v>
      </c>
      <c r="B1337" t="s">
        <v>44</v>
      </c>
      <c r="C1337" t="str">
        <f t="shared" si="119"/>
        <v>GSK3B,Src</v>
      </c>
      <c r="L1337" s="11"/>
      <c r="U1337" s="9" t="str">
        <f t="shared" si="120"/>
        <v/>
      </c>
    </row>
    <row r="1338" spans="1:21" x14ac:dyDescent="0.35">
      <c r="A1338" t="s">
        <v>39</v>
      </c>
      <c r="B1338" t="s">
        <v>39</v>
      </c>
      <c r="C1338" t="str">
        <f t="shared" si="119"/>
        <v>GSK3A,GSK3A</v>
      </c>
      <c r="L1338" s="11"/>
      <c r="U1338" s="9" t="str">
        <f t="shared" si="120"/>
        <v/>
      </c>
    </row>
    <row r="1339" spans="1:21" x14ac:dyDescent="0.35">
      <c r="A1339" t="s">
        <v>139</v>
      </c>
      <c r="B1339" t="s">
        <v>162</v>
      </c>
      <c r="C1339" t="str">
        <f t="shared" si="119"/>
        <v>Fyn,FCGR2C</v>
      </c>
      <c r="L1339" s="11"/>
      <c r="U1339" s="9" t="str">
        <f t="shared" si="120"/>
        <v/>
      </c>
    </row>
    <row r="1340" spans="1:21" x14ac:dyDescent="0.35">
      <c r="A1340" t="s">
        <v>139</v>
      </c>
      <c r="B1340" t="s">
        <v>165</v>
      </c>
      <c r="C1340" t="str">
        <f t="shared" si="119"/>
        <v>Fyn,FCGR2A</v>
      </c>
      <c r="L1340" s="11"/>
      <c r="U1340" s="9" t="str">
        <f t="shared" si="120"/>
        <v/>
      </c>
    </row>
    <row r="1341" spans="1:21" x14ac:dyDescent="0.35">
      <c r="A1341" t="s">
        <v>139</v>
      </c>
      <c r="B1341" t="s">
        <v>64</v>
      </c>
      <c r="C1341" t="str">
        <f t="shared" si="119"/>
        <v>Fyn,NMDAR2A</v>
      </c>
      <c r="L1341" s="11"/>
      <c r="U1341" s="9" t="str">
        <f t="shared" si="120"/>
        <v/>
      </c>
    </row>
    <row r="1342" spans="1:21" x14ac:dyDescent="0.35">
      <c r="A1342" t="s">
        <v>139</v>
      </c>
      <c r="B1342" t="s">
        <v>87</v>
      </c>
      <c r="C1342" t="str">
        <f t="shared" si="119"/>
        <v>Fyn,ITCH</v>
      </c>
      <c r="L1342" s="11"/>
      <c r="U1342" s="9" t="str">
        <f t="shared" si="120"/>
        <v/>
      </c>
    </row>
    <row r="1343" spans="1:21" x14ac:dyDescent="0.35">
      <c r="A1343" t="s">
        <v>139</v>
      </c>
      <c r="B1343" t="s">
        <v>642</v>
      </c>
      <c r="C1343" t="str">
        <f t="shared" si="119"/>
        <v>Fyn,NMT1</v>
      </c>
      <c r="L1343" s="11"/>
      <c r="U1343" s="9" t="str">
        <f t="shared" si="120"/>
        <v/>
      </c>
    </row>
    <row r="1344" spans="1:21" x14ac:dyDescent="0.35">
      <c r="A1344" t="s">
        <v>139</v>
      </c>
      <c r="B1344" t="s">
        <v>554</v>
      </c>
      <c r="C1344" t="str">
        <f t="shared" si="119"/>
        <v>Fyn,DCBLD2</v>
      </c>
      <c r="L1344" s="11"/>
      <c r="U1344" s="9" t="str">
        <f t="shared" si="120"/>
        <v/>
      </c>
    </row>
    <row r="1345" spans="1:21" x14ac:dyDescent="0.35">
      <c r="A1345" t="s">
        <v>139</v>
      </c>
      <c r="B1345" t="s">
        <v>643</v>
      </c>
      <c r="C1345" t="str">
        <f t="shared" si="119"/>
        <v>Fyn,SLAP-130</v>
      </c>
      <c r="L1345" s="11"/>
      <c r="U1345" s="9" t="str">
        <f t="shared" si="120"/>
        <v/>
      </c>
    </row>
    <row r="1346" spans="1:21" x14ac:dyDescent="0.35">
      <c r="A1346" t="s">
        <v>139</v>
      </c>
      <c r="B1346" t="s">
        <v>85</v>
      </c>
      <c r="C1346" t="str">
        <f t="shared" si="119"/>
        <v>Fyn,CD5</v>
      </c>
      <c r="L1346" s="11"/>
      <c r="U1346" s="9" t="str">
        <f t="shared" si="120"/>
        <v/>
      </c>
    </row>
    <row r="1347" spans="1:21" x14ac:dyDescent="0.35">
      <c r="A1347" t="s">
        <v>139</v>
      </c>
      <c r="B1347" t="s">
        <v>643</v>
      </c>
      <c r="C1347" t="str">
        <f t="shared" si="119"/>
        <v>Fyn,SLAP-130</v>
      </c>
      <c r="L1347" s="11"/>
      <c r="U1347" s="9" t="str">
        <f t="shared" si="120"/>
        <v/>
      </c>
    </row>
    <row r="1348" spans="1:21" x14ac:dyDescent="0.35">
      <c r="A1348" t="s">
        <v>139</v>
      </c>
      <c r="B1348" t="s">
        <v>235</v>
      </c>
      <c r="C1348" t="str">
        <f t="shared" si="119"/>
        <v>Fyn,PLCG2</v>
      </c>
      <c r="L1348" s="11"/>
      <c r="U1348" s="9" t="str">
        <f t="shared" si="120"/>
        <v/>
      </c>
    </row>
    <row r="1349" spans="1:21" x14ac:dyDescent="0.35">
      <c r="A1349" t="s">
        <v>139</v>
      </c>
      <c r="B1349" t="s">
        <v>194</v>
      </c>
      <c r="C1349" t="str">
        <f t="shared" ref="C1349:C1412" si="121">A1349&amp;","&amp;B1349</f>
        <v>Fyn,Abl</v>
      </c>
      <c r="L1349" s="11"/>
      <c r="U1349" s="9" t="str">
        <f t="shared" ref="U1349:U1412" si="122">IF(M1349&gt;1, S1349, "")</f>
        <v/>
      </c>
    </row>
    <row r="1350" spans="1:21" x14ac:dyDescent="0.35">
      <c r="A1350" t="s">
        <v>139</v>
      </c>
      <c r="B1350" t="s">
        <v>644</v>
      </c>
      <c r="C1350" t="str">
        <f t="shared" si="121"/>
        <v>Fyn,IFITM3</v>
      </c>
      <c r="L1350" s="11"/>
      <c r="U1350" s="9" t="str">
        <f t="shared" si="122"/>
        <v/>
      </c>
    </row>
    <row r="1351" spans="1:21" x14ac:dyDescent="0.35">
      <c r="A1351" t="s">
        <v>139</v>
      </c>
      <c r="B1351" t="s">
        <v>554</v>
      </c>
      <c r="C1351" t="str">
        <f t="shared" si="121"/>
        <v>Fyn,DCBLD2</v>
      </c>
      <c r="L1351" s="11"/>
      <c r="U1351" s="9" t="str">
        <f t="shared" si="122"/>
        <v/>
      </c>
    </row>
    <row r="1352" spans="1:21" x14ac:dyDescent="0.35">
      <c r="A1352" t="s">
        <v>139</v>
      </c>
      <c r="B1352" t="s">
        <v>45</v>
      </c>
      <c r="C1352" t="str">
        <f t="shared" si="121"/>
        <v>Fyn,ARHGAP3</v>
      </c>
      <c r="L1352" s="11"/>
      <c r="U1352" s="9" t="str">
        <f t="shared" si="122"/>
        <v/>
      </c>
    </row>
    <row r="1353" spans="1:21" x14ac:dyDescent="0.35">
      <c r="A1353" t="s">
        <v>139</v>
      </c>
      <c r="B1353" t="s">
        <v>645</v>
      </c>
      <c r="C1353" t="str">
        <f t="shared" si="121"/>
        <v>Fyn,SNX26</v>
      </c>
      <c r="L1353" s="11"/>
      <c r="U1353" s="9" t="str">
        <f t="shared" si="122"/>
        <v/>
      </c>
    </row>
    <row r="1354" spans="1:21" x14ac:dyDescent="0.35">
      <c r="A1354" t="s">
        <v>139</v>
      </c>
      <c r="B1354" t="s">
        <v>64</v>
      </c>
      <c r="C1354" t="str">
        <f t="shared" si="121"/>
        <v>Fyn,NMDAR2A</v>
      </c>
      <c r="L1354" s="11"/>
      <c r="U1354" s="9" t="str">
        <f t="shared" si="122"/>
        <v/>
      </c>
    </row>
    <row r="1355" spans="1:21" x14ac:dyDescent="0.35">
      <c r="A1355" t="s">
        <v>139</v>
      </c>
      <c r="B1355" t="s">
        <v>372</v>
      </c>
      <c r="C1355" t="str">
        <f t="shared" si="121"/>
        <v>Fyn,PAG</v>
      </c>
      <c r="L1355" s="11"/>
      <c r="U1355" s="9" t="str">
        <f t="shared" si="122"/>
        <v/>
      </c>
    </row>
    <row r="1356" spans="1:21" x14ac:dyDescent="0.35">
      <c r="A1356" t="s">
        <v>139</v>
      </c>
      <c r="B1356" t="s">
        <v>646</v>
      </c>
      <c r="C1356" t="str">
        <f t="shared" si="121"/>
        <v>Fyn,SKAP55</v>
      </c>
      <c r="L1356" s="11"/>
      <c r="U1356" s="9" t="str">
        <f t="shared" si="122"/>
        <v/>
      </c>
    </row>
    <row r="1357" spans="1:21" x14ac:dyDescent="0.35">
      <c r="A1357" t="s">
        <v>139</v>
      </c>
      <c r="B1357" t="s">
        <v>554</v>
      </c>
      <c r="C1357" t="str">
        <f t="shared" si="121"/>
        <v>Fyn,DCBLD2</v>
      </c>
      <c r="L1357" s="11"/>
      <c r="U1357" s="9" t="str">
        <f t="shared" si="122"/>
        <v/>
      </c>
    </row>
    <row r="1358" spans="1:21" x14ac:dyDescent="0.35">
      <c r="A1358" t="s">
        <v>139</v>
      </c>
      <c r="B1358" t="s">
        <v>64</v>
      </c>
      <c r="C1358" t="str">
        <f t="shared" si="121"/>
        <v>Fyn,NMDAR2A</v>
      </c>
      <c r="L1358" s="11"/>
      <c r="U1358" s="9" t="str">
        <f t="shared" si="122"/>
        <v/>
      </c>
    </row>
    <row r="1359" spans="1:21" x14ac:dyDescent="0.35">
      <c r="A1359" t="s">
        <v>139</v>
      </c>
      <c r="B1359" t="s">
        <v>122</v>
      </c>
      <c r="C1359" t="str">
        <f t="shared" si="121"/>
        <v>Fyn,CRMP-1</v>
      </c>
      <c r="L1359" s="11"/>
      <c r="U1359" s="9" t="str">
        <f t="shared" si="122"/>
        <v/>
      </c>
    </row>
    <row r="1360" spans="1:21" x14ac:dyDescent="0.35">
      <c r="A1360" t="s">
        <v>139</v>
      </c>
      <c r="B1360" t="s">
        <v>51</v>
      </c>
      <c r="C1360" t="str">
        <f t="shared" si="121"/>
        <v>Fyn,SCN5A</v>
      </c>
      <c r="L1360" s="11"/>
      <c r="U1360" s="9" t="str">
        <f t="shared" si="122"/>
        <v/>
      </c>
    </row>
    <row r="1361" spans="1:21" x14ac:dyDescent="0.35">
      <c r="A1361" t="s">
        <v>139</v>
      </c>
      <c r="B1361" t="s">
        <v>340</v>
      </c>
      <c r="C1361" t="str">
        <f t="shared" si="121"/>
        <v>Fyn,PECAM-1</v>
      </c>
      <c r="L1361" s="11"/>
      <c r="U1361" s="9" t="str">
        <f t="shared" si="122"/>
        <v/>
      </c>
    </row>
    <row r="1362" spans="1:21" x14ac:dyDescent="0.35">
      <c r="A1362" t="s">
        <v>139</v>
      </c>
      <c r="B1362" t="s">
        <v>288</v>
      </c>
      <c r="C1362" t="str">
        <f t="shared" si="121"/>
        <v>Fyn,MAP2 iso3</v>
      </c>
      <c r="L1362" s="11"/>
      <c r="U1362" s="9" t="str">
        <f t="shared" si="122"/>
        <v/>
      </c>
    </row>
    <row r="1363" spans="1:21" x14ac:dyDescent="0.35">
      <c r="A1363" t="s">
        <v>139</v>
      </c>
      <c r="B1363" t="s">
        <v>647</v>
      </c>
      <c r="C1363" t="str">
        <f t="shared" si="121"/>
        <v>Fyn,STAM2</v>
      </c>
      <c r="L1363" s="11"/>
      <c r="U1363" s="9" t="str">
        <f t="shared" si="122"/>
        <v/>
      </c>
    </row>
    <row r="1364" spans="1:21" x14ac:dyDescent="0.35">
      <c r="A1364" t="s">
        <v>139</v>
      </c>
      <c r="B1364" t="s">
        <v>294</v>
      </c>
      <c r="C1364" t="str">
        <f t="shared" si="121"/>
        <v>Fyn,APP</v>
      </c>
      <c r="L1364" s="11"/>
      <c r="U1364" s="9" t="str">
        <f t="shared" si="122"/>
        <v/>
      </c>
    </row>
    <row r="1365" spans="1:21" x14ac:dyDescent="0.35">
      <c r="A1365" t="s">
        <v>139</v>
      </c>
      <c r="B1365" t="s">
        <v>509</v>
      </c>
      <c r="C1365" t="str">
        <f t="shared" si="121"/>
        <v>Fyn,Hic-5</v>
      </c>
      <c r="L1365" s="11"/>
      <c r="U1365" s="9" t="str">
        <f t="shared" si="122"/>
        <v/>
      </c>
    </row>
    <row r="1366" spans="1:21" x14ac:dyDescent="0.35">
      <c r="A1366" t="s">
        <v>139</v>
      </c>
      <c r="B1366" t="s">
        <v>590</v>
      </c>
      <c r="C1366" t="str">
        <f t="shared" si="121"/>
        <v>Fyn,SLAM</v>
      </c>
      <c r="L1366" s="11"/>
      <c r="U1366" s="9" t="str">
        <f t="shared" si="122"/>
        <v/>
      </c>
    </row>
    <row r="1367" spans="1:21" x14ac:dyDescent="0.35">
      <c r="A1367" t="s">
        <v>139</v>
      </c>
      <c r="B1367" t="s">
        <v>24</v>
      </c>
      <c r="C1367" t="str">
        <f t="shared" si="121"/>
        <v>Fyn,Cortactin</v>
      </c>
      <c r="L1367" s="11"/>
      <c r="U1367" s="9" t="str">
        <f t="shared" si="122"/>
        <v/>
      </c>
    </row>
    <row r="1368" spans="1:21" x14ac:dyDescent="0.35">
      <c r="A1368" t="s">
        <v>139</v>
      </c>
      <c r="B1368" t="s">
        <v>618</v>
      </c>
      <c r="C1368" t="str">
        <f t="shared" si="121"/>
        <v>Fyn,CENTG1 iso2</v>
      </c>
      <c r="L1368" s="11"/>
      <c r="U1368" s="9" t="str">
        <f t="shared" si="122"/>
        <v/>
      </c>
    </row>
    <row r="1369" spans="1:21" x14ac:dyDescent="0.35">
      <c r="A1369" t="s">
        <v>139</v>
      </c>
      <c r="B1369" t="s">
        <v>634</v>
      </c>
      <c r="C1369" t="str">
        <f t="shared" si="121"/>
        <v>Fyn,BSG iso2</v>
      </c>
      <c r="L1369" s="11"/>
      <c r="U1369" s="9" t="str">
        <f t="shared" si="122"/>
        <v/>
      </c>
    </row>
    <row r="1370" spans="1:21" x14ac:dyDescent="0.35">
      <c r="A1370" t="s">
        <v>139</v>
      </c>
      <c r="B1370" t="s">
        <v>590</v>
      </c>
      <c r="C1370" t="str">
        <f t="shared" si="121"/>
        <v>Fyn,SLAM</v>
      </c>
      <c r="L1370" s="11"/>
      <c r="U1370" s="9" t="str">
        <f t="shared" si="122"/>
        <v/>
      </c>
    </row>
    <row r="1371" spans="1:21" x14ac:dyDescent="0.35">
      <c r="A1371" t="s">
        <v>139</v>
      </c>
      <c r="B1371" t="s">
        <v>414</v>
      </c>
      <c r="C1371" t="str">
        <f t="shared" si="121"/>
        <v>Fyn,FLOT1</v>
      </c>
      <c r="L1371" s="11"/>
      <c r="U1371" s="9" t="str">
        <f t="shared" si="122"/>
        <v/>
      </c>
    </row>
    <row r="1372" spans="1:21" x14ac:dyDescent="0.35">
      <c r="A1372" t="s">
        <v>139</v>
      </c>
      <c r="B1372" t="s">
        <v>139</v>
      </c>
      <c r="C1372" t="str">
        <f t="shared" si="121"/>
        <v>Fyn,Fyn</v>
      </c>
      <c r="L1372" s="11"/>
      <c r="U1372" s="9" t="str">
        <f t="shared" si="122"/>
        <v/>
      </c>
    </row>
    <row r="1373" spans="1:21" x14ac:dyDescent="0.35">
      <c r="A1373" t="s">
        <v>139</v>
      </c>
      <c r="B1373" t="s">
        <v>554</v>
      </c>
      <c r="C1373" t="str">
        <f t="shared" si="121"/>
        <v>Fyn,DCBLD2</v>
      </c>
      <c r="L1373" s="11"/>
      <c r="U1373" s="9" t="str">
        <f t="shared" si="122"/>
        <v/>
      </c>
    </row>
    <row r="1374" spans="1:21" x14ac:dyDescent="0.35">
      <c r="A1374" t="s">
        <v>139</v>
      </c>
      <c r="B1374" t="s">
        <v>647</v>
      </c>
      <c r="C1374" t="str">
        <f t="shared" si="121"/>
        <v>Fyn,STAM2</v>
      </c>
      <c r="L1374" s="11"/>
      <c r="U1374" s="9" t="str">
        <f t="shared" si="122"/>
        <v/>
      </c>
    </row>
    <row r="1375" spans="1:21" x14ac:dyDescent="0.35">
      <c r="A1375" t="s">
        <v>139</v>
      </c>
      <c r="B1375" t="s">
        <v>411</v>
      </c>
      <c r="C1375" t="str">
        <f t="shared" si="121"/>
        <v>Fyn,PTPRJ</v>
      </c>
      <c r="L1375" s="11"/>
      <c r="U1375" s="9" t="str">
        <f t="shared" si="122"/>
        <v/>
      </c>
    </row>
    <row r="1376" spans="1:21" x14ac:dyDescent="0.35">
      <c r="A1376" t="s">
        <v>139</v>
      </c>
      <c r="B1376" t="s">
        <v>194</v>
      </c>
      <c r="C1376" t="str">
        <f t="shared" si="121"/>
        <v>Fyn,Abl</v>
      </c>
      <c r="L1376" s="11"/>
      <c r="U1376" s="9" t="str">
        <f t="shared" si="122"/>
        <v/>
      </c>
    </row>
    <row r="1377" spans="1:21" x14ac:dyDescent="0.35">
      <c r="A1377" t="s">
        <v>139</v>
      </c>
      <c r="B1377" t="s">
        <v>411</v>
      </c>
      <c r="C1377" t="str">
        <f t="shared" si="121"/>
        <v>Fyn,PTPRJ</v>
      </c>
      <c r="L1377" s="11"/>
      <c r="U1377" s="9" t="str">
        <f t="shared" si="122"/>
        <v/>
      </c>
    </row>
    <row r="1378" spans="1:21" x14ac:dyDescent="0.35">
      <c r="A1378" t="s">
        <v>139</v>
      </c>
      <c r="B1378" t="s">
        <v>634</v>
      </c>
      <c r="C1378" t="str">
        <f t="shared" si="121"/>
        <v>Fyn,BSG iso2</v>
      </c>
      <c r="L1378" s="11"/>
      <c r="U1378" s="9" t="str">
        <f t="shared" si="122"/>
        <v/>
      </c>
    </row>
    <row r="1379" spans="1:21" x14ac:dyDescent="0.35">
      <c r="A1379" t="s">
        <v>139</v>
      </c>
      <c r="B1379" t="s">
        <v>455</v>
      </c>
      <c r="C1379" t="str">
        <f t="shared" si="121"/>
        <v>Fyn,FLOT2</v>
      </c>
      <c r="L1379" s="11"/>
      <c r="U1379" s="9" t="str">
        <f t="shared" si="122"/>
        <v/>
      </c>
    </row>
    <row r="1380" spans="1:21" x14ac:dyDescent="0.35">
      <c r="A1380" t="s">
        <v>139</v>
      </c>
      <c r="B1380" t="s">
        <v>314</v>
      </c>
      <c r="C1380" t="str">
        <f t="shared" si="121"/>
        <v>Fyn,PXN iso2</v>
      </c>
      <c r="L1380" s="11"/>
      <c r="U1380" s="9" t="str">
        <f t="shared" si="122"/>
        <v/>
      </c>
    </row>
    <row r="1381" spans="1:21" x14ac:dyDescent="0.35">
      <c r="A1381" t="s">
        <v>139</v>
      </c>
      <c r="B1381" t="s">
        <v>64</v>
      </c>
      <c r="C1381" t="str">
        <f t="shared" si="121"/>
        <v>Fyn,NMDAR2A</v>
      </c>
      <c r="L1381" s="11"/>
      <c r="U1381" s="9" t="str">
        <f t="shared" si="122"/>
        <v/>
      </c>
    </row>
    <row r="1382" spans="1:21" x14ac:dyDescent="0.35">
      <c r="A1382" t="s">
        <v>139</v>
      </c>
      <c r="B1382" t="s">
        <v>648</v>
      </c>
      <c r="C1382" t="str">
        <f t="shared" si="121"/>
        <v>Fyn,FCGR2B</v>
      </c>
      <c r="L1382" s="11"/>
      <c r="U1382" s="9" t="str">
        <f t="shared" si="122"/>
        <v/>
      </c>
    </row>
    <row r="1383" spans="1:21" x14ac:dyDescent="0.35">
      <c r="A1383" t="s">
        <v>139</v>
      </c>
      <c r="B1383" t="s">
        <v>223</v>
      </c>
      <c r="C1383" t="str">
        <f t="shared" si="121"/>
        <v>Fyn,RSK2</v>
      </c>
      <c r="L1383" s="11"/>
      <c r="U1383" s="9" t="str">
        <f t="shared" si="122"/>
        <v/>
      </c>
    </row>
    <row r="1384" spans="1:21" x14ac:dyDescent="0.35">
      <c r="A1384" t="s">
        <v>139</v>
      </c>
      <c r="B1384" t="s">
        <v>554</v>
      </c>
      <c r="C1384" t="str">
        <f t="shared" si="121"/>
        <v>Fyn,DCBLD2</v>
      </c>
      <c r="L1384" s="11"/>
      <c r="U1384" s="9" t="str">
        <f t="shared" si="122"/>
        <v/>
      </c>
    </row>
    <row r="1385" spans="1:21" x14ac:dyDescent="0.35">
      <c r="A1385" t="s">
        <v>139</v>
      </c>
      <c r="B1385" t="s">
        <v>194</v>
      </c>
      <c r="C1385" t="str">
        <f t="shared" si="121"/>
        <v>Fyn,Abl</v>
      </c>
      <c r="L1385" s="11"/>
      <c r="U1385" s="9" t="str">
        <f t="shared" si="122"/>
        <v/>
      </c>
    </row>
    <row r="1386" spans="1:21" x14ac:dyDescent="0.35">
      <c r="A1386" t="s">
        <v>139</v>
      </c>
      <c r="B1386" t="s">
        <v>67</v>
      </c>
      <c r="C1386" t="str">
        <f t="shared" si="121"/>
        <v>Fyn,SNCA</v>
      </c>
      <c r="L1386" s="11"/>
      <c r="U1386" s="9" t="str">
        <f t="shared" si="122"/>
        <v/>
      </c>
    </row>
    <row r="1387" spans="1:21" x14ac:dyDescent="0.35">
      <c r="A1387" t="s">
        <v>139</v>
      </c>
      <c r="B1387" t="s">
        <v>51</v>
      </c>
      <c r="C1387" t="str">
        <f t="shared" si="121"/>
        <v>Fyn,SCN5A</v>
      </c>
      <c r="L1387" s="11"/>
      <c r="U1387" s="9" t="str">
        <f t="shared" si="122"/>
        <v/>
      </c>
    </row>
    <row r="1388" spans="1:21" x14ac:dyDescent="0.35">
      <c r="A1388" t="s">
        <v>139</v>
      </c>
      <c r="B1388" t="s">
        <v>139</v>
      </c>
      <c r="C1388" t="str">
        <f t="shared" si="121"/>
        <v>Fyn,Fyn</v>
      </c>
      <c r="L1388" s="11"/>
      <c r="U1388" s="9" t="str">
        <f t="shared" si="122"/>
        <v/>
      </c>
    </row>
    <row r="1389" spans="1:21" x14ac:dyDescent="0.35">
      <c r="A1389" t="s">
        <v>139</v>
      </c>
      <c r="B1389" t="s">
        <v>646</v>
      </c>
      <c r="C1389" t="str">
        <f t="shared" si="121"/>
        <v>Fyn,SKAP55</v>
      </c>
      <c r="L1389" s="11"/>
      <c r="U1389" s="9" t="str">
        <f t="shared" si="122"/>
        <v/>
      </c>
    </row>
    <row r="1390" spans="1:21" x14ac:dyDescent="0.35">
      <c r="A1390" t="s">
        <v>139</v>
      </c>
      <c r="B1390" t="s">
        <v>164</v>
      </c>
      <c r="C1390" t="str">
        <f t="shared" si="121"/>
        <v>Fyn,NOX4</v>
      </c>
      <c r="L1390" s="11"/>
      <c r="U1390" s="9" t="str">
        <f t="shared" si="122"/>
        <v/>
      </c>
    </row>
    <row r="1391" spans="1:21" x14ac:dyDescent="0.35">
      <c r="A1391" t="s">
        <v>139</v>
      </c>
      <c r="B1391" t="s">
        <v>139</v>
      </c>
      <c r="C1391" t="str">
        <f t="shared" si="121"/>
        <v>Fyn,Fyn</v>
      </c>
      <c r="L1391" s="11"/>
      <c r="U1391" s="9" t="str">
        <f t="shared" si="122"/>
        <v/>
      </c>
    </row>
    <row r="1392" spans="1:21" x14ac:dyDescent="0.35">
      <c r="A1392" t="s">
        <v>139</v>
      </c>
      <c r="B1392" t="s">
        <v>24</v>
      </c>
      <c r="C1392" t="str">
        <f t="shared" si="121"/>
        <v>Fyn,Cortactin</v>
      </c>
      <c r="L1392" s="11"/>
      <c r="U1392" s="9" t="str">
        <f t="shared" si="122"/>
        <v/>
      </c>
    </row>
    <row r="1393" spans="1:21" x14ac:dyDescent="0.35">
      <c r="A1393" t="s">
        <v>139</v>
      </c>
      <c r="B1393" t="s">
        <v>649</v>
      </c>
      <c r="C1393" t="str">
        <f t="shared" si="121"/>
        <v>Fyn,PLXNA2</v>
      </c>
      <c r="L1393" s="11"/>
      <c r="U1393" s="9" t="str">
        <f t="shared" si="122"/>
        <v/>
      </c>
    </row>
    <row r="1394" spans="1:21" x14ac:dyDescent="0.35">
      <c r="A1394" t="s">
        <v>139</v>
      </c>
      <c r="B1394" t="s">
        <v>163</v>
      </c>
      <c r="C1394" t="str">
        <f t="shared" si="121"/>
        <v>Fyn,CD3E</v>
      </c>
      <c r="L1394" s="11"/>
      <c r="U1394" s="9" t="str">
        <f t="shared" si="122"/>
        <v/>
      </c>
    </row>
    <row r="1395" spans="1:21" x14ac:dyDescent="0.35">
      <c r="A1395" t="s">
        <v>139</v>
      </c>
      <c r="B1395" t="s">
        <v>194</v>
      </c>
      <c r="C1395" t="str">
        <f t="shared" si="121"/>
        <v>Fyn,Abl</v>
      </c>
      <c r="L1395" s="11"/>
      <c r="U1395" s="9" t="str">
        <f t="shared" si="122"/>
        <v/>
      </c>
    </row>
    <row r="1396" spans="1:21" x14ac:dyDescent="0.35">
      <c r="A1396" t="s">
        <v>139</v>
      </c>
      <c r="B1396" t="s">
        <v>41</v>
      </c>
      <c r="C1396" t="str">
        <f t="shared" si="121"/>
        <v>Fyn,STAT3</v>
      </c>
      <c r="L1396" s="11"/>
      <c r="U1396" s="9" t="str">
        <f t="shared" si="122"/>
        <v/>
      </c>
    </row>
    <row r="1397" spans="1:21" x14ac:dyDescent="0.35">
      <c r="A1397" t="s">
        <v>139</v>
      </c>
      <c r="B1397" t="s">
        <v>159</v>
      </c>
      <c r="C1397" t="str">
        <f t="shared" si="121"/>
        <v>Fyn,CBL</v>
      </c>
      <c r="L1397" s="11"/>
      <c r="U1397" s="9" t="str">
        <f t="shared" si="122"/>
        <v/>
      </c>
    </row>
    <row r="1398" spans="1:21" x14ac:dyDescent="0.35">
      <c r="A1398" t="s">
        <v>139</v>
      </c>
      <c r="B1398" t="s">
        <v>165</v>
      </c>
      <c r="C1398" t="str">
        <f t="shared" si="121"/>
        <v>Fyn,FCGR2A</v>
      </c>
      <c r="L1398" s="11"/>
      <c r="U1398" s="9" t="str">
        <f t="shared" si="122"/>
        <v/>
      </c>
    </row>
    <row r="1399" spans="1:21" x14ac:dyDescent="0.35">
      <c r="A1399" t="s">
        <v>139</v>
      </c>
      <c r="B1399" t="s">
        <v>194</v>
      </c>
      <c r="C1399" t="str">
        <f t="shared" si="121"/>
        <v>Fyn,Abl</v>
      </c>
      <c r="L1399" s="11"/>
      <c r="U1399" s="9" t="str">
        <f t="shared" si="122"/>
        <v/>
      </c>
    </row>
    <row r="1400" spans="1:21" x14ac:dyDescent="0.35">
      <c r="A1400" t="s">
        <v>139</v>
      </c>
      <c r="B1400" t="s">
        <v>194</v>
      </c>
      <c r="C1400" t="str">
        <f t="shared" si="121"/>
        <v>Fyn,Abl</v>
      </c>
      <c r="L1400" s="11"/>
      <c r="U1400" s="9" t="str">
        <f t="shared" si="122"/>
        <v/>
      </c>
    </row>
    <row r="1401" spans="1:21" x14ac:dyDescent="0.35">
      <c r="A1401" t="s">
        <v>139</v>
      </c>
      <c r="B1401" t="s">
        <v>139</v>
      </c>
      <c r="C1401" t="str">
        <f t="shared" si="121"/>
        <v>Fyn,Fyn</v>
      </c>
      <c r="L1401" s="11"/>
      <c r="U1401" s="9" t="str">
        <f t="shared" si="122"/>
        <v/>
      </c>
    </row>
    <row r="1402" spans="1:21" x14ac:dyDescent="0.35">
      <c r="A1402" t="s">
        <v>139</v>
      </c>
      <c r="B1402" t="s">
        <v>585</v>
      </c>
      <c r="C1402" t="str">
        <f t="shared" si="121"/>
        <v>Fyn,Nogo</v>
      </c>
      <c r="L1402" s="11"/>
      <c r="U1402" s="9" t="str">
        <f t="shared" si="122"/>
        <v/>
      </c>
    </row>
    <row r="1403" spans="1:21" x14ac:dyDescent="0.35">
      <c r="A1403" t="s">
        <v>139</v>
      </c>
      <c r="B1403" t="s">
        <v>554</v>
      </c>
      <c r="C1403" t="str">
        <f t="shared" si="121"/>
        <v>Fyn,DCBLD2</v>
      </c>
      <c r="L1403" s="11"/>
      <c r="U1403" s="9" t="str">
        <f t="shared" si="122"/>
        <v/>
      </c>
    </row>
    <row r="1404" spans="1:21" x14ac:dyDescent="0.35">
      <c r="A1404" t="s">
        <v>139</v>
      </c>
      <c r="B1404" t="s">
        <v>436</v>
      </c>
      <c r="C1404" t="str">
        <f t="shared" si="121"/>
        <v>Fyn,CD133</v>
      </c>
      <c r="L1404" s="11"/>
      <c r="U1404" s="9" t="str">
        <f t="shared" si="122"/>
        <v/>
      </c>
    </row>
    <row r="1405" spans="1:21" x14ac:dyDescent="0.35">
      <c r="A1405" t="s">
        <v>139</v>
      </c>
      <c r="B1405" t="s">
        <v>650</v>
      </c>
      <c r="C1405" t="str">
        <f t="shared" si="121"/>
        <v>Fyn,CLIC5</v>
      </c>
      <c r="L1405" s="11"/>
      <c r="U1405" s="9" t="str">
        <f t="shared" si="122"/>
        <v/>
      </c>
    </row>
    <row r="1406" spans="1:21" x14ac:dyDescent="0.35">
      <c r="A1406" t="s">
        <v>139</v>
      </c>
      <c r="B1406" t="s">
        <v>618</v>
      </c>
      <c r="C1406" t="str">
        <f t="shared" si="121"/>
        <v>Fyn,CENTG1 iso2</v>
      </c>
      <c r="L1406" s="11"/>
      <c r="U1406" s="9" t="str">
        <f t="shared" si="122"/>
        <v/>
      </c>
    </row>
    <row r="1407" spans="1:21" x14ac:dyDescent="0.35">
      <c r="A1407" t="s">
        <v>139</v>
      </c>
      <c r="B1407" t="s">
        <v>223</v>
      </c>
      <c r="C1407" t="str">
        <f t="shared" si="121"/>
        <v>Fyn,RSK2</v>
      </c>
      <c r="L1407" s="11"/>
      <c r="U1407" s="9" t="str">
        <f t="shared" si="122"/>
        <v/>
      </c>
    </row>
    <row r="1408" spans="1:21" x14ac:dyDescent="0.35">
      <c r="A1408" t="s">
        <v>139</v>
      </c>
      <c r="B1408" t="s">
        <v>64</v>
      </c>
      <c r="C1408" t="str">
        <f t="shared" si="121"/>
        <v>Fyn,NMDAR2A</v>
      </c>
      <c r="L1408" s="11"/>
      <c r="U1408" s="9" t="str">
        <f t="shared" si="122"/>
        <v/>
      </c>
    </row>
    <row r="1409" spans="1:21" x14ac:dyDescent="0.35">
      <c r="A1409" t="s">
        <v>139</v>
      </c>
      <c r="B1409" t="s">
        <v>285</v>
      </c>
      <c r="C1409" t="str">
        <f t="shared" si="121"/>
        <v>Fyn,IP3R1</v>
      </c>
      <c r="L1409" s="11"/>
      <c r="U1409" s="9" t="str">
        <f t="shared" si="122"/>
        <v/>
      </c>
    </row>
    <row r="1410" spans="1:21" x14ac:dyDescent="0.35">
      <c r="A1410" t="s">
        <v>139</v>
      </c>
      <c r="B1410" t="s">
        <v>651</v>
      </c>
      <c r="C1410" t="str">
        <f t="shared" si="121"/>
        <v>Fyn,PTPRT iso1</v>
      </c>
      <c r="L1410" s="11"/>
      <c r="U1410" s="9" t="str">
        <f t="shared" si="122"/>
        <v/>
      </c>
    </row>
    <row r="1411" spans="1:21" x14ac:dyDescent="0.35">
      <c r="A1411" t="s">
        <v>139</v>
      </c>
      <c r="B1411" t="s">
        <v>139</v>
      </c>
      <c r="C1411" t="str">
        <f t="shared" si="121"/>
        <v>Fyn,Fyn</v>
      </c>
      <c r="L1411" s="11"/>
      <c r="U1411" s="9" t="str">
        <f t="shared" si="122"/>
        <v/>
      </c>
    </row>
    <row r="1412" spans="1:21" x14ac:dyDescent="0.35">
      <c r="A1412" t="s">
        <v>139</v>
      </c>
      <c r="B1412" t="s">
        <v>68</v>
      </c>
      <c r="C1412" t="str">
        <f t="shared" si="121"/>
        <v>Fyn,Tau iso8</v>
      </c>
      <c r="L1412" s="11"/>
      <c r="U1412" s="9" t="str">
        <f t="shared" si="122"/>
        <v/>
      </c>
    </row>
    <row r="1413" spans="1:21" x14ac:dyDescent="0.35">
      <c r="A1413" t="s">
        <v>139</v>
      </c>
      <c r="B1413" t="s">
        <v>53</v>
      </c>
      <c r="C1413" t="str">
        <f t="shared" ref="C1413:C1476" si="123">A1413&amp;","&amp;B1413</f>
        <v>Fyn,PSD-95</v>
      </c>
      <c r="L1413" s="11"/>
      <c r="U1413" s="9" t="str">
        <f t="shared" ref="U1413:U1476" si="124">IF(M1413&gt;1, S1413, "")</f>
        <v/>
      </c>
    </row>
    <row r="1414" spans="1:21" x14ac:dyDescent="0.35">
      <c r="A1414" t="s">
        <v>139</v>
      </c>
      <c r="B1414" t="s">
        <v>652</v>
      </c>
      <c r="C1414" t="str">
        <f t="shared" si="123"/>
        <v>Fyn,CD300LB</v>
      </c>
      <c r="L1414" s="11"/>
      <c r="U1414" s="9" t="str">
        <f t="shared" si="124"/>
        <v/>
      </c>
    </row>
    <row r="1415" spans="1:21" x14ac:dyDescent="0.35">
      <c r="A1415" t="s">
        <v>139</v>
      </c>
      <c r="B1415" t="s">
        <v>643</v>
      </c>
      <c r="C1415" t="str">
        <f t="shared" si="123"/>
        <v>Fyn,SLAP-130</v>
      </c>
      <c r="L1415" s="11"/>
      <c r="U1415" s="9" t="str">
        <f t="shared" si="124"/>
        <v/>
      </c>
    </row>
    <row r="1416" spans="1:21" x14ac:dyDescent="0.35">
      <c r="A1416" t="s">
        <v>139</v>
      </c>
      <c r="B1416" t="s">
        <v>646</v>
      </c>
      <c r="C1416" t="str">
        <f t="shared" si="123"/>
        <v>Fyn,SKAP55</v>
      </c>
      <c r="L1416" s="11"/>
      <c r="U1416" s="9" t="str">
        <f t="shared" si="124"/>
        <v/>
      </c>
    </row>
    <row r="1417" spans="1:21" x14ac:dyDescent="0.35">
      <c r="A1417" t="s">
        <v>139</v>
      </c>
      <c r="B1417" t="s">
        <v>64</v>
      </c>
      <c r="C1417" t="str">
        <f t="shared" si="123"/>
        <v>Fyn,NMDAR2A</v>
      </c>
      <c r="L1417" s="11"/>
      <c r="U1417" s="9" t="str">
        <f t="shared" si="124"/>
        <v/>
      </c>
    </row>
    <row r="1418" spans="1:21" x14ac:dyDescent="0.35">
      <c r="A1418" t="s">
        <v>139</v>
      </c>
      <c r="B1418" t="s">
        <v>643</v>
      </c>
      <c r="C1418" t="str">
        <f t="shared" si="123"/>
        <v>Fyn,SLAP-130</v>
      </c>
      <c r="L1418" s="11"/>
      <c r="U1418" s="9" t="str">
        <f t="shared" si="124"/>
        <v/>
      </c>
    </row>
    <row r="1419" spans="1:21" x14ac:dyDescent="0.35">
      <c r="A1419" t="s">
        <v>139</v>
      </c>
      <c r="B1419" t="s">
        <v>649</v>
      </c>
      <c r="C1419" t="str">
        <f t="shared" si="123"/>
        <v>Fyn,PLXNA2</v>
      </c>
      <c r="L1419" s="11"/>
      <c r="U1419" s="9" t="str">
        <f t="shared" si="124"/>
        <v/>
      </c>
    </row>
    <row r="1420" spans="1:21" x14ac:dyDescent="0.35">
      <c r="A1420" t="s">
        <v>139</v>
      </c>
      <c r="B1420" t="s">
        <v>86</v>
      </c>
      <c r="C1420" t="str">
        <f t="shared" si="123"/>
        <v>Fyn,caveolin-1</v>
      </c>
      <c r="L1420" s="11"/>
      <c r="U1420" s="9" t="str">
        <f t="shared" si="124"/>
        <v/>
      </c>
    </row>
    <row r="1421" spans="1:21" x14ac:dyDescent="0.35">
      <c r="A1421" t="s">
        <v>139</v>
      </c>
      <c r="B1421" t="s">
        <v>101</v>
      </c>
      <c r="C1421" t="str">
        <f t="shared" si="123"/>
        <v>Fyn,Bcr</v>
      </c>
      <c r="L1421" s="11"/>
      <c r="U1421" s="9" t="str">
        <f t="shared" si="124"/>
        <v/>
      </c>
    </row>
    <row r="1422" spans="1:21" x14ac:dyDescent="0.35">
      <c r="A1422" t="s">
        <v>139</v>
      </c>
      <c r="B1422" t="s">
        <v>163</v>
      </c>
      <c r="C1422" t="str">
        <f t="shared" si="123"/>
        <v>Fyn,CD3E</v>
      </c>
      <c r="L1422" s="11"/>
      <c r="U1422" s="9" t="str">
        <f t="shared" si="124"/>
        <v/>
      </c>
    </row>
    <row r="1423" spans="1:21" x14ac:dyDescent="0.35">
      <c r="A1423" t="s">
        <v>139</v>
      </c>
      <c r="B1423" t="s">
        <v>208</v>
      </c>
      <c r="C1423" t="str">
        <f t="shared" si="123"/>
        <v>Fyn,GRB10</v>
      </c>
      <c r="L1423" s="11"/>
      <c r="U1423" s="9" t="str">
        <f t="shared" si="124"/>
        <v/>
      </c>
    </row>
    <row r="1424" spans="1:21" x14ac:dyDescent="0.35">
      <c r="A1424" t="s">
        <v>139</v>
      </c>
      <c r="B1424" t="s">
        <v>643</v>
      </c>
      <c r="C1424" t="str">
        <f t="shared" si="123"/>
        <v>Fyn,SLAP-130</v>
      </c>
      <c r="L1424" s="11"/>
      <c r="U1424" s="9" t="str">
        <f t="shared" si="124"/>
        <v/>
      </c>
    </row>
    <row r="1425" spans="1:21" x14ac:dyDescent="0.35">
      <c r="A1425" t="s">
        <v>139</v>
      </c>
      <c r="B1425" t="s">
        <v>489</v>
      </c>
      <c r="C1425" t="str">
        <f t="shared" si="123"/>
        <v>Fyn,CTNNG</v>
      </c>
      <c r="L1425" s="11"/>
      <c r="U1425" s="9" t="str">
        <f t="shared" si="124"/>
        <v/>
      </c>
    </row>
    <row r="1426" spans="1:21" x14ac:dyDescent="0.35">
      <c r="A1426" t="s">
        <v>139</v>
      </c>
      <c r="B1426" t="s">
        <v>27</v>
      </c>
      <c r="C1426" t="str">
        <f t="shared" si="123"/>
        <v>Fyn,NRF2</v>
      </c>
      <c r="L1426" s="11"/>
      <c r="U1426" s="9" t="str">
        <f t="shared" si="124"/>
        <v/>
      </c>
    </row>
    <row r="1427" spans="1:21" x14ac:dyDescent="0.35">
      <c r="A1427" t="s">
        <v>139</v>
      </c>
      <c r="B1427" t="s">
        <v>653</v>
      </c>
      <c r="C1427" t="str">
        <f t="shared" si="123"/>
        <v>Fyn,PLXNA1</v>
      </c>
      <c r="L1427" s="11"/>
      <c r="U1427" s="9" t="str">
        <f t="shared" si="124"/>
        <v/>
      </c>
    </row>
    <row r="1428" spans="1:21" x14ac:dyDescent="0.35">
      <c r="A1428" t="s">
        <v>139</v>
      </c>
      <c r="B1428" t="s">
        <v>288</v>
      </c>
      <c r="C1428" t="str">
        <f t="shared" si="123"/>
        <v>Fyn,MAP2 iso3</v>
      </c>
      <c r="L1428" s="11"/>
      <c r="U1428" s="9" t="str">
        <f t="shared" si="124"/>
        <v/>
      </c>
    </row>
    <row r="1429" spans="1:21" x14ac:dyDescent="0.35">
      <c r="A1429" t="s">
        <v>139</v>
      </c>
      <c r="B1429" t="s">
        <v>235</v>
      </c>
      <c r="C1429" t="str">
        <f t="shared" si="123"/>
        <v>Fyn,PLCG2</v>
      </c>
      <c r="L1429" s="11"/>
      <c r="U1429" s="9" t="str">
        <f t="shared" si="124"/>
        <v/>
      </c>
    </row>
    <row r="1430" spans="1:21" x14ac:dyDescent="0.35">
      <c r="A1430" t="s">
        <v>139</v>
      </c>
      <c r="B1430" t="s">
        <v>223</v>
      </c>
      <c r="C1430" t="str">
        <f t="shared" si="123"/>
        <v>Fyn,RSK2</v>
      </c>
      <c r="L1430" s="11"/>
      <c r="U1430" s="9" t="str">
        <f t="shared" si="124"/>
        <v/>
      </c>
    </row>
    <row r="1431" spans="1:21" x14ac:dyDescent="0.35">
      <c r="A1431" t="s">
        <v>139</v>
      </c>
      <c r="B1431" t="s">
        <v>223</v>
      </c>
      <c r="C1431" t="str">
        <f t="shared" si="123"/>
        <v>Fyn,RSK2</v>
      </c>
      <c r="L1431" s="11"/>
      <c r="U1431" s="9" t="str">
        <f t="shared" si="124"/>
        <v/>
      </c>
    </row>
    <row r="1432" spans="1:21" x14ac:dyDescent="0.35">
      <c r="A1432" t="s">
        <v>139</v>
      </c>
      <c r="B1432" t="s">
        <v>436</v>
      </c>
      <c r="C1432" t="str">
        <f t="shared" si="123"/>
        <v>Fyn,CD133</v>
      </c>
      <c r="L1432" s="11"/>
      <c r="U1432" s="9" t="str">
        <f t="shared" si="124"/>
        <v/>
      </c>
    </row>
    <row r="1433" spans="1:21" x14ac:dyDescent="0.35">
      <c r="A1433" t="s">
        <v>139</v>
      </c>
      <c r="B1433" t="s">
        <v>177</v>
      </c>
      <c r="C1433" t="str">
        <f t="shared" si="123"/>
        <v>Fyn,HER2</v>
      </c>
      <c r="L1433" s="11"/>
      <c r="U1433" s="9" t="str">
        <f t="shared" si="124"/>
        <v/>
      </c>
    </row>
    <row r="1434" spans="1:21" x14ac:dyDescent="0.35">
      <c r="A1434" t="s">
        <v>139</v>
      </c>
      <c r="B1434" t="s">
        <v>340</v>
      </c>
      <c r="C1434" t="str">
        <f t="shared" si="123"/>
        <v>Fyn,PECAM-1</v>
      </c>
      <c r="L1434" s="11"/>
      <c r="U1434" s="9" t="str">
        <f t="shared" si="124"/>
        <v/>
      </c>
    </row>
    <row r="1435" spans="1:21" x14ac:dyDescent="0.35">
      <c r="A1435" t="s">
        <v>139</v>
      </c>
      <c r="B1435" t="s">
        <v>554</v>
      </c>
      <c r="C1435" t="str">
        <f t="shared" si="123"/>
        <v>Fyn,DCBLD2</v>
      </c>
      <c r="L1435" s="11"/>
      <c r="U1435" s="9" t="str">
        <f t="shared" si="124"/>
        <v/>
      </c>
    </row>
    <row r="1436" spans="1:21" x14ac:dyDescent="0.35">
      <c r="A1436" t="s">
        <v>139</v>
      </c>
      <c r="B1436" t="s">
        <v>194</v>
      </c>
      <c r="C1436" t="str">
        <f t="shared" si="123"/>
        <v>Fyn,Abl</v>
      </c>
      <c r="L1436" s="11"/>
      <c r="U1436" s="9" t="str">
        <f t="shared" si="124"/>
        <v/>
      </c>
    </row>
    <row r="1437" spans="1:21" x14ac:dyDescent="0.35">
      <c r="A1437" t="s">
        <v>139</v>
      </c>
      <c r="B1437" t="s">
        <v>24</v>
      </c>
      <c r="C1437" t="str">
        <f t="shared" si="123"/>
        <v>Fyn,Cortactin</v>
      </c>
      <c r="L1437" s="11"/>
      <c r="U1437" s="9" t="str">
        <f t="shared" si="124"/>
        <v/>
      </c>
    </row>
    <row r="1438" spans="1:21" x14ac:dyDescent="0.35">
      <c r="A1438" t="s">
        <v>139</v>
      </c>
      <c r="B1438" t="s">
        <v>554</v>
      </c>
      <c r="C1438" t="str">
        <f t="shared" si="123"/>
        <v>Fyn,DCBLD2</v>
      </c>
      <c r="L1438" s="11"/>
      <c r="U1438" s="9" t="str">
        <f t="shared" si="124"/>
        <v/>
      </c>
    </row>
    <row r="1439" spans="1:21" x14ac:dyDescent="0.35">
      <c r="A1439" t="s">
        <v>139</v>
      </c>
      <c r="B1439" t="s">
        <v>351</v>
      </c>
      <c r="C1439" t="str">
        <f t="shared" si="123"/>
        <v>Fyn,PRC1</v>
      </c>
      <c r="L1439" s="11"/>
      <c r="U1439" s="9" t="str">
        <f t="shared" si="124"/>
        <v/>
      </c>
    </row>
    <row r="1440" spans="1:21" x14ac:dyDescent="0.35">
      <c r="A1440" t="s">
        <v>139</v>
      </c>
      <c r="B1440" t="s">
        <v>554</v>
      </c>
      <c r="C1440" t="str">
        <f t="shared" si="123"/>
        <v>Fyn,DCBLD2</v>
      </c>
      <c r="L1440" s="11"/>
      <c r="U1440" s="9" t="str">
        <f t="shared" si="124"/>
        <v/>
      </c>
    </row>
    <row r="1441" spans="1:21" x14ac:dyDescent="0.35">
      <c r="A1441" t="s">
        <v>139</v>
      </c>
      <c r="B1441" t="s">
        <v>24</v>
      </c>
      <c r="C1441" t="str">
        <f t="shared" si="123"/>
        <v>Fyn,Cortactin</v>
      </c>
      <c r="L1441" s="11"/>
      <c r="U1441" s="9" t="str">
        <f t="shared" si="124"/>
        <v/>
      </c>
    </row>
    <row r="1442" spans="1:21" x14ac:dyDescent="0.35">
      <c r="A1442" t="s">
        <v>139</v>
      </c>
      <c r="B1442" t="s">
        <v>139</v>
      </c>
      <c r="C1442" t="str">
        <f t="shared" si="123"/>
        <v>Fyn,Fyn</v>
      </c>
      <c r="L1442" s="11"/>
      <c r="U1442" s="9" t="str">
        <f t="shared" si="124"/>
        <v/>
      </c>
    </row>
    <row r="1443" spans="1:21" x14ac:dyDescent="0.35">
      <c r="A1443" t="s">
        <v>139</v>
      </c>
      <c r="B1443" t="s">
        <v>223</v>
      </c>
      <c r="C1443" t="str">
        <f t="shared" si="123"/>
        <v>Fyn,RSK2</v>
      </c>
      <c r="L1443" s="11"/>
      <c r="U1443" s="9" t="str">
        <f t="shared" si="124"/>
        <v/>
      </c>
    </row>
    <row r="1444" spans="1:21" x14ac:dyDescent="0.35">
      <c r="A1444" t="s">
        <v>139</v>
      </c>
      <c r="B1444" t="s">
        <v>647</v>
      </c>
      <c r="C1444" t="str">
        <f t="shared" si="123"/>
        <v>Fyn,STAM2</v>
      </c>
      <c r="L1444" s="11"/>
      <c r="U1444" s="9" t="str">
        <f t="shared" si="124"/>
        <v/>
      </c>
    </row>
    <row r="1445" spans="1:21" x14ac:dyDescent="0.35">
      <c r="A1445" t="s">
        <v>139</v>
      </c>
      <c r="B1445" t="s">
        <v>643</v>
      </c>
      <c r="C1445" t="str">
        <f t="shared" si="123"/>
        <v>Fyn,SLAP-130</v>
      </c>
      <c r="L1445" s="11"/>
      <c r="U1445" s="9" t="str">
        <f t="shared" si="124"/>
        <v/>
      </c>
    </row>
    <row r="1446" spans="1:21" x14ac:dyDescent="0.35">
      <c r="A1446" t="s">
        <v>139</v>
      </c>
      <c r="B1446" t="s">
        <v>184</v>
      </c>
      <c r="C1446" t="str">
        <f t="shared" si="123"/>
        <v>Fyn,AMPKA2</v>
      </c>
      <c r="L1446" s="11"/>
      <c r="U1446" s="9" t="str">
        <f t="shared" si="124"/>
        <v/>
      </c>
    </row>
    <row r="1447" spans="1:21" x14ac:dyDescent="0.35">
      <c r="A1447" t="s">
        <v>139</v>
      </c>
      <c r="B1447" t="s">
        <v>654</v>
      </c>
      <c r="C1447" t="str">
        <f t="shared" si="123"/>
        <v>Fyn,PGD</v>
      </c>
      <c r="L1447" s="11"/>
      <c r="U1447" s="9" t="str">
        <f t="shared" si="124"/>
        <v/>
      </c>
    </row>
    <row r="1448" spans="1:21" x14ac:dyDescent="0.35">
      <c r="A1448" t="s">
        <v>139</v>
      </c>
      <c r="B1448" t="s">
        <v>500</v>
      </c>
      <c r="C1448" t="str">
        <f t="shared" si="123"/>
        <v>Fyn,P38A</v>
      </c>
      <c r="L1448" s="11"/>
      <c r="U1448" s="9" t="str">
        <f t="shared" si="124"/>
        <v/>
      </c>
    </row>
    <row r="1449" spans="1:21" x14ac:dyDescent="0.35">
      <c r="A1449" t="s">
        <v>139</v>
      </c>
      <c r="B1449" t="s">
        <v>655</v>
      </c>
      <c r="C1449" t="str">
        <f t="shared" si="123"/>
        <v>Fyn,IREM-1</v>
      </c>
      <c r="L1449" s="11"/>
      <c r="U1449" s="9" t="str">
        <f t="shared" si="124"/>
        <v/>
      </c>
    </row>
    <row r="1450" spans="1:21" x14ac:dyDescent="0.35">
      <c r="A1450" t="s">
        <v>139</v>
      </c>
      <c r="B1450" t="s">
        <v>554</v>
      </c>
      <c r="C1450" t="str">
        <f t="shared" si="123"/>
        <v>Fyn,DCBLD2</v>
      </c>
      <c r="L1450" s="11"/>
      <c r="U1450" s="9" t="str">
        <f t="shared" si="124"/>
        <v/>
      </c>
    </row>
    <row r="1451" spans="1:21" x14ac:dyDescent="0.35">
      <c r="A1451" t="s">
        <v>139</v>
      </c>
      <c r="B1451" t="s">
        <v>656</v>
      </c>
      <c r="C1451" t="str">
        <f t="shared" si="123"/>
        <v>Fyn,SCN9A</v>
      </c>
      <c r="L1451" s="11"/>
      <c r="U1451" s="9" t="str">
        <f t="shared" si="124"/>
        <v/>
      </c>
    </row>
    <row r="1452" spans="1:21" x14ac:dyDescent="0.35">
      <c r="A1452" t="s">
        <v>139</v>
      </c>
      <c r="B1452" t="s">
        <v>590</v>
      </c>
      <c r="C1452" t="str">
        <f t="shared" si="123"/>
        <v>Fyn,SLAM</v>
      </c>
      <c r="L1452" s="11"/>
      <c r="U1452" s="9" t="str">
        <f t="shared" si="124"/>
        <v/>
      </c>
    </row>
    <row r="1453" spans="1:21" x14ac:dyDescent="0.35">
      <c r="A1453" t="s">
        <v>139</v>
      </c>
      <c r="B1453" t="s">
        <v>159</v>
      </c>
      <c r="C1453" t="str">
        <f t="shared" si="123"/>
        <v>Fyn,CBL</v>
      </c>
      <c r="L1453" s="11"/>
      <c r="U1453" s="9" t="str">
        <f t="shared" si="124"/>
        <v/>
      </c>
    </row>
    <row r="1454" spans="1:21" x14ac:dyDescent="0.35">
      <c r="A1454" t="s">
        <v>139</v>
      </c>
      <c r="B1454" t="s">
        <v>194</v>
      </c>
      <c r="C1454" t="str">
        <f t="shared" si="123"/>
        <v>Fyn,Abl</v>
      </c>
      <c r="L1454" s="11"/>
      <c r="U1454" s="9" t="str">
        <f t="shared" si="124"/>
        <v/>
      </c>
    </row>
    <row r="1455" spans="1:21" x14ac:dyDescent="0.35">
      <c r="A1455" t="s">
        <v>139</v>
      </c>
      <c r="B1455" t="s">
        <v>85</v>
      </c>
      <c r="C1455" t="str">
        <f t="shared" si="123"/>
        <v>Fyn,CD5</v>
      </c>
      <c r="L1455" s="11"/>
      <c r="U1455" s="9" t="str">
        <f t="shared" si="124"/>
        <v/>
      </c>
    </row>
    <row r="1456" spans="1:21" x14ac:dyDescent="0.35">
      <c r="A1456" t="s">
        <v>139</v>
      </c>
      <c r="B1456" t="s">
        <v>657</v>
      </c>
      <c r="C1456" t="str">
        <f t="shared" si="123"/>
        <v>Fyn,COX-2</v>
      </c>
      <c r="L1456" s="11"/>
      <c r="U1456" s="9" t="str">
        <f t="shared" si="124"/>
        <v/>
      </c>
    </row>
    <row r="1457" spans="1:21" x14ac:dyDescent="0.35">
      <c r="A1457" t="s">
        <v>139</v>
      </c>
      <c r="B1457" t="s">
        <v>593</v>
      </c>
      <c r="C1457" t="str">
        <f t="shared" si="123"/>
        <v>Fyn,Siglec-10</v>
      </c>
      <c r="L1457" s="11"/>
      <c r="U1457" s="9" t="str">
        <f t="shared" si="124"/>
        <v/>
      </c>
    </row>
    <row r="1458" spans="1:21" x14ac:dyDescent="0.35">
      <c r="A1458" t="s">
        <v>139</v>
      </c>
      <c r="B1458" t="s">
        <v>223</v>
      </c>
      <c r="C1458" t="str">
        <f t="shared" si="123"/>
        <v>Fyn,RSK2</v>
      </c>
      <c r="L1458" s="11"/>
      <c r="U1458" s="9" t="str">
        <f t="shared" si="124"/>
        <v/>
      </c>
    </row>
    <row r="1459" spans="1:21" x14ac:dyDescent="0.35">
      <c r="A1459" t="s">
        <v>139</v>
      </c>
      <c r="B1459" t="s">
        <v>597</v>
      </c>
      <c r="C1459" t="str">
        <f t="shared" si="123"/>
        <v>Fyn,TIGIT</v>
      </c>
      <c r="L1459" s="11"/>
      <c r="U1459" s="9" t="str">
        <f t="shared" si="124"/>
        <v/>
      </c>
    </row>
    <row r="1460" spans="1:21" x14ac:dyDescent="0.35">
      <c r="A1460" t="s">
        <v>139</v>
      </c>
      <c r="B1460" t="s">
        <v>64</v>
      </c>
      <c r="C1460" t="str">
        <f t="shared" si="123"/>
        <v>Fyn,NMDAR2A</v>
      </c>
      <c r="L1460" s="11"/>
      <c r="U1460" s="9" t="str">
        <f t="shared" si="124"/>
        <v/>
      </c>
    </row>
    <row r="1461" spans="1:21" x14ac:dyDescent="0.35">
      <c r="A1461" t="s">
        <v>139</v>
      </c>
      <c r="B1461" t="s">
        <v>554</v>
      </c>
      <c r="C1461" t="str">
        <f t="shared" si="123"/>
        <v>Fyn,DCBLD2</v>
      </c>
      <c r="L1461" s="11"/>
      <c r="U1461" s="9" t="str">
        <f t="shared" si="124"/>
        <v/>
      </c>
    </row>
    <row r="1462" spans="1:21" x14ac:dyDescent="0.35">
      <c r="A1462" t="s">
        <v>139</v>
      </c>
      <c r="B1462" t="s">
        <v>651</v>
      </c>
      <c r="C1462" t="str">
        <f t="shared" si="123"/>
        <v>Fyn,PTPRT iso1</v>
      </c>
      <c r="L1462" s="11"/>
      <c r="U1462" s="9" t="str">
        <f t="shared" si="124"/>
        <v/>
      </c>
    </row>
    <row r="1463" spans="1:21" x14ac:dyDescent="0.35">
      <c r="A1463" t="s">
        <v>139</v>
      </c>
      <c r="B1463" t="s">
        <v>656</v>
      </c>
      <c r="C1463" t="str">
        <f t="shared" si="123"/>
        <v>Fyn,SCN9A</v>
      </c>
      <c r="L1463" s="11"/>
      <c r="U1463" s="9" t="str">
        <f t="shared" si="124"/>
        <v/>
      </c>
    </row>
    <row r="1464" spans="1:21" x14ac:dyDescent="0.35">
      <c r="A1464" t="s">
        <v>139</v>
      </c>
      <c r="B1464" t="s">
        <v>643</v>
      </c>
      <c r="C1464" t="str">
        <f t="shared" si="123"/>
        <v>Fyn,SLAP-130</v>
      </c>
      <c r="L1464" s="11"/>
      <c r="U1464" s="9" t="str">
        <f t="shared" si="124"/>
        <v/>
      </c>
    </row>
    <row r="1465" spans="1:21" x14ac:dyDescent="0.35">
      <c r="A1465" t="s">
        <v>139</v>
      </c>
      <c r="B1465" t="s">
        <v>139</v>
      </c>
      <c r="C1465" t="str">
        <f t="shared" si="123"/>
        <v>Fyn,Fyn</v>
      </c>
      <c r="L1465" s="11"/>
      <c r="U1465" s="9" t="str">
        <f t="shared" si="124"/>
        <v/>
      </c>
    </row>
    <row r="1466" spans="1:21" x14ac:dyDescent="0.35">
      <c r="A1466" t="s">
        <v>139</v>
      </c>
      <c r="B1466" t="s">
        <v>24</v>
      </c>
      <c r="C1466" t="str">
        <f t="shared" si="123"/>
        <v>Fyn,Cortactin</v>
      </c>
      <c r="L1466" s="11"/>
      <c r="U1466" s="9" t="str">
        <f t="shared" si="124"/>
        <v/>
      </c>
    </row>
    <row r="1467" spans="1:21" x14ac:dyDescent="0.35">
      <c r="A1467" t="s">
        <v>139</v>
      </c>
      <c r="B1467" t="s">
        <v>194</v>
      </c>
      <c r="C1467" t="str">
        <f t="shared" si="123"/>
        <v>Fyn,Abl</v>
      </c>
      <c r="L1467" s="11"/>
      <c r="U1467" s="9" t="str">
        <f t="shared" si="124"/>
        <v/>
      </c>
    </row>
    <row r="1468" spans="1:21" x14ac:dyDescent="0.35">
      <c r="A1468" t="s">
        <v>139</v>
      </c>
      <c r="B1468" t="s">
        <v>159</v>
      </c>
      <c r="C1468" t="str">
        <f t="shared" si="123"/>
        <v>Fyn,CBL</v>
      </c>
      <c r="L1468" s="11"/>
      <c r="U1468" s="9" t="str">
        <f t="shared" si="124"/>
        <v/>
      </c>
    </row>
    <row r="1469" spans="1:21" x14ac:dyDescent="0.35">
      <c r="A1469" t="s">
        <v>139</v>
      </c>
      <c r="B1469" t="s">
        <v>223</v>
      </c>
      <c r="C1469" t="str">
        <f t="shared" si="123"/>
        <v>Fyn,RSK2</v>
      </c>
      <c r="L1469" s="11"/>
      <c r="U1469" s="9" t="str">
        <f t="shared" si="124"/>
        <v/>
      </c>
    </row>
    <row r="1470" spans="1:21" x14ac:dyDescent="0.35">
      <c r="A1470" t="s">
        <v>139</v>
      </c>
      <c r="B1470" t="s">
        <v>157</v>
      </c>
      <c r="C1470" t="str">
        <f t="shared" si="123"/>
        <v>Fyn,hnRNP P2</v>
      </c>
      <c r="L1470" s="11"/>
      <c r="U1470" s="9" t="str">
        <f t="shared" si="124"/>
        <v/>
      </c>
    </row>
    <row r="1471" spans="1:21" x14ac:dyDescent="0.35">
      <c r="A1471" t="s">
        <v>139</v>
      </c>
      <c r="B1471" t="s">
        <v>227</v>
      </c>
      <c r="C1471" t="str">
        <f t="shared" si="123"/>
        <v>Fyn,SHP-2</v>
      </c>
      <c r="L1471" s="11"/>
      <c r="U1471" s="9" t="str">
        <f t="shared" si="124"/>
        <v/>
      </c>
    </row>
    <row r="1472" spans="1:21" x14ac:dyDescent="0.35">
      <c r="A1472" t="s">
        <v>139</v>
      </c>
      <c r="B1472" t="s">
        <v>150</v>
      </c>
      <c r="C1472" t="str">
        <f t="shared" si="123"/>
        <v>Fyn,MAP2</v>
      </c>
      <c r="L1472" s="11"/>
      <c r="U1472" s="9" t="str">
        <f t="shared" si="124"/>
        <v/>
      </c>
    </row>
    <row r="1473" spans="1:21" x14ac:dyDescent="0.35">
      <c r="A1473" t="s">
        <v>139</v>
      </c>
      <c r="B1473" t="s">
        <v>653</v>
      </c>
      <c r="C1473" t="str">
        <f t="shared" si="123"/>
        <v>Fyn,PLXNA1</v>
      </c>
      <c r="L1473" s="11"/>
      <c r="U1473" s="9" t="str">
        <f t="shared" si="124"/>
        <v/>
      </c>
    </row>
    <row r="1474" spans="1:21" x14ac:dyDescent="0.35">
      <c r="A1474" t="s">
        <v>139</v>
      </c>
      <c r="B1474" t="s">
        <v>658</v>
      </c>
      <c r="C1474" t="str">
        <f t="shared" si="123"/>
        <v>Fyn,DNAM-1</v>
      </c>
      <c r="L1474" s="11"/>
      <c r="U1474" s="9" t="str">
        <f t="shared" si="124"/>
        <v/>
      </c>
    </row>
    <row r="1475" spans="1:21" x14ac:dyDescent="0.35">
      <c r="A1475" t="s">
        <v>139</v>
      </c>
      <c r="B1475" t="s">
        <v>489</v>
      </c>
      <c r="C1475" t="str">
        <f t="shared" si="123"/>
        <v>Fyn,CTNNG</v>
      </c>
      <c r="L1475" s="11"/>
      <c r="U1475" s="9" t="str">
        <f t="shared" si="124"/>
        <v/>
      </c>
    </row>
    <row r="1476" spans="1:21" x14ac:dyDescent="0.35">
      <c r="A1476" t="s">
        <v>139</v>
      </c>
      <c r="B1476" t="s">
        <v>278</v>
      </c>
      <c r="C1476" t="str">
        <f t="shared" si="123"/>
        <v>Fyn,ADD2</v>
      </c>
      <c r="L1476" s="11"/>
      <c r="U1476" s="9" t="str">
        <f t="shared" si="124"/>
        <v/>
      </c>
    </row>
    <row r="1477" spans="1:21" x14ac:dyDescent="0.35">
      <c r="A1477" t="s">
        <v>139</v>
      </c>
      <c r="B1477" t="s">
        <v>643</v>
      </c>
      <c r="C1477" t="str">
        <f t="shared" ref="C1477:C1540" si="125">A1477&amp;","&amp;B1477</f>
        <v>Fyn,SLAP-130</v>
      </c>
      <c r="L1477" s="11"/>
      <c r="U1477" s="9" t="str">
        <f t="shared" ref="U1477:U1498" si="126">IF(M1477&gt;1, S1477, "")</f>
        <v/>
      </c>
    </row>
    <row r="1478" spans="1:21" x14ac:dyDescent="0.35">
      <c r="A1478" t="s">
        <v>139</v>
      </c>
      <c r="B1478" t="s">
        <v>655</v>
      </c>
      <c r="C1478" t="str">
        <f t="shared" si="125"/>
        <v>Fyn,IREM-1</v>
      </c>
      <c r="L1478" s="11"/>
      <c r="U1478" s="9" t="str">
        <f t="shared" si="126"/>
        <v/>
      </c>
    </row>
    <row r="1479" spans="1:21" x14ac:dyDescent="0.35">
      <c r="A1479" t="s">
        <v>139</v>
      </c>
      <c r="B1479" t="s">
        <v>643</v>
      </c>
      <c r="C1479" t="str">
        <f t="shared" si="125"/>
        <v>Fyn,SLAP-130</v>
      </c>
      <c r="L1479" s="11"/>
      <c r="U1479" s="9" t="str">
        <f t="shared" si="126"/>
        <v/>
      </c>
    </row>
    <row r="1480" spans="1:21" x14ac:dyDescent="0.35">
      <c r="A1480" t="s">
        <v>139</v>
      </c>
      <c r="B1480" t="s">
        <v>497</v>
      </c>
      <c r="C1480" t="str">
        <f t="shared" si="125"/>
        <v>Fyn,IKKG</v>
      </c>
      <c r="L1480" s="11"/>
      <c r="U1480" s="9" t="str">
        <f t="shared" si="126"/>
        <v/>
      </c>
    </row>
    <row r="1481" spans="1:21" x14ac:dyDescent="0.35">
      <c r="A1481" t="s">
        <v>139</v>
      </c>
      <c r="B1481" t="s">
        <v>158</v>
      </c>
      <c r="C1481" t="str">
        <f t="shared" si="125"/>
        <v>Fyn,PKACA</v>
      </c>
      <c r="L1481" s="11"/>
      <c r="U1481" s="9" t="str">
        <f t="shared" si="126"/>
        <v/>
      </c>
    </row>
    <row r="1482" spans="1:21" x14ac:dyDescent="0.35">
      <c r="A1482" t="s">
        <v>349</v>
      </c>
      <c r="B1482" t="s">
        <v>97</v>
      </c>
      <c r="C1482" t="str">
        <f t="shared" si="125"/>
        <v>FRK,BRCA1</v>
      </c>
      <c r="L1482" s="11"/>
      <c r="U1482" s="9" t="str">
        <f t="shared" si="126"/>
        <v/>
      </c>
    </row>
    <row r="1483" spans="1:21" x14ac:dyDescent="0.35">
      <c r="A1483" t="s">
        <v>349</v>
      </c>
      <c r="B1483" t="s">
        <v>72</v>
      </c>
      <c r="C1483" t="str">
        <f t="shared" si="125"/>
        <v>FRK,PTEN</v>
      </c>
      <c r="L1483" s="11"/>
      <c r="U1483" s="9" t="str">
        <f t="shared" si="126"/>
        <v/>
      </c>
    </row>
    <row r="1484" spans="1:21" x14ac:dyDescent="0.35">
      <c r="A1484" t="s">
        <v>344</v>
      </c>
      <c r="B1484" t="s">
        <v>344</v>
      </c>
      <c r="C1484" t="str">
        <f t="shared" si="125"/>
        <v>FLT3,FLT3</v>
      </c>
      <c r="L1484" s="11"/>
      <c r="U1484" s="9" t="str">
        <f t="shared" si="126"/>
        <v/>
      </c>
    </row>
    <row r="1485" spans="1:21" x14ac:dyDescent="0.35">
      <c r="A1485" t="s">
        <v>344</v>
      </c>
      <c r="B1485" t="s">
        <v>344</v>
      </c>
      <c r="C1485" t="str">
        <f t="shared" si="125"/>
        <v>FLT3,FLT3</v>
      </c>
      <c r="L1485" s="11"/>
      <c r="U1485" s="9" t="str">
        <f t="shared" si="126"/>
        <v/>
      </c>
    </row>
    <row r="1486" spans="1:21" x14ac:dyDescent="0.35">
      <c r="A1486" t="s">
        <v>344</v>
      </c>
      <c r="B1486" t="s">
        <v>344</v>
      </c>
      <c r="C1486" t="str">
        <f t="shared" si="125"/>
        <v>FLT3,FLT3</v>
      </c>
      <c r="L1486" s="11"/>
      <c r="U1486" s="9" t="str">
        <f t="shared" si="126"/>
        <v/>
      </c>
    </row>
    <row r="1487" spans="1:21" x14ac:dyDescent="0.35">
      <c r="A1487" t="s">
        <v>344</v>
      </c>
      <c r="B1487" t="s">
        <v>344</v>
      </c>
      <c r="C1487" t="str">
        <f t="shared" si="125"/>
        <v>FLT3,FLT3</v>
      </c>
      <c r="L1487" s="11"/>
      <c r="U1487" s="9" t="str">
        <f t="shared" si="126"/>
        <v/>
      </c>
    </row>
    <row r="1488" spans="1:21" x14ac:dyDescent="0.35">
      <c r="A1488" t="s">
        <v>344</v>
      </c>
      <c r="B1488" t="s">
        <v>344</v>
      </c>
      <c r="C1488" t="str">
        <f t="shared" si="125"/>
        <v>FLT3,FLT3</v>
      </c>
      <c r="L1488" s="11"/>
      <c r="U1488" s="9" t="str">
        <f t="shared" si="126"/>
        <v/>
      </c>
    </row>
    <row r="1489" spans="1:21" x14ac:dyDescent="0.35">
      <c r="A1489" t="s">
        <v>344</v>
      </c>
      <c r="B1489" t="s">
        <v>344</v>
      </c>
      <c r="C1489" t="str">
        <f t="shared" si="125"/>
        <v>FLT3,FLT3</v>
      </c>
      <c r="L1489" s="11"/>
      <c r="U1489" s="9" t="str">
        <f t="shared" si="126"/>
        <v/>
      </c>
    </row>
    <row r="1490" spans="1:21" x14ac:dyDescent="0.35">
      <c r="A1490" t="s">
        <v>344</v>
      </c>
      <c r="B1490" t="s">
        <v>344</v>
      </c>
      <c r="C1490" t="str">
        <f t="shared" si="125"/>
        <v>FLT3,FLT3</v>
      </c>
      <c r="L1490" s="11"/>
      <c r="U1490" s="9" t="str">
        <f t="shared" si="126"/>
        <v/>
      </c>
    </row>
    <row r="1491" spans="1:21" x14ac:dyDescent="0.35">
      <c r="A1491" t="s">
        <v>344</v>
      </c>
      <c r="B1491" t="s">
        <v>579</v>
      </c>
      <c r="C1491" t="str">
        <f t="shared" si="125"/>
        <v>FLT3,PDHK1</v>
      </c>
      <c r="L1491" s="11"/>
      <c r="U1491" s="9" t="str">
        <f t="shared" si="126"/>
        <v/>
      </c>
    </row>
    <row r="1492" spans="1:21" x14ac:dyDescent="0.35">
      <c r="A1492" t="s">
        <v>260</v>
      </c>
      <c r="B1492" t="s">
        <v>70</v>
      </c>
      <c r="C1492" t="str">
        <f t="shared" si="125"/>
        <v>FGR,CK2A1</v>
      </c>
      <c r="L1492" s="11"/>
      <c r="U1492" s="9" t="str">
        <f t="shared" si="126"/>
        <v/>
      </c>
    </row>
    <row r="1493" spans="1:21" x14ac:dyDescent="0.35">
      <c r="A1493" t="s">
        <v>260</v>
      </c>
      <c r="B1493" t="s">
        <v>106</v>
      </c>
      <c r="C1493" t="str">
        <f t="shared" si="125"/>
        <v>FGR,HS1</v>
      </c>
      <c r="L1493" s="11"/>
      <c r="U1493" s="9" t="str">
        <f t="shared" si="126"/>
        <v/>
      </c>
    </row>
    <row r="1494" spans="1:21" x14ac:dyDescent="0.35">
      <c r="A1494" t="s">
        <v>260</v>
      </c>
      <c r="B1494" t="s">
        <v>69</v>
      </c>
      <c r="C1494" t="str">
        <f t="shared" si="125"/>
        <v>FGR,FAK</v>
      </c>
      <c r="L1494" s="11"/>
      <c r="U1494" s="9" t="str">
        <f t="shared" si="126"/>
        <v/>
      </c>
    </row>
    <row r="1495" spans="1:21" x14ac:dyDescent="0.35">
      <c r="A1495" t="s">
        <v>260</v>
      </c>
      <c r="B1495" t="s">
        <v>62</v>
      </c>
      <c r="C1495" t="str">
        <f t="shared" si="125"/>
        <v>FGR,5-LO</v>
      </c>
      <c r="L1495" s="11"/>
      <c r="U1495" s="9" t="str">
        <f t="shared" si="126"/>
        <v/>
      </c>
    </row>
    <row r="1496" spans="1:21" x14ac:dyDescent="0.35">
      <c r="A1496" t="s">
        <v>260</v>
      </c>
      <c r="B1496" t="s">
        <v>213</v>
      </c>
      <c r="C1496" t="str">
        <f t="shared" si="125"/>
        <v>FGR,TBK1</v>
      </c>
      <c r="L1496" s="11"/>
      <c r="U1496" s="9" t="str">
        <f t="shared" si="126"/>
        <v/>
      </c>
    </row>
    <row r="1497" spans="1:21" x14ac:dyDescent="0.35">
      <c r="A1497" t="s">
        <v>260</v>
      </c>
      <c r="B1497" t="s">
        <v>27</v>
      </c>
      <c r="C1497" t="str">
        <f t="shared" si="125"/>
        <v>FGR,NRF2</v>
      </c>
      <c r="L1497" s="11"/>
      <c r="U1497" s="9" t="str">
        <f t="shared" si="126"/>
        <v/>
      </c>
    </row>
    <row r="1498" spans="1:21" x14ac:dyDescent="0.35">
      <c r="A1498" t="s">
        <v>260</v>
      </c>
      <c r="B1498" t="s">
        <v>69</v>
      </c>
      <c r="C1498" t="str">
        <f t="shared" si="125"/>
        <v>FGR,FAK</v>
      </c>
      <c r="L1498" s="11"/>
      <c r="U1498" s="9" t="str">
        <f t="shared" si="126"/>
        <v/>
      </c>
    </row>
    <row r="1499" spans="1:21" x14ac:dyDescent="0.35">
      <c r="A1499" t="s">
        <v>260</v>
      </c>
      <c r="B1499" t="s">
        <v>511</v>
      </c>
      <c r="C1499" t="str">
        <f t="shared" si="125"/>
        <v>FGR,RIPK2</v>
      </c>
      <c r="L1499" s="11"/>
    </row>
    <row r="1500" spans="1:21" x14ac:dyDescent="0.35">
      <c r="A1500" t="s">
        <v>260</v>
      </c>
      <c r="B1500" t="s">
        <v>62</v>
      </c>
      <c r="C1500" t="str">
        <f t="shared" si="125"/>
        <v>FGR,5-LO</v>
      </c>
      <c r="L1500" s="11"/>
    </row>
    <row r="1501" spans="1:21" x14ac:dyDescent="0.35">
      <c r="A1501" t="s">
        <v>260</v>
      </c>
      <c r="B1501" t="s">
        <v>69</v>
      </c>
      <c r="C1501" t="str">
        <f t="shared" si="125"/>
        <v>FGR,FAK</v>
      </c>
      <c r="L1501" s="11"/>
    </row>
    <row r="1502" spans="1:21" x14ac:dyDescent="0.35">
      <c r="A1502" t="s">
        <v>260</v>
      </c>
      <c r="B1502" t="s">
        <v>213</v>
      </c>
      <c r="C1502" t="str">
        <f t="shared" si="125"/>
        <v>FGR,TBK1</v>
      </c>
      <c r="L1502" s="11"/>
    </row>
    <row r="1503" spans="1:21" x14ac:dyDescent="0.35">
      <c r="A1503" t="s">
        <v>260</v>
      </c>
      <c r="B1503" t="s">
        <v>62</v>
      </c>
      <c r="C1503" t="str">
        <f t="shared" si="125"/>
        <v>FGR,5-LO</v>
      </c>
      <c r="L1503" s="11"/>
    </row>
    <row r="1504" spans="1:21" x14ac:dyDescent="0.35">
      <c r="A1504" t="s">
        <v>260</v>
      </c>
      <c r="B1504" t="s">
        <v>497</v>
      </c>
      <c r="C1504" t="str">
        <f t="shared" si="125"/>
        <v>FGR,IKKG</v>
      </c>
      <c r="L1504" s="11"/>
    </row>
    <row r="1505" spans="1:12" x14ac:dyDescent="0.35">
      <c r="A1505" t="s">
        <v>147</v>
      </c>
      <c r="B1505" t="s">
        <v>147</v>
      </c>
      <c r="C1505" t="str">
        <f t="shared" si="125"/>
        <v>FGFR4,FGFR4</v>
      </c>
      <c r="L1505" s="11"/>
    </row>
    <row r="1506" spans="1:12" x14ac:dyDescent="0.35">
      <c r="A1506" t="s">
        <v>147</v>
      </c>
      <c r="B1506" t="s">
        <v>148</v>
      </c>
      <c r="C1506" t="str">
        <f t="shared" si="125"/>
        <v>FGFR4,MST1</v>
      </c>
      <c r="L1506" s="11"/>
    </row>
    <row r="1507" spans="1:12" x14ac:dyDescent="0.35">
      <c r="A1507" t="s">
        <v>610</v>
      </c>
      <c r="B1507" t="s">
        <v>610</v>
      </c>
      <c r="C1507" t="str">
        <f t="shared" si="125"/>
        <v>FGFR3,FGFR3</v>
      </c>
      <c r="L1507" s="11"/>
    </row>
    <row r="1508" spans="1:12" x14ac:dyDescent="0.35">
      <c r="A1508" t="s">
        <v>610</v>
      </c>
      <c r="B1508" t="s">
        <v>38</v>
      </c>
      <c r="C1508" t="str">
        <f t="shared" si="125"/>
        <v>FGFR3,CTNNB1</v>
      </c>
      <c r="L1508" s="11"/>
    </row>
    <row r="1509" spans="1:12" x14ac:dyDescent="0.35">
      <c r="A1509" t="s">
        <v>610</v>
      </c>
      <c r="B1509" t="s">
        <v>72</v>
      </c>
      <c r="C1509" t="str">
        <f t="shared" si="125"/>
        <v>FGFR3,PTEN</v>
      </c>
      <c r="L1509" s="11"/>
    </row>
    <row r="1510" spans="1:12" x14ac:dyDescent="0.35">
      <c r="A1510" t="s">
        <v>610</v>
      </c>
      <c r="B1510" t="s">
        <v>610</v>
      </c>
      <c r="C1510" t="str">
        <f t="shared" si="125"/>
        <v>FGFR3,FGFR3</v>
      </c>
      <c r="L1510" s="11"/>
    </row>
    <row r="1511" spans="1:12" x14ac:dyDescent="0.35">
      <c r="A1511" t="s">
        <v>610</v>
      </c>
      <c r="B1511" t="s">
        <v>610</v>
      </c>
      <c r="C1511" t="str">
        <f t="shared" si="125"/>
        <v>FGFR3,FGFR3</v>
      </c>
      <c r="L1511" s="11"/>
    </row>
    <row r="1512" spans="1:12" x14ac:dyDescent="0.35">
      <c r="A1512" t="s">
        <v>610</v>
      </c>
      <c r="B1512" t="s">
        <v>174</v>
      </c>
      <c r="C1512" t="str">
        <f t="shared" si="125"/>
        <v>FGFR3,TET2</v>
      </c>
      <c r="L1512" s="11"/>
    </row>
    <row r="1513" spans="1:12" x14ac:dyDescent="0.35">
      <c r="A1513" t="s">
        <v>610</v>
      </c>
      <c r="B1513" t="s">
        <v>223</v>
      </c>
      <c r="C1513" t="str">
        <f t="shared" si="125"/>
        <v>FGFR3,RSK2</v>
      </c>
      <c r="L1513" s="11"/>
    </row>
    <row r="1514" spans="1:12" x14ac:dyDescent="0.35">
      <c r="A1514" t="s">
        <v>610</v>
      </c>
      <c r="B1514" t="s">
        <v>145</v>
      </c>
      <c r="C1514" t="str">
        <f t="shared" si="125"/>
        <v>FGFR3,ICK</v>
      </c>
      <c r="L1514" s="11"/>
    </row>
    <row r="1515" spans="1:12" x14ac:dyDescent="0.35">
      <c r="A1515" t="s">
        <v>610</v>
      </c>
      <c r="B1515" t="s">
        <v>223</v>
      </c>
      <c r="C1515" t="str">
        <f t="shared" si="125"/>
        <v>FGFR3,RSK2</v>
      </c>
      <c r="L1515" s="11"/>
    </row>
    <row r="1516" spans="1:12" x14ac:dyDescent="0.35">
      <c r="A1516" t="s">
        <v>610</v>
      </c>
      <c r="B1516" t="s">
        <v>22</v>
      </c>
      <c r="C1516" t="str">
        <f t="shared" si="125"/>
        <v>FGFR3,STAT1</v>
      </c>
      <c r="L1516" s="11"/>
    </row>
    <row r="1517" spans="1:12" x14ac:dyDescent="0.35">
      <c r="A1517" t="s">
        <v>315</v>
      </c>
      <c r="B1517" t="s">
        <v>315</v>
      </c>
      <c r="C1517" t="str">
        <f t="shared" si="125"/>
        <v>FGFR2,FGFR2</v>
      </c>
      <c r="L1517" s="11"/>
    </row>
    <row r="1518" spans="1:12" x14ac:dyDescent="0.35">
      <c r="A1518" t="s">
        <v>315</v>
      </c>
      <c r="B1518" t="s">
        <v>38</v>
      </c>
      <c r="C1518" t="str">
        <f t="shared" si="125"/>
        <v>FGFR2,CTNNB1</v>
      </c>
      <c r="L1518" s="11"/>
    </row>
    <row r="1519" spans="1:12" x14ac:dyDescent="0.35">
      <c r="A1519" t="s">
        <v>315</v>
      </c>
      <c r="B1519" t="s">
        <v>72</v>
      </c>
      <c r="C1519" t="str">
        <f t="shared" si="125"/>
        <v>FGFR2,PTEN</v>
      </c>
      <c r="L1519" s="11"/>
    </row>
    <row r="1520" spans="1:12" x14ac:dyDescent="0.35">
      <c r="A1520" t="s">
        <v>315</v>
      </c>
      <c r="B1520" t="s">
        <v>193</v>
      </c>
      <c r="C1520" t="str">
        <f t="shared" si="125"/>
        <v>FGFR2,GRB2</v>
      </c>
      <c r="L1520" s="11"/>
    </row>
    <row r="1521" spans="1:12" x14ac:dyDescent="0.35">
      <c r="A1521" t="s">
        <v>321</v>
      </c>
      <c r="B1521" t="s">
        <v>321</v>
      </c>
      <c r="C1521" t="str">
        <f t="shared" si="125"/>
        <v>FGFR1,FGFR1</v>
      </c>
      <c r="L1521" s="11"/>
    </row>
    <row r="1522" spans="1:12" x14ac:dyDescent="0.35">
      <c r="A1522" t="s">
        <v>321</v>
      </c>
      <c r="B1522" t="s">
        <v>321</v>
      </c>
      <c r="C1522" t="str">
        <f t="shared" si="125"/>
        <v>FGFR1,FGFR1</v>
      </c>
      <c r="L1522" s="11"/>
    </row>
    <row r="1523" spans="1:12" x14ac:dyDescent="0.35">
      <c r="A1523" t="s">
        <v>321</v>
      </c>
      <c r="B1523" t="s">
        <v>321</v>
      </c>
      <c r="C1523" t="str">
        <f t="shared" si="125"/>
        <v>FGFR1,FGFR1</v>
      </c>
      <c r="L1523" s="11"/>
    </row>
    <row r="1524" spans="1:12" x14ac:dyDescent="0.35">
      <c r="A1524" t="s">
        <v>321</v>
      </c>
      <c r="B1524" t="s">
        <v>321</v>
      </c>
      <c r="C1524" t="str">
        <f t="shared" si="125"/>
        <v>FGFR1,FGFR1</v>
      </c>
      <c r="L1524" s="11"/>
    </row>
    <row r="1525" spans="1:12" x14ac:dyDescent="0.35">
      <c r="A1525" t="s">
        <v>321</v>
      </c>
      <c r="B1525" t="s">
        <v>321</v>
      </c>
      <c r="C1525" t="str">
        <f t="shared" si="125"/>
        <v>FGFR1,FGFR1</v>
      </c>
      <c r="L1525" s="11"/>
    </row>
    <row r="1526" spans="1:12" x14ac:dyDescent="0.35">
      <c r="A1526" t="s">
        <v>321</v>
      </c>
      <c r="B1526" t="s">
        <v>321</v>
      </c>
      <c r="C1526" t="str">
        <f t="shared" si="125"/>
        <v>FGFR1,FGFR1</v>
      </c>
      <c r="L1526" s="11"/>
    </row>
    <row r="1527" spans="1:12" x14ac:dyDescent="0.35">
      <c r="A1527" t="s">
        <v>321</v>
      </c>
      <c r="B1527" t="s">
        <v>610</v>
      </c>
      <c r="C1527" t="str">
        <f t="shared" si="125"/>
        <v>FGFR1,FGFR3</v>
      </c>
      <c r="L1527" s="11"/>
    </row>
    <row r="1528" spans="1:12" x14ac:dyDescent="0.35">
      <c r="A1528" t="s">
        <v>321</v>
      </c>
      <c r="B1528" t="s">
        <v>321</v>
      </c>
      <c r="C1528" t="str">
        <f t="shared" si="125"/>
        <v>FGFR1,FGFR1</v>
      </c>
      <c r="L1528" s="11"/>
    </row>
    <row r="1529" spans="1:12" x14ac:dyDescent="0.35">
      <c r="A1529" t="s">
        <v>321</v>
      </c>
      <c r="B1529" t="s">
        <v>321</v>
      </c>
      <c r="C1529" t="str">
        <f t="shared" si="125"/>
        <v>FGFR1,FGFR1</v>
      </c>
      <c r="L1529" s="11"/>
    </row>
    <row r="1530" spans="1:12" x14ac:dyDescent="0.35">
      <c r="A1530" t="s">
        <v>321</v>
      </c>
      <c r="B1530" t="s">
        <v>632</v>
      </c>
      <c r="C1530" t="str">
        <f t="shared" si="125"/>
        <v>FGFR1,AMOTL2</v>
      </c>
      <c r="L1530" s="11"/>
    </row>
    <row r="1531" spans="1:12" x14ac:dyDescent="0.35">
      <c r="A1531" t="s">
        <v>321</v>
      </c>
      <c r="B1531" t="s">
        <v>615</v>
      </c>
      <c r="C1531" t="str">
        <f t="shared" si="125"/>
        <v>FGFR1,ZNF198</v>
      </c>
      <c r="L1531" s="11"/>
    </row>
    <row r="1532" spans="1:12" x14ac:dyDescent="0.35">
      <c r="A1532" t="s">
        <v>321</v>
      </c>
      <c r="B1532" t="s">
        <v>615</v>
      </c>
      <c r="C1532" t="str">
        <f t="shared" si="125"/>
        <v>FGFR1,ZNF198</v>
      </c>
      <c r="L1532" s="11"/>
    </row>
    <row r="1533" spans="1:12" x14ac:dyDescent="0.35">
      <c r="A1533" t="s">
        <v>321</v>
      </c>
      <c r="B1533" t="s">
        <v>321</v>
      </c>
      <c r="C1533" t="str">
        <f t="shared" si="125"/>
        <v>FGFR1,FGFR1</v>
      </c>
      <c r="L1533" s="11"/>
    </row>
    <row r="1534" spans="1:12" x14ac:dyDescent="0.35">
      <c r="A1534" t="s">
        <v>321</v>
      </c>
      <c r="B1534" t="s">
        <v>615</v>
      </c>
      <c r="C1534" t="str">
        <f t="shared" si="125"/>
        <v>FGFR1,ZNF198</v>
      </c>
      <c r="L1534" s="11"/>
    </row>
    <row r="1535" spans="1:12" x14ac:dyDescent="0.35">
      <c r="A1535" t="s">
        <v>321</v>
      </c>
      <c r="B1535" t="s">
        <v>579</v>
      </c>
      <c r="C1535" t="str">
        <f t="shared" si="125"/>
        <v>FGFR1,PDHK1</v>
      </c>
      <c r="L1535" s="11"/>
    </row>
    <row r="1536" spans="1:12" x14ac:dyDescent="0.35">
      <c r="A1536" t="s">
        <v>321</v>
      </c>
      <c r="B1536" t="s">
        <v>615</v>
      </c>
      <c r="C1536" t="str">
        <f t="shared" si="125"/>
        <v>FGFR1,ZNF198</v>
      </c>
      <c r="L1536" s="11"/>
    </row>
    <row r="1537" spans="1:12" x14ac:dyDescent="0.35">
      <c r="A1537" t="s">
        <v>321</v>
      </c>
      <c r="B1537" t="s">
        <v>356</v>
      </c>
      <c r="C1537" t="str">
        <f t="shared" si="125"/>
        <v>FGFR1,LDH-A</v>
      </c>
      <c r="L1537" s="11"/>
    </row>
    <row r="1538" spans="1:12" x14ac:dyDescent="0.35">
      <c r="A1538" t="s">
        <v>321</v>
      </c>
      <c r="B1538" t="s">
        <v>579</v>
      </c>
      <c r="C1538" t="str">
        <f t="shared" si="125"/>
        <v>FGFR1,PDHK1</v>
      </c>
      <c r="L1538" s="11"/>
    </row>
    <row r="1539" spans="1:12" x14ac:dyDescent="0.35">
      <c r="A1539" t="s">
        <v>321</v>
      </c>
      <c r="B1539" t="s">
        <v>321</v>
      </c>
      <c r="C1539" t="str">
        <f t="shared" si="125"/>
        <v>FGFR1,FGFR1</v>
      </c>
      <c r="L1539" s="11"/>
    </row>
    <row r="1540" spans="1:12" x14ac:dyDescent="0.35">
      <c r="A1540" t="s">
        <v>321</v>
      </c>
      <c r="B1540" t="s">
        <v>615</v>
      </c>
      <c r="C1540" t="str">
        <f t="shared" si="125"/>
        <v>FGFR1,ZNF198</v>
      </c>
      <c r="L1540" s="11"/>
    </row>
    <row r="1541" spans="1:12" x14ac:dyDescent="0.35">
      <c r="A1541" t="s">
        <v>321</v>
      </c>
      <c r="B1541" t="s">
        <v>321</v>
      </c>
      <c r="C1541" t="str">
        <f t="shared" ref="C1541:C1604" si="127">A1541&amp;","&amp;B1541</f>
        <v>FGFR1,FGFR1</v>
      </c>
      <c r="L1541" s="11"/>
    </row>
    <row r="1542" spans="1:12" x14ac:dyDescent="0.35">
      <c r="A1542" t="s">
        <v>321</v>
      </c>
      <c r="B1542" t="s">
        <v>299</v>
      </c>
      <c r="C1542" t="str">
        <f t="shared" si="127"/>
        <v>FGFR1,ITGB4</v>
      </c>
      <c r="L1542" s="11"/>
    </row>
    <row r="1543" spans="1:12" x14ac:dyDescent="0.35">
      <c r="A1543" t="s">
        <v>321</v>
      </c>
      <c r="B1543" t="s">
        <v>615</v>
      </c>
      <c r="C1543" t="str">
        <f t="shared" si="127"/>
        <v>FGFR1,ZNF198</v>
      </c>
      <c r="L1543" s="11"/>
    </row>
    <row r="1544" spans="1:12" x14ac:dyDescent="0.35">
      <c r="A1544" t="s">
        <v>321</v>
      </c>
      <c r="B1544" t="s">
        <v>321</v>
      </c>
      <c r="C1544" t="str">
        <f t="shared" si="127"/>
        <v>FGFR1,FGFR1</v>
      </c>
      <c r="L1544" s="11"/>
    </row>
    <row r="1545" spans="1:12" x14ac:dyDescent="0.35">
      <c r="A1545" t="s">
        <v>321</v>
      </c>
      <c r="B1545" t="s">
        <v>321</v>
      </c>
      <c r="C1545" t="str">
        <f t="shared" si="127"/>
        <v>FGFR1,FGFR1</v>
      </c>
      <c r="L1545" s="11"/>
    </row>
    <row r="1546" spans="1:12" x14ac:dyDescent="0.35">
      <c r="A1546" t="s">
        <v>321</v>
      </c>
      <c r="B1546" t="s">
        <v>321</v>
      </c>
      <c r="C1546" t="str">
        <f t="shared" si="127"/>
        <v>FGFR1,FGFR1</v>
      </c>
      <c r="L1546" s="11"/>
    </row>
    <row r="1547" spans="1:12" x14ac:dyDescent="0.35">
      <c r="A1547" t="s">
        <v>321</v>
      </c>
      <c r="B1547" t="s">
        <v>639</v>
      </c>
      <c r="C1547" t="str">
        <f t="shared" si="127"/>
        <v>FGFR1,PDP1</v>
      </c>
      <c r="L1547" s="11"/>
    </row>
    <row r="1548" spans="1:12" x14ac:dyDescent="0.35">
      <c r="A1548" t="s">
        <v>321</v>
      </c>
      <c r="B1548" t="s">
        <v>356</v>
      </c>
      <c r="C1548" t="str">
        <f t="shared" si="127"/>
        <v>FGFR1,LDH-A</v>
      </c>
      <c r="L1548" s="11"/>
    </row>
    <row r="1549" spans="1:12" x14ac:dyDescent="0.35">
      <c r="A1549" t="s">
        <v>321</v>
      </c>
      <c r="B1549" t="s">
        <v>579</v>
      </c>
      <c r="C1549" t="str">
        <f t="shared" si="127"/>
        <v>FGFR1,PDHK1</v>
      </c>
      <c r="L1549" s="11"/>
    </row>
    <row r="1550" spans="1:12" x14ac:dyDescent="0.35">
      <c r="A1550" t="s">
        <v>321</v>
      </c>
      <c r="B1550" t="s">
        <v>640</v>
      </c>
      <c r="C1550" t="str">
        <f t="shared" si="127"/>
        <v>FGFR1,ACAT1</v>
      </c>
      <c r="L1550" s="11"/>
    </row>
    <row r="1551" spans="1:12" x14ac:dyDescent="0.35">
      <c r="A1551" t="s">
        <v>321</v>
      </c>
      <c r="B1551" t="s">
        <v>615</v>
      </c>
      <c r="C1551" t="str">
        <f t="shared" si="127"/>
        <v>FGFR1,ZNF198</v>
      </c>
      <c r="L1551" s="11"/>
    </row>
    <row r="1552" spans="1:12" x14ac:dyDescent="0.35">
      <c r="A1552" t="s">
        <v>339</v>
      </c>
      <c r="B1552" t="s">
        <v>339</v>
      </c>
      <c r="C1552" t="str">
        <f t="shared" si="127"/>
        <v>Fes,Fes</v>
      </c>
      <c r="L1552" s="11"/>
    </row>
    <row r="1553" spans="1:12" x14ac:dyDescent="0.35">
      <c r="A1553" t="s">
        <v>339</v>
      </c>
      <c r="B1553" t="s">
        <v>101</v>
      </c>
      <c r="C1553" t="str">
        <f t="shared" si="127"/>
        <v>Fes,Bcr</v>
      </c>
      <c r="L1553" s="11"/>
    </row>
    <row r="1554" spans="1:12" x14ac:dyDescent="0.35">
      <c r="A1554" t="s">
        <v>339</v>
      </c>
      <c r="B1554" t="s">
        <v>339</v>
      </c>
      <c r="C1554" t="str">
        <f t="shared" si="127"/>
        <v>Fes,Fes</v>
      </c>
      <c r="L1554" s="11"/>
    </row>
    <row r="1555" spans="1:12" x14ac:dyDescent="0.35">
      <c r="A1555" t="s">
        <v>339</v>
      </c>
      <c r="B1555" t="s">
        <v>352</v>
      </c>
      <c r="C1555" t="str">
        <f t="shared" si="127"/>
        <v>Fes,NSF</v>
      </c>
      <c r="L1555" s="11"/>
    </row>
    <row r="1556" spans="1:12" x14ac:dyDescent="0.35">
      <c r="A1556" t="s">
        <v>485</v>
      </c>
      <c r="B1556" t="s">
        <v>41</v>
      </c>
      <c r="C1556" t="str">
        <f t="shared" si="127"/>
        <v>Fer,STAT3</v>
      </c>
      <c r="L1556" s="11"/>
    </row>
    <row r="1557" spans="1:12" x14ac:dyDescent="0.35">
      <c r="A1557" t="s">
        <v>485</v>
      </c>
      <c r="B1557" t="s">
        <v>9</v>
      </c>
      <c r="C1557" t="str">
        <f t="shared" si="127"/>
        <v>Fer,PKCD</v>
      </c>
      <c r="L1557" s="11"/>
    </row>
    <row r="1558" spans="1:12" x14ac:dyDescent="0.35">
      <c r="A1558" t="s">
        <v>485</v>
      </c>
      <c r="B1558" t="s">
        <v>60</v>
      </c>
      <c r="C1558" t="str">
        <f t="shared" si="127"/>
        <v>Fer,CRMP-2</v>
      </c>
      <c r="L1558" s="11"/>
    </row>
    <row r="1559" spans="1:12" x14ac:dyDescent="0.35">
      <c r="A1559" t="s">
        <v>485</v>
      </c>
      <c r="B1559" t="s">
        <v>42</v>
      </c>
      <c r="C1559" t="str">
        <f t="shared" si="127"/>
        <v>Fer,Met</v>
      </c>
      <c r="L1559" s="11"/>
    </row>
    <row r="1560" spans="1:12" x14ac:dyDescent="0.35">
      <c r="A1560" t="s">
        <v>485</v>
      </c>
      <c r="B1560" t="s">
        <v>41</v>
      </c>
      <c r="C1560" t="str">
        <f t="shared" si="127"/>
        <v>Fer,STAT3</v>
      </c>
      <c r="L1560" s="11"/>
    </row>
    <row r="1561" spans="1:12" x14ac:dyDescent="0.35">
      <c r="A1561" t="s">
        <v>485</v>
      </c>
      <c r="B1561" t="s">
        <v>485</v>
      </c>
      <c r="C1561" t="str">
        <f t="shared" si="127"/>
        <v>Fer,Fer</v>
      </c>
      <c r="L1561" s="11"/>
    </row>
    <row r="1562" spans="1:12" x14ac:dyDescent="0.35">
      <c r="A1562" t="s">
        <v>485</v>
      </c>
      <c r="B1562" t="s">
        <v>259</v>
      </c>
      <c r="C1562" t="str">
        <f t="shared" si="127"/>
        <v>Fer,Ezrin</v>
      </c>
      <c r="L1562" s="11"/>
    </row>
    <row r="1563" spans="1:12" x14ac:dyDescent="0.35">
      <c r="A1563" t="s">
        <v>485</v>
      </c>
      <c r="B1563" t="s">
        <v>128</v>
      </c>
      <c r="C1563" t="str">
        <f t="shared" si="127"/>
        <v>Fer,AR</v>
      </c>
      <c r="L1563" s="11"/>
    </row>
    <row r="1564" spans="1:12" x14ac:dyDescent="0.35">
      <c r="A1564" t="s">
        <v>485</v>
      </c>
      <c r="B1564" t="s">
        <v>60</v>
      </c>
      <c r="C1564" t="str">
        <f t="shared" si="127"/>
        <v>Fer,CRMP-2</v>
      </c>
      <c r="L1564" s="11"/>
    </row>
    <row r="1565" spans="1:12" x14ac:dyDescent="0.35">
      <c r="A1565" t="s">
        <v>485</v>
      </c>
      <c r="B1565" t="s">
        <v>259</v>
      </c>
      <c r="C1565" t="str">
        <f t="shared" si="127"/>
        <v>Fer,Ezrin</v>
      </c>
      <c r="L1565" s="11"/>
    </row>
    <row r="1566" spans="1:12" x14ac:dyDescent="0.35">
      <c r="A1566" t="s">
        <v>485</v>
      </c>
      <c r="B1566" t="s">
        <v>352</v>
      </c>
      <c r="C1566" t="str">
        <f t="shared" si="127"/>
        <v>Fer,NSF</v>
      </c>
      <c r="L1566" s="11"/>
    </row>
    <row r="1567" spans="1:12" x14ac:dyDescent="0.35">
      <c r="A1567" t="s">
        <v>485</v>
      </c>
      <c r="B1567" t="s">
        <v>485</v>
      </c>
      <c r="C1567" t="str">
        <f t="shared" si="127"/>
        <v>Fer,Fer</v>
      </c>
      <c r="L1567" s="11"/>
    </row>
    <row r="1568" spans="1:12" x14ac:dyDescent="0.35">
      <c r="A1568" t="s">
        <v>485</v>
      </c>
      <c r="B1568" t="s">
        <v>259</v>
      </c>
      <c r="C1568" t="str">
        <f t="shared" si="127"/>
        <v>Fer,Ezrin</v>
      </c>
      <c r="L1568" s="11"/>
    </row>
    <row r="1569" spans="1:12" x14ac:dyDescent="0.35">
      <c r="A1569" t="s">
        <v>485</v>
      </c>
      <c r="B1569" t="s">
        <v>489</v>
      </c>
      <c r="C1569" t="str">
        <f t="shared" si="127"/>
        <v>Fer,CTNNG</v>
      </c>
      <c r="L1569" s="11"/>
    </row>
    <row r="1570" spans="1:12" x14ac:dyDescent="0.35">
      <c r="A1570" t="s">
        <v>485</v>
      </c>
      <c r="B1570" t="s">
        <v>155</v>
      </c>
      <c r="C1570" t="str">
        <f t="shared" si="127"/>
        <v>Fer,GAB1</v>
      </c>
      <c r="L1570" s="11"/>
    </row>
    <row r="1571" spans="1:12" x14ac:dyDescent="0.35">
      <c r="A1571" t="s">
        <v>152</v>
      </c>
      <c r="B1571" t="s">
        <v>34</v>
      </c>
      <c r="C1571" t="str">
        <f t="shared" si="127"/>
        <v>FAK iso2,SHC1 iso2</v>
      </c>
      <c r="L1571" s="11"/>
    </row>
    <row r="1572" spans="1:12" x14ac:dyDescent="0.35">
      <c r="A1572" t="s">
        <v>152</v>
      </c>
      <c r="B1572" t="s">
        <v>153</v>
      </c>
      <c r="C1572" t="str">
        <f t="shared" si="127"/>
        <v>FAK iso2,ARHGEF7</v>
      </c>
      <c r="L1572" s="11"/>
    </row>
    <row r="1573" spans="1:12" x14ac:dyDescent="0.35">
      <c r="A1573" t="s">
        <v>69</v>
      </c>
      <c r="B1573" t="s">
        <v>360</v>
      </c>
      <c r="C1573" t="str">
        <f t="shared" si="127"/>
        <v>FAK,CDCP1</v>
      </c>
      <c r="L1573" s="11"/>
    </row>
    <row r="1574" spans="1:12" x14ac:dyDescent="0.35">
      <c r="A1574" t="s">
        <v>69</v>
      </c>
      <c r="B1574" t="s">
        <v>385</v>
      </c>
      <c r="C1574" t="str">
        <f t="shared" si="127"/>
        <v>FAK,ITGB7</v>
      </c>
      <c r="L1574" s="11"/>
    </row>
    <row r="1575" spans="1:12" x14ac:dyDescent="0.35">
      <c r="A1575" t="s">
        <v>69</v>
      </c>
      <c r="B1575" t="s">
        <v>528</v>
      </c>
      <c r="C1575" t="str">
        <f t="shared" si="127"/>
        <v>FAK,NANOG</v>
      </c>
      <c r="L1575" s="11"/>
    </row>
    <row r="1576" spans="1:12" x14ac:dyDescent="0.35">
      <c r="A1576" t="s">
        <v>69</v>
      </c>
      <c r="B1576" t="s">
        <v>61</v>
      </c>
      <c r="C1576" t="str">
        <f t="shared" si="127"/>
        <v>FAK,beclin 1</v>
      </c>
      <c r="L1576" s="11"/>
    </row>
    <row r="1577" spans="1:12" x14ac:dyDescent="0.35">
      <c r="A1577" t="s">
        <v>69</v>
      </c>
      <c r="B1577" t="s">
        <v>608</v>
      </c>
      <c r="C1577" t="str">
        <f t="shared" si="127"/>
        <v>FAK,ACTN1</v>
      </c>
      <c r="L1577" s="11"/>
    </row>
    <row r="1578" spans="1:12" x14ac:dyDescent="0.35">
      <c r="A1578" t="s">
        <v>69</v>
      </c>
      <c r="B1578" t="s">
        <v>324</v>
      </c>
      <c r="C1578" t="str">
        <f t="shared" si="127"/>
        <v>FAK,PXN</v>
      </c>
      <c r="L1578" s="11"/>
    </row>
    <row r="1579" spans="1:12" x14ac:dyDescent="0.35">
      <c r="A1579" t="s">
        <v>69</v>
      </c>
      <c r="B1579" t="s">
        <v>317</v>
      </c>
      <c r="C1579" t="str">
        <f t="shared" si="127"/>
        <v>FAK,LAT iso2</v>
      </c>
      <c r="L1579" s="11"/>
    </row>
    <row r="1580" spans="1:12" x14ac:dyDescent="0.35">
      <c r="A1580" t="s">
        <v>69</v>
      </c>
      <c r="B1580" t="s">
        <v>69</v>
      </c>
      <c r="C1580" t="str">
        <f t="shared" si="127"/>
        <v>FAK,FAK</v>
      </c>
      <c r="L1580" s="11"/>
    </row>
    <row r="1581" spans="1:12" x14ac:dyDescent="0.35">
      <c r="A1581" t="s">
        <v>69</v>
      </c>
      <c r="B1581" t="s">
        <v>225</v>
      </c>
      <c r="C1581" t="str">
        <f t="shared" si="127"/>
        <v>FAK,GIT1</v>
      </c>
      <c r="L1581" s="11"/>
    </row>
    <row r="1582" spans="1:12" x14ac:dyDescent="0.35">
      <c r="A1582" t="s">
        <v>69</v>
      </c>
      <c r="B1582" t="s">
        <v>620</v>
      </c>
      <c r="C1582" t="str">
        <f t="shared" si="127"/>
        <v>FAK,PMCA4 iso6</v>
      </c>
      <c r="L1582" s="11"/>
    </row>
    <row r="1583" spans="1:12" x14ac:dyDescent="0.35">
      <c r="A1583" t="s">
        <v>69</v>
      </c>
      <c r="B1583" t="s">
        <v>69</v>
      </c>
      <c r="C1583" t="str">
        <f t="shared" si="127"/>
        <v>FAK,FAK</v>
      </c>
      <c r="L1583" s="11"/>
    </row>
    <row r="1584" spans="1:12" x14ac:dyDescent="0.35">
      <c r="A1584" t="s">
        <v>69</v>
      </c>
      <c r="B1584" t="s">
        <v>621</v>
      </c>
      <c r="C1584" t="str">
        <f t="shared" si="127"/>
        <v>FAK,TRIO</v>
      </c>
      <c r="L1584" s="11"/>
    </row>
    <row r="1585" spans="1:12" x14ac:dyDescent="0.35">
      <c r="A1585" t="s">
        <v>69</v>
      </c>
      <c r="B1585" t="s">
        <v>154</v>
      </c>
      <c r="C1585" t="str">
        <f t="shared" si="127"/>
        <v>FAK,P130Cas</v>
      </c>
      <c r="L1585" s="11"/>
    </row>
    <row r="1586" spans="1:12" x14ac:dyDescent="0.35">
      <c r="A1586" t="s">
        <v>69</v>
      </c>
      <c r="B1586" t="s">
        <v>622</v>
      </c>
      <c r="C1586" t="str">
        <f t="shared" si="127"/>
        <v>FAK,GRB7</v>
      </c>
      <c r="L1586" s="11"/>
    </row>
    <row r="1587" spans="1:12" x14ac:dyDescent="0.35">
      <c r="A1587" t="s">
        <v>69</v>
      </c>
      <c r="B1587" t="s">
        <v>385</v>
      </c>
      <c r="C1587" t="str">
        <f t="shared" si="127"/>
        <v>FAK,ITGB7</v>
      </c>
      <c r="L1587" s="11"/>
    </row>
    <row r="1588" spans="1:12" x14ac:dyDescent="0.35">
      <c r="A1588" t="s">
        <v>69</v>
      </c>
      <c r="B1588" t="s">
        <v>11</v>
      </c>
      <c r="C1588" t="str">
        <f t="shared" si="127"/>
        <v>FAK,HDAC5</v>
      </c>
      <c r="L1588" s="11"/>
    </row>
    <row r="1589" spans="1:12" x14ac:dyDescent="0.35">
      <c r="A1589" t="s">
        <v>69</v>
      </c>
      <c r="B1589" t="s">
        <v>623</v>
      </c>
      <c r="C1589" t="str">
        <f t="shared" si="127"/>
        <v>FAK,Claudin-11</v>
      </c>
      <c r="L1589" s="11"/>
    </row>
    <row r="1590" spans="1:12" x14ac:dyDescent="0.35">
      <c r="A1590" t="s">
        <v>69</v>
      </c>
      <c r="B1590" t="s">
        <v>69</v>
      </c>
      <c r="C1590" t="str">
        <f t="shared" si="127"/>
        <v>FAK,FAK</v>
      </c>
      <c r="L1590" s="11"/>
    </row>
    <row r="1591" spans="1:12" x14ac:dyDescent="0.35">
      <c r="A1591" t="s">
        <v>69</v>
      </c>
      <c r="B1591" t="s">
        <v>461</v>
      </c>
      <c r="C1591" t="str">
        <f t="shared" si="127"/>
        <v>FAK,endophilin A2</v>
      </c>
      <c r="L1591" s="11"/>
    </row>
    <row r="1592" spans="1:12" x14ac:dyDescent="0.35">
      <c r="A1592" t="s">
        <v>69</v>
      </c>
      <c r="B1592" t="s">
        <v>328</v>
      </c>
      <c r="C1592" t="str">
        <f t="shared" si="127"/>
        <v>FAK,RAC1</v>
      </c>
      <c r="L1592" s="11"/>
    </row>
    <row r="1593" spans="1:12" x14ac:dyDescent="0.35">
      <c r="A1593" t="s">
        <v>69</v>
      </c>
      <c r="B1593" t="s">
        <v>623</v>
      </c>
      <c r="C1593" t="str">
        <f t="shared" si="127"/>
        <v>FAK,Claudin-11</v>
      </c>
      <c r="L1593" s="11"/>
    </row>
    <row r="1594" spans="1:12" x14ac:dyDescent="0.35">
      <c r="A1594" t="s">
        <v>69</v>
      </c>
      <c r="B1594" t="s">
        <v>247</v>
      </c>
      <c r="C1594" t="str">
        <f t="shared" si="127"/>
        <v>FAK,Ret</v>
      </c>
      <c r="L1594" s="11"/>
    </row>
    <row r="1595" spans="1:12" x14ac:dyDescent="0.35">
      <c r="A1595" t="s">
        <v>69</v>
      </c>
      <c r="B1595" t="s">
        <v>69</v>
      </c>
      <c r="C1595" t="str">
        <f t="shared" si="127"/>
        <v>FAK,FAK</v>
      </c>
      <c r="L1595" s="11"/>
    </row>
    <row r="1596" spans="1:12" x14ac:dyDescent="0.35">
      <c r="A1596" t="s">
        <v>69</v>
      </c>
      <c r="B1596" t="s">
        <v>622</v>
      </c>
      <c r="C1596" t="str">
        <f t="shared" si="127"/>
        <v>FAK,GRB7</v>
      </c>
      <c r="L1596" s="11"/>
    </row>
    <row r="1597" spans="1:12" x14ac:dyDescent="0.35">
      <c r="A1597" t="s">
        <v>69</v>
      </c>
      <c r="B1597" t="s">
        <v>528</v>
      </c>
      <c r="C1597" t="str">
        <f t="shared" si="127"/>
        <v>FAK,NANOG</v>
      </c>
      <c r="L1597" s="11"/>
    </row>
    <row r="1598" spans="1:12" x14ac:dyDescent="0.35">
      <c r="A1598" t="s">
        <v>488</v>
      </c>
      <c r="B1598" t="s">
        <v>69</v>
      </c>
      <c r="C1598" t="str">
        <f t="shared" si="127"/>
        <v>Etk,FAK</v>
      </c>
      <c r="L1598" s="11"/>
    </row>
    <row r="1599" spans="1:12" x14ac:dyDescent="0.35">
      <c r="A1599" t="s">
        <v>488</v>
      </c>
      <c r="B1599" t="s">
        <v>321</v>
      </c>
      <c r="C1599" t="str">
        <f t="shared" si="127"/>
        <v>Etk,FGFR1</v>
      </c>
      <c r="L1599" s="11"/>
    </row>
    <row r="1600" spans="1:12" x14ac:dyDescent="0.35">
      <c r="A1600" t="s">
        <v>488</v>
      </c>
      <c r="B1600" t="s">
        <v>141</v>
      </c>
      <c r="C1600" t="str">
        <f t="shared" si="127"/>
        <v>Etk,Ack</v>
      </c>
      <c r="L1600" s="11"/>
    </row>
    <row r="1601" spans="1:12" x14ac:dyDescent="0.35">
      <c r="A1601" t="s">
        <v>488</v>
      </c>
      <c r="B1601" t="s">
        <v>582</v>
      </c>
      <c r="C1601" t="str">
        <f t="shared" si="127"/>
        <v>Etk,BAK1</v>
      </c>
      <c r="L1601" s="11"/>
    </row>
    <row r="1602" spans="1:12" x14ac:dyDescent="0.35">
      <c r="A1602" t="s">
        <v>488</v>
      </c>
      <c r="B1602" t="s">
        <v>69</v>
      </c>
      <c r="C1602" t="str">
        <f t="shared" si="127"/>
        <v>Etk,FAK</v>
      </c>
      <c r="L1602" s="11"/>
    </row>
    <row r="1603" spans="1:12" x14ac:dyDescent="0.35">
      <c r="A1603" t="s">
        <v>488</v>
      </c>
      <c r="B1603" t="s">
        <v>69</v>
      </c>
      <c r="C1603" t="str">
        <f t="shared" si="127"/>
        <v>Etk,FAK</v>
      </c>
      <c r="L1603" s="11"/>
    </row>
    <row r="1604" spans="1:12" x14ac:dyDescent="0.35">
      <c r="A1604" t="s">
        <v>488</v>
      </c>
      <c r="B1604" t="s">
        <v>71</v>
      </c>
      <c r="C1604" t="str">
        <f t="shared" si="127"/>
        <v>Etk,PAK1</v>
      </c>
      <c r="L1604" s="11"/>
    </row>
    <row r="1605" spans="1:12" x14ac:dyDescent="0.35">
      <c r="A1605" t="s">
        <v>488</v>
      </c>
      <c r="B1605" t="s">
        <v>69</v>
      </c>
      <c r="C1605" t="str">
        <f t="shared" ref="C1605:C1668" si="128">A1605&amp;","&amp;B1605</f>
        <v>Etk,FAK</v>
      </c>
      <c r="L1605" s="11"/>
    </row>
    <row r="1606" spans="1:12" x14ac:dyDescent="0.35">
      <c r="A1606" t="s">
        <v>488</v>
      </c>
      <c r="B1606" t="s">
        <v>141</v>
      </c>
      <c r="C1606" t="str">
        <f t="shared" si="128"/>
        <v>Etk,Ack</v>
      </c>
      <c r="L1606" s="11"/>
    </row>
    <row r="1607" spans="1:12" x14ac:dyDescent="0.35">
      <c r="A1607" t="s">
        <v>488</v>
      </c>
      <c r="B1607" t="s">
        <v>583</v>
      </c>
      <c r="C1607" t="str">
        <f t="shared" si="128"/>
        <v>Etk,RUFY1</v>
      </c>
      <c r="L1607" s="11"/>
    </row>
    <row r="1608" spans="1:12" x14ac:dyDescent="0.35">
      <c r="A1608" t="s">
        <v>488</v>
      </c>
      <c r="B1608" t="s">
        <v>69</v>
      </c>
      <c r="C1608" t="str">
        <f t="shared" si="128"/>
        <v>Etk,FAK</v>
      </c>
      <c r="L1608" s="11"/>
    </row>
    <row r="1609" spans="1:12" x14ac:dyDescent="0.35">
      <c r="A1609" t="s">
        <v>488</v>
      </c>
      <c r="B1609" t="s">
        <v>321</v>
      </c>
      <c r="C1609" t="str">
        <f t="shared" si="128"/>
        <v>Etk,FGFR1</v>
      </c>
      <c r="L1609" s="11"/>
    </row>
    <row r="1610" spans="1:12" x14ac:dyDescent="0.35">
      <c r="A1610" t="s">
        <v>488</v>
      </c>
      <c r="B1610" t="s">
        <v>69</v>
      </c>
      <c r="C1610" t="str">
        <f t="shared" si="128"/>
        <v>Etk,FAK</v>
      </c>
      <c r="L1610" s="11"/>
    </row>
    <row r="1611" spans="1:12" x14ac:dyDescent="0.35">
      <c r="A1611" t="s">
        <v>488</v>
      </c>
      <c r="B1611" t="s">
        <v>154</v>
      </c>
      <c r="C1611" t="str">
        <f t="shared" si="128"/>
        <v>Etk,P130Cas</v>
      </c>
      <c r="L1611" s="11"/>
    </row>
    <row r="1612" spans="1:12" x14ac:dyDescent="0.35">
      <c r="A1612" t="s">
        <v>488</v>
      </c>
      <c r="B1612" t="s">
        <v>69</v>
      </c>
      <c r="C1612" t="str">
        <f t="shared" si="128"/>
        <v>Etk,FAK</v>
      </c>
      <c r="L1612" s="11"/>
    </row>
    <row r="1613" spans="1:12" x14ac:dyDescent="0.35">
      <c r="A1613" t="s">
        <v>488</v>
      </c>
      <c r="B1613" t="s">
        <v>69</v>
      </c>
      <c r="C1613" t="str">
        <f t="shared" si="128"/>
        <v>Etk,FAK</v>
      </c>
      <c r="L1613" s="11"/>
    </row>
    <row r="1614" spans="1:12" x14ac:dyDescent="0.35">
      <c r="A1614" t="s">
        <v>488</v>
      </c>
      <c r="B1614" t="s">
        <v>583</v>
      </c>
      <c r="C1614" t="str">
        <f t="shared" si="128"/>
        <v>Etk,RUFY1</v>
      </c>
      <c r="L1614" s="11"/>
    </row>
    <row r="1615" spans="1:12" x14ac:dyDescent="0.35">
      <c r="A1615" t="s">
        <v>488</v>
      </c>
      <c r="B1615" t="s">
        <v>69</v>
      </c>
      <c r="C1615" t="str">
        <f t="shared" si="128"/>
        <v>Etk,FAK</v>
      </c>
      <c r="L1615" s="11"/>
    </row>
    <row r="1616" spans="1:12" x14ac:dyDescent="0.35">
      <c r="A1616" t="s">
        <v>488</v>
      </c>
      <c r="B1616" t="s">
        <v>42</v>
      </c>
      <c r="C1616" t="str">
        <f t="shared" si="128"/>
        <v>Etk,Met</v>
      </c>
      <c r="L1616" s="11"/>
    </row>
    <row r="1617" spans="1:12" x14ac:dyDescent="0.35">
      <c r="A1617" t="s">
        <v>692</v>
      </c>
      <c r="B1617" t="s">
        <v>692</v>
      </c>
      <c r="C1617" t="str">
        <f t="shared" si="128"/>
        <v>ERK7,ERK7</v>
      </c>
      <c r="L1617" s="11"/>
    </row>
    <row r="1618" spans="1:12" x14ac:dyDescent="0.35">
      <c r="A1618" t="s">
        <v>100</v>
      </c>
      <c r="B1618" t="s">
        <v>223</v>
      </c>
      <c r="C1618" t="str">
        <f t="shared" si="128"/>
        <v>ERK2,RSK2</v>
      </c>
      <c r="L1618" s="11"/>
    </row>
    <row r="1619" spans="1:12" x14ac:dyDescent="0.35">
      <c r="A1619" t="s">
        <v>100</v>
      </c>
      <c r="B1619" t="s">
        <v>223</v>
      </c>
      <c r="C1619" t="str">
        <f t="shared" si="128"/>
        <v>ERK2,RSK2</v>
      </c>
      <c r="L1619" s="11"/>
    </row>
    <row r="1620" spans="1:12" x14ac:dyDescent="0.35">
      <c r="A1620" t="s">
        <v>250</v>
      </c>
      <c r="B1620" t="s">
        <v>250</v>
      </c>
      <c r="C1620" t="str">
        <f t="shared" si="128"/>
        <v>ERK1,ERK1</v>
      </c>
      <c r="L1620" s="11"/>
    </row>
    <row r="1621" spans="1:12" x14ac:dyDescent="0.35">
      <c r="A1621" t="s">
        <v>624</v>
      </c>
      <c r="B1621" t="s">
        <v>624</v>
      </c>
      <c r="C1621" t="str">
        <f t="shared" si="128"/>
        <v>EphB3,EphB3</v>
      </c>
      <c r="L1621" s="11"/>
    </row>
    <row r="1622" spans="1:12" x14ac:dyDescent="0.35">
      <c r="A1622" t="s">
        <v>212</v>
      </c>
      <c r="B1622" t="s">
        <v>337</v>
      </c>
      <c r="C1622" t="str">
        <f t="shared" si="128"/>
        <v>EphB2,TAGAP</v>
      </c>
      <c r="L1622" s="11"/>
    </row>
    <row r="1623" spans="1:12" x14ac:dyDescent="0.35">
      <c r="A1623" t="s">
        <v>212</v>
      </c>
      <c r="B1623" t="s">
        <v>77</v>
      </c>
      <c r="C1623" t="str">
        <f t="shared" si="128"/>
        <v>EphB2,NCAM-L1</v>
      </c>
      <c r="L1623" s="11"/>
    </row>
    <row r="1624" spans="1:12" x14ac:dyDescent="0.35">
      <c r="A1624" t="s">
        <v>212</v>
      </c>
      <c r="B1624" t="s">
        <v>332</v>
      </c>
      <c r="C1624" t="str">
        <f t="shared" si="128"/>
        <v>EphB2,RRas</v>
      </c>
      <c r="L1624" s="11"/>
    </row>
    <row r="1625" spans="1:12" x14ac:dyDescent="0.35">
      <c r="A1625" t="s">
        <v>212</v>
      </c>
      <c r="B1625" t="s">
        <v>44</v>
      </c>
      <c r="C1625" t="str">
        <f t="shared" si="128"/>
        <v>EphB2,Src</v>
      </c>
      <c r="L1625" s="11"/>
    </row>
    <row r="1626" spans="1:12" x14ac:dyDescent="0.35">
      <c r="A1626" t="s">
        <v>266</v>
      </c>
      <c r="B1626" t="s">
        <v>535</v>
      </c>
      <c r="C1626" t="str">
        <f t="shared" si="128"/>
        <v>EphB1,GJB1</v>
      </c>
      <c r="L1626" s="11"/>
    </row>
    <row r="1627" spans="1:12" x14ac:dyDescent="0.35">
      <c r="A1627" t="s">
        <v>635</v>
      </c>
      <c r="B1627" t="s">
        <v>635</v>
      </c>
      <c r="C1627" t="str">
        <f t="shared" si="128"/>
        <v>EphA4,EphA4</v>
      </c>
      <c r="L1627" s="11"/>
    </row>
    <row r="1628" spans="1:12" x14ac:dyDescent="0.35">
      <c r="A1628" t="s">
        <v>635</v>
      </c>
      <c r="B1628" t="s">
        <v>635</v>
      </c>
      <c r="C1628" t="str">
        <f t="shared" si="128"/>
        <v>EphA4,EphA4</v>
      </c>
      <c r="L1628" s="11"/>
    </row>
    <row r="1629" spans="1:12" x14ac:dyDescent="0.35">
      <c r="A1629" t="s">
        <v>635</v>
      </c>
      <c r="B1629" t="s">
        <v>635</v>
      </c>
      <c r="C1629" t="str">
        <f t="shared" si="128"/>
        <v>EphA4,EphA4</v>
      </c>
      <c r="L1629" s="11"/>
    </row>
    <row r="1630" spans="1:12" x14ac:dyDescent="0.35">
      <c r="A1630" t="s">
        <v>549</v>
      </c>
      <c r="B1630" t="s">
        <v>549</v>
      </c>
      <c r="C1630" t="str">
        <f t="shared" si="128"/>
        <v>EphA2,EphA2</v>
      </c>
      <c r="L1630" s="11"/>
    </row>
    <row r="1631" spans="1:12" x14ac:dyDescent="0.35">
      <c r="A1631" t="s">
        <v>549</v>
      </c>
      <c r="B1631" t="s">
        <v>549</v>
      </c>
      <c r="C1631" t="str">
        <f t="shared" si="128"/>
        <v>EphA2,EphA2</v>
      </c>
      <c r="L1631" s="11"/>
    </row>
    <row r="1632" spans="1:12" x14ac:dyDescent="0.35">
      <c r="A1632" t="s">
        <v>549</v>
      </c>
      <c r="B1632" t="s">
        <v>549</v>
      </c>
      <c r="C1632" t="str">
        <f t="shared" si="128"/>
        <v>EphA2,EphA2</v>
      </c>
      <c r="L1632" s="11"/>
    </row>
    <row r="1633" spans="1:12" x14ac:dyDescent="0.35">
      <c r="A1633" t="s">
        <v>549</v>
      </c>
      <c r="B1633" t="s">
        <v>549</v>
      </c>
      <c r="C1633" t="str">
        <f t="shared" si="128"/>
        <v>EphA2,EphA2</v>
      </c>
      <c r="L1633" s="11"/>
    </row>
    <row r="1634" spans="1:12" x14ac:dyDescent="0.35">
      <c r="A1634" t="s">
        <v>549</v>
      </c>
      <c r="B1634" t="s">
        <v>549</v>
      </c>
      <c r="C1634" t="str">
        <f t="shared" si="128"/>
        <v>EphA2,EphA2</v>
      </c>
      <c r="L1634" s="11"/>
    </row>
    <row r="1635" spans="1:12" x14ac:dyDescent="0.35">
      <c r="A1635" t="s">
        <v>549</v>
      </c>
      <c r="B1635" t="s">
        <v>549</v>
      </c>
      <c r="C1635" t="str">
        <f t="shared" si="128"/>
        <v>EphA2,EphA2</v>
      </c>
      <c r="L1635" s="11"/>
    </row>
    <row r="1636" spans="1:12" x14ac:dyDescent="0.35">
      <c r="A1636" t="s">
        <v>549</v>
      </c>
      <c r="B1636" t="s">
        <v>549</v>
      </c>
      <c r="C1636" t="str">
        <f t="shared" si="128"/>
        <v>EphA2,EphA2</v>
      </c>
      <c r="L1636" s="11"/>
    </row>
    <row r="1637" spans="1:12" x14ac:dyDescent="0.35">
      <c r="A1637" t="s">
        <v>549</v>
      </c>
      <c r="B1637" t="s">
        <v>512</v>
      </c>
      <c r="C1637" t="str">
        <f t="shared" si="128"/>
        <v>EphA2,Claudin-4</v>
      </c>
      <c r="L1637" s="11"/>
    </row>
    <row r="1638" spans="1:12" x14ac:dyDescent="0.35">
      <c r="A1638" t="s">
        <v>549</v>
      </c>
      <c r="B1638" t="s">
        <v>549</v>
      </c>
      <c r="C1638" t="str">
        <f t="shared" si="128"/>
        <v>EphA2,EphA2</v>
      </c>
      <c r="L1638" s="11"/>
    </row>
    <row r="1639" spans="1:12" x14ac:dyDescent="0.35">
      <c r="A1639" t="s">
        <v>549</v>
      </c>
      <c r="B1639" t="s">
        <v>549</v>
      </c>
      <c r="C1639" t="str">
        <f t="shared" si="128"/>
        <v>EphA2,EphA2</v>
      </c>
      <c r="L1639" s="11"/>
    </row>
    <row r="1640" spans="1:12" x14ac:dyDescent="0.35">
      <c r="A1640" t="s">
        <v>598</v>
      </c>
      <c r="B1640" t="s">
        <v>535</v>
      </c>
      <c r="C1640" t="str">
        <f t="shared" si="128"/>
        <v>EphA1,GJB1</v>
      </c>
      <c r="L1640" s="11"/>
    </row>
    <row r="1641" spans="1:12" x14ac:dyDescent="0.35">
      <c r="A1641" t="s">
        <v>35</v>
      </c>
      <c r="B1641" t="s">
        <v>159</v>
      </c>
      <c r="C1641" t="str">
        <f t="shared" si="128"/>
        <v>EGFR,CBL</v>
      </c>
      <c r="L1641" s="11"/>
    </row>
    <row r="1642" spans="1:12" x14ac:dyDescent="0.35">
      <c r="A1642" t="s">
        <v>35</v>
      </c>
      <c r="B1642" t="s">
        <v>100</v>
      </c>
      <c r="C1642" t="str">
        <f t="shared" si="128"/>
        <v>EGFR,ERK2</v>
      </c>
      <c r="L1642" s="11"/>
    </row>
    <row r="1643" spans="1:12" x14ac:dyDescent="0.35">
      <c r="A1643" t="s">
        <v>35</v>
      </c>
      <c r="B1643" t="s">
        <v>250</v>
      </c>
      <c r="C1643" t="str">
        <f t="shared" si="128"/>
        <v>EGFR,ERK1</v>
      </c>
      <c r="L1643" s="11"/>
    </row>
    <row r="1644" spans="1:12" x14ac:dyDescent="0.35">
      <c r="A1644" t="s">
        <v>35</v>
      </c>
      <c r="B1644" t="s">
        <v>682</v>
      </c>
      <c r="C1644" t="str">
        <f t="shared" si="128"/>
        <v>EGFR,G-alpha i1</v>
      </c>
      <c r="L1644" s="11"/>
    </row>
    <row r="1645" spans="1:12" x14ac:dyDescent="0.35">
      <c r="A1645" t="s">
        <v>35</v>
      </c>
      <c r="B1645" t="s">
        <v>609</v>
      </c>
      <c r="C1645" t="str">
        <f t="shared" si="128"/>
        <v>EGFR,GSTP1</v>
      </c>
      <c r="L1645" s="11"/>
    </row>
    <row r="1646" spans="1:12" x14ac:dyDescent="0.35">
      <c r="A1646" t="s">
        <v>35</v>
      </c>
      <c r="B1646" t="s">
        <v>362</v>
      </c>
      <c r="C1646" t="str">
        <f t="shared" si="128"/>
        <v>EGFR,SHC1 iso3</v>
      </c>
      <c r="L1646" s="11"/>
    </row>
    <row r="1647" spans="1:12" x14ac:dyDescent="0.35">
      <c r="A1647" t="s">
        <v>35</v>
      </c>
      <c r="B1647" t="s">
        <v>609</v>
      </c>
      <c r="C1647" t="str">
        <f t="shared" si="128"/>
        <v>EGFR,GSTP1</v>
      </c>
      <c r="L1647" s="11"/>
    </row>
    <row r="1648" spans="1:12" x14ac:dyDescent="0.35">
      <c r="A1648" t="s">
        <v>35</v>
      </c>
      <c r="B1648" t="s">
        <v>362</v>
      </c>
      <c r="C1648" t="str">
        <f t="shared" si="128"/>
        <v>EGFR,SHC1 iso3</v>
      </c>
      <c r="L1648" s="11"/>
    </row>
    <row r="1649" spans="1:12" x14ac:dyDescent="0.35">
      <c r="A1649" t="s">
        <v>35</v>
      </c>
      <c r="B1649" t="s">
        <v>683</v>
      </c>
      <c r="C1649" t="str">
        <f t="shared" si="128"/>
        <v>EGFR,VAV2</v>
      </c>
      <c r="L1649" s="11"/>
    </row>
    <row r="1650" spans="1:12" x14ac:dyDescent="0.35">
      <c r="A1650" t="s">
        <v>35</v>
      </c>
      <c r="B1650" t="s">
        <v>38</v>
      </c>
      <c r="C1650" t="str">
        <f t="shared" si="128"/>
        <v>EGFR,CTNNB1</v>
      </c>
      <c r="L1650" s="11"/>
    </row>
    <row r="1651" spans="1:12" x14ac:dyDescent="0.35">
      <c r="A1651" t="s">
        <v>35</v>
      </c>
      <c r="B1651" t="s">
        <v>34</v>
      </c>
      <c r="C1651" t="str">
        <f t="shared" si="128"/>
        <v>EGFR,SHC1 iso2</v>
      </c>
      <c r="L1651" s="11"/>
    </row>
    <row r="1652" spans="1:12" x14ac:dyDescent="0.35">
      <c r="A1652" t="s">
        <v>35</v>
      </c>
      <c r="B1652" t="s">
        <v>155</v>
      </c>
      <c r="C1652" t="str">
        <f t="shared" si="128"/>
        <v>EGFR,GAB1</v>
      </c>
      <c r="L1652" s="11"/>
    </row>
    <row r="1653" spans="1:12" x14ac:dyDescent="0.35">
      <c r="A1653" t="s">
        <v>35</v>
      </c>
      <c r="B1653" t="s">
        <v>61</v>
      </c>
      <c r="C1653" t="str">
        <f t="shared" si="128"/>
        <v>EGFR,beclin 1</v>
      </c>
      <c r="L1653" s="11"/>
    </row>
    <row r="1654" spans="1:12" x14ac:dyDescent="0.35">
      <c r="A1654" t="s">
        <v>35</v>
      </c>
      <c r="B1654" t="s">
        <v>684</v>
      </c>
      <c r="C1654" t="str">
        <f t="shared" si="128"/>
        <v>EGFR,RAIG1</v>
      </c>
      <c r="L1654" s="11"/>
    </row>
    <row r="1655" spans="1:12" x14ac:dyDescent="0.35">
      <c r="A1655" t="s">
        <v>35</v>
      </c>
      <c r="B1655" t="s">
        <v>20</v>
      </c>
      <c r="C1655" t="str">
        <f t="shared" si="128"/>
        <v>EGFR,SQSTM1</v>
      </c>
      <c r="L1655" s="11"/>
    </row>
    <row r="1656" spans="1:12" x14ac:dyDescent="0.35">
      <c r="A1656" t="s">
        <v>35</v>
      </c>
      <c r="B1656" t="s">
        <v>685</v>
      </c>
      <c r="C1656" t="str">
        <f t="shared" si="128"/>
        <v>EGFR,SCD</v>
      </c>
      <c r="L1656" s="11"/>
    </row>
    <row r="1657" spans="1:12" x14ac:dyDescent="0.35">
      <c r="A1657" t="s">
        <v>35</v>
      </c>
      <c r="B1657" t="s">
        <v>265</v>
      </c>
      <c r="C1657" t="str">
        <f t="shared" si="128"/>
        <v>EGFR,ANXA1</v>
      </c>
      <c r="L1657" s="11"/>
    </row>
    <row r="1658" spans="1:12" x14ac:dyDescent="0.35">
      <c r="A1658" t="s">
        <v>35</v>
      </c>
      <c r="B1658" t="s">
        <v>685</v>
      </c>
      <c r="C1658" t="str">
        <f t="shared" si="128"/>
        <v>EGFR,SCD</v>
      </c>
      <c r="L1658" s="11"/>
    </row>
    <row r="1659" spans="1:12" x14ac:dyDescent="0.35">
      <c r="A1659" t="s">
        <v>35</v>
      </c>
      <c r="B1659" t="s">
        <v>686</v>
      </c>
      <c r="C1659" t="str">
        <f t="shared" si="128"/>
        <v>EGFR,HIP1</v>
      </c>
      <c r="L1659" s="11"/>
    </row>
    <row r="1660" spans="1:12" x14ac:dyDescent="0.35">
      <c r="A1660" t="s">
        <v>35</v>
      </c>
      <c r="B1660" t="s">
        <v>61</v>
      </c>
      <c r="C1660" t="str">
        <f t="shared" si="128"/>
        <v>EGFR,beclin 1</v>
      </c>
      <c r="L1660" s="11"/>
    </row>
    <row r="1661" spans="1:12" x14ac:dyDescent="0.35">
      <c r="A1661" t="s">
        <v>35</v>
      </c>
      <c r="B1661" t="s">
        <v>524</v>
      </c>
      <c r="C1661" t="str">
        <f t="shared" si="128"/>
        <v>EGFR,PTP1B</v>
      </c>
      <c r="L1661" s="11"/>
    </row>
    <row r="1662" spans="1:12" x14ac:dyDescent="0.35">
      <c r="A1662" t="s">
        <v>35</v>
      </c>
      <c r="B1662" t="s">
        <v>35</v>
      </c>
      <c r="C1662" t="str">
        <f t="shared" si="128"/>
        <v>EGFR,EGFR</v>
      </c>
      <c r="L1662" s="11"/>
    </row>
    <row r="1663" spans="1:12" x14ac:dyDescent="0.35">
      <c r="A1663" t="s">
        <v>35</v>
      </c>
      <c r="B1663" t="s">
        <v>155</v>
      </c>
      <c r="C1663" t="str">
        <f t="shared" si="128"/>
        <v>EGFR,GAB1</v>
      </c>
      <c r="L1663" s="11"/>
    </row>
    <row r="1664" spans="1:12" x14ac:dyDescent="0.35">
      <c r="A1664" t="s">
        <v>35</v>
      </c>
      <c r="B1664" t="s">
        <v>34</v>
      </c>
      <c r="C1664" t="str">
        <f t="shared" si="128"/>
        <v>EGFR,SHC1 iso2</v>
      </c>
      <c r="L1664" s="11"/>
    </row>
    <row r="1665" spans="1:12" x14ac:dyDescent="0.35">
      <c r="A1665" t="s">
        <v>35</v>
      </c>
      <c r="B1665" t="s">
        <v>155</v>
      </c>
      <c r="C1665" t="str">
        <f t="shared" si="128"/>
        <v>EGFR,GAB1</v>
      </c>
      <c r="L1665" s="11"/>
    </row>
    <row r="1666" spans="1:12" x14ac:dyDescent="0.35">
      <c r="A1666" t="s">
        <v>35</v>
      </c>
      <c r="B1666" t="s">
        <v>415</v>
      </c>
      <c r="C1666" t="str">
        <f t="shared" si="128"/>
        <v>EGFR,SHC3 iso2</v>
      </c>
      <c r="L1666" s="11"/>
    </row>
    <row r="1667" spans="1:12" x14ac:dyDescent="0.35">
      <c r="A1667" t="s">
        <v>35</v>
      </c>
      <c r="B1667" t="s">
        <v>287</v>
      </c>
      <c r="C1667" t="str">
        <f t="shared" si="128"/>
        <v>EGFR,HIR</v>
      </c>
      <c r="L1667" s="11"/>
    </row>
    <row r="1668" spans="1:12" x14ac:dyDescent="0.35">
      <c r="A1668" t="s">
        <v>35</v>
      </c>
      <c r="B1668" t="s">
        <v>155</v>
      </c>
      <c r="C1668" t="str">
        <f t="shared" si="128"/>
        <v>EGFR,GAB1</v>
      </c>
      <c r="L1668" s="11"/>
    </row>
    <row r="1669" spans="1:12" x14ac:dyDescent="0.35">
      <c r="A1669" t="s">
        <v>35</v>
      </c>
      <c r="B1669" t="s">
        <v>415</v>
      </c>
      <c r="C1669" t="str">
        <f t="shared" ref="C1669:C1732" si="129">A1669&amp;","&amp;B1669</f>
        <v>EGFR,SHC3 iso2</v>
      </c>
      <c r="L1669" s="11"/>
    </row>
    <row r="1670" spans="1:12" x14ac:dyDescent="0.35">
      <c r="A1670" t="s">
        <v>35</v>
      </c>
      <c r="B1670" t="s">
        <v>421</v>
      </c>
      <c r="C1670" t="str">
        <f t="shared" si="129"/>
        <v>EGFR,PPP2CA</v>
      </c>
      <c r="L1670" s="11"/>
    </row>
    <row r="1671" spans="1:12" x14ac:dyDescent="0.35">
      <c r="A1671" t="s">
        <v>35</v>
      </c>
      <c r="B1671" t="s">
        <v>46</v>
      </c>
      <c r="C1671" t="str">
        <f t="shared" si="129"/>
        <v>EGFR,PKM</v>
      </c>
      <c r="L1671" s="11"/>
    </row>
    <row r="1672" spans="1:12" x14ac:dyDescent="0.35">
      <c r="A1672" t="s">
        <v>35</v>
      </c>
      <c r="B1672" t="s">
        <v>687</v>
      </c>
      <c r="C1672" t="str">
        <f t="shared" si="129"/>
        <v>EGFR,USP8</v>
      </c>
      <c r="L1672" s="11"/>
    </row>
    <row r="1673" spans="1:12" x14ac:dyDescent="0.35">
      <c r="A1673" t="s">
        <v>35</v>
      </c>
      <c r="B1673" t="s">
        <v>660</v>
      </c>
      <c r="C1673" t="str">
        <f t="shared" si="129"/>
        <v>EGFR,DDEFL1</v>
      </c>
      <c r="L1673" s="11"/>
    </row>
    <row r="1674" spans="1:12" x14ac:dyDescent="0.35">
      <c r="A1674" t="s">
        <v>35</v>
      </c>
      <c r="B1674" t="s">
        <v>682</v>
      </c>
      <c r="C1674" t="str">
        <f t="shared" si="129"/>
        <v>EGFR,G-alpha i1</v>
      </c>
      <c r="L1674" s="11"/>
    </row>
    <row r="1675" spans="1:12" x14ac:dyDescent="0.35">
      <c r="A1675" t="s">
        <v>35</v>
      </c>
      <c r="B1675" t="s">
        <v>35</v>
      </c>
      <c r="C1675" t="str">
        <f t="shared" si="129"/>
        <v>EGFR,EGFR</v>
      </c>
      <c r="L1675" s="11"/>
    </row>
    <row r="1676" spans="1:12" x14ac:dyDescent="0.35">
      <c r="A1676" t="s">
        <v>35</v>
      </c>
      <c r="B1676" t="s">
        <v>688</v>
      </c>
      <c r="C1676" t="str">
        <f t="shared" si="129"/>
        <v>EGFR,KCNN1</v>
      </c>
      <c r="L1676" s="11"/>
    </row>
    <row r="1677" spans="1:12" x14ac:dyDescent="0.35">
      <c r="A1677" t="s">
        <v>35</v>
      </c>
      <c r="B1677" t="s">
        <v>186</v>
      </c>
      <c r="C1677" t="str">
        <f t="shared" si="129"/>
        <v>EGFR,girdin</v>
      </c>
      <c r="L1677" s="11"/>
    </row>
    <row r="1678" spans="1:12" x14ac:dyDescent="0.35">
      <c r="A1678" t="s">
        <v>35</v>
      </c>
      <c r="B1678" t="s">
        <v>35</v>
      </c>
      <c r="C1678" t="str">
        <f t="shared" si="129"/>
        <v>EGFR,EGFR</v>
      </c>
      <c r="L1678" s="11"/>
    </row>
    <row r="1679" spans="1:12" x14ac:dyDescent="0.35">
      <c r="A1679" t="s">
        <v>35</v>
      </c>
      <c r="B1679" t="s">
        <v>254</v>
      </c>
      <c r="C1679" t="str">
        <f t="shared" si="129"/>
        <v>EGFR,AGO2</v>
      </c>
      <c r="L1679" s="11"/>
    </row>
    <row r="1680" spans="1:12" x14ac:dyDescent="0.35">
      <c r="A1680" t="s">
        <v>35</v>
      </c>
      <c r="B1680" t="s">
        <v>683</v>
      </c>
      <c r="C1680" t="str">
        <f t="shared" si="129"/>
        <v>EGFR,VAV2</v>
      </c>
      <c r="L1680" s="11"/>
    </row>
    <row r="1681" spans="1:12" x14ac:dyDescent="0.35">
      <c r="A1681" t="s">
        <v>35</v>
      </c>
      <c r="B1681" t="s">
        <v>684</v>
      </c>
      <c r="C1681" t="str">
        <f t="shared" si="129"/>
        <v>EGFR,RAIG1</v>
      </c>
      <c r="L1681" s="11"/>
    </row>
    <row r="1682" spans="1:12" x14ac:dyDescent="0.35">
      <c r="A1682" t="s">
        <v>35</v>
      </c>
      <c r="B1682" t="s">
        <v>284</v>
      </c>
      <c r="C1682" t="str">
        <f t="shared" si="129"/>
        <v>EGFR,PFKP</v>
      </c>
      <c r="L1682" s="11"/>
    </row>
    <row r="1683" spans="1:12" x14ac:dyDescent="0.35">
      <c r="A1683" t="s">
        <v>35</v>
      </c>
      <c r="B1683" t="s">
        <v>34</v>
      </c>
      <c r="C1683" t="str">
        <f t="shared" si="129"/>
        <v>EGFR,SHC1 iso2</v>
      </c>
      <c r="L1683" s="11"/>
    </row>
    <row r="1684" spans="1:12" x14ac:dyDescent="0.35">
      <c r="A1684" t="s">
        <v>35</v>
      </c>
      <c r="B1684" t="s">
        <v>215</v>
      </c>
      <c r="C1684" t="str">
        <f t="shared" si="129"/>
        <v>EGFR,STING</v>
      </c>
      <c r="L1684" s="11"/>
    </row>
    <row r="1685" spans="1:12" x14ac:dyDescent="0.35">
      <c r="A1685" t="s">
        <v>35</v>
      </c>
      <c r="B1685" t="s">
        <v>596</v>
      </c>
      <c r="C1685" t="str">
        <f t="shared" si="129"/>
        <v>EGFR,CCDC50</v>
      </c>
      <c r="L1685" s="11"/>
    </row>
    <row r="1686" spans="1:12" x14ac:dyDescent="0.35">
      <c r="A1686" t="s">
        <v>35</v>
      </c>
      <c r="B1686" t="s">
        <v>35</v>
      </c>
      <c r="C1686" t="str">
        <f t="shared" si="129"/>
        <v>EGFR,EGFR</v>
      </c>
      <c r="L1686" s="11"/>
    </row>
    <row r="1687" spans="1:12" x14ac:dyDescent="0.35">
      <c r="A1687" t="s">
        <v>35</v>
      </c>
      <c r="B1687" t="s">
        <v>138</v>
      </c>
      <c r="C1687" t="str">
        <f t="shared" si="129"/>
        <v>EGFR,PLCG1</v>
      </c>
      <c r="L1687" s="11"/>
    </row>
    <row r="1688" spans="1:12" x14ac:dyDescent="0.35">
      <c r="A1688" t="s">
        <v>35</v>
      </c>
      <c r="B1688" t="s">
        <v>69</v>
      </c>
      <c r="C1688" t="str">
        <f t="shared" si="129"/>
        <v>EGFR,FAK</v>
      </c>
      <c r="L1688" s="11"/>
    </row>
    <row r="1689" spans="1:12" x14ac:dyDescent="0.35">
      <c r="A1689" t="s">
        <v>35</v>
      </c>
      <c r="B1689" t="s">
        <v>539</v>
      </c>
      <c r="C1689" t="str">
        <f t="shared" si="129"/>
        <v>EGFR,PCNA</v>
      </c>
      <c r="L1689" s="11"/>
    </row>
    <row r="1690" spans="1:12" x14ac:dyDescent="0.35">
      <c r="A1690" t="s">
        <v>35</v>
      </c>
      <c r="B1690" t="s">
        <v>33</v>
      </c>
      <c r="C1690" t="str">
        <f t="shared" si="129"/>
        <v>EGFR,PLD2</v>
      </c>
      <c r="L1690" s="11"/>
    </row>
    <row r="1691" spans="1:12" x14ac:dyDescent="0.35">
      <c r="A1691" t="s">
        <v>35</v>
      </c>
      <c r="B1691" t="s">
        <v>687</v>
      </c>
      <c r="C1691" t="str">
        <f t="shared" si="129"/>
        <v>EGFR,USP8</v>
      </c>
      <c r="L1691" s="11"/>
    </row>
    <row r="1692" spans="1:12" x14ac:dyDescent="0.35">
      <c r="A1692" t="s">
        <v>35</v>
      </c>
      <c r="B1692" t="s">
        <v>685</v>
      </c>
      <c r="C1692" t="str">
        <f t="shared" si="129"/>
        <v>EGFR,SCD</v>
      </c>
      <c r="L1692" s="11"/>
    </row>
    <row r="1693" spans="1:12" x14ac:dyDescent="0.35">
      <c r="A1693" t="s">
        <v>35</v>
      </c>
      <c r="B1693" t="s">
        <v>35</v>
      </c>
      <c r="C1693" t="str">
        <f t="shared" si="129"/>
        <v>EGFR,EGFR</v>
      </c>
      <c r="L1693" s="11"/>
    </row>
    <row r="1694" spans="1:12" x14ac:dyDescent="0.35">
      <c r="A1694" t="s">
        <v>35</v>
      </c>
      <c r="B1694" t="s">
        <v>683</v>
      </c>
      <c r="C1694" t="str">
        <f t="shared" si="129"/>
        <v>EGFR,VAV2</v>
      </c>
      <c r="L1694" s="11"/>
    </row>
    <row r="1695" spans="1:12" x14ac:dyDescent="0.35">
      <c r="A1695" t="s">
        <v>35</v>
      </c>
      <c r="B1695" t="s">
        <v>61</v>
      </c>
      <c r="C1695" t="str">
        <f t="shared" si="129"/>
        <v>EGFR,beclin 1</v>
      </c>
      <c r="L1695" s="11"/>
    </row>
    <row r="1696" spans="1:12" x14ac:dyDescent="0.35">
      <c r="A1696" t="s">
        <v>35</v>
      </c>
      <c r="B1696" t="s">
        <v>155</v>
      </c>
      <c r="C1696" t="str">
        <f t="shared" si="129"/>
        <v>EGFR,GAB1</v>
      </c>
      <c r="L1696" s="11"/>
    </row>
    <row r="1697" spans="1:12" x14ac:dyDescent="0.35">
      <c r="A1697" t="s">
        <v>35</v>
      </c>
      <c r="B1697" t="s">
        <v>659</v>
      </c>
      <c r="C1697" t="str">
        <f t="shared" si="129"/>
        <v>EGFR,EPB41 iso4</v>
      </c>
      <c r="L1697" s="11"/>
    </row>
    <row r="1698" spans="1:12" x14ac:dyDescent="0.35">
      <c r="A1698" t="s">
        <v>35</v>
      </c>
      <c r="B1698" t="s">
        <v>155</v>
      </c>
      <c r="C1698" t="str">
        <f t="shared" si="129"/>
        <v>EGFR,GAB1</v>
      </c>
      <c r="L1698" s="11"/>
    </row>
    <row r="1699" spans="1:12" x14ac:dyDescent="0.35">
      <c r="A1699" t="s">
        <v>35</v>
      </c>
      <c r="B1699" t="s">
        <v>362</v>
      </c>
      <c r="C1699" t="str">
        <f t="shared" si="129"/>
        <v>EGFR,SHC1 iso3</v>
      </c>
      <c r="L1699" s="11"/>
    </row>
    <row r="1700" spans="1:12" x14ac:dyDescent="0.35">
      <c r="A1700" t="s">
        <v>35</v>
      </c>
      <c r="B1700" t="s">
        <v>689</v>
      </c>
      <c r="C1700" t="str">
        <f t="shared" si="129"/>
        <v>EGFR,FAM129B</v>
      </c>
      <c r="L1700" s="11"/>
    </row>
    <row r="1701" spans="1:12" x14ac:dyDescent="0.35">
      <c r="A1701" t="s">
        <v>35</v>
      </c>
      <c r="B1701" t="s">
        <v>113</v>
      </c>
      <c r="C1701" t="str">
        <f t="shared" si="129"/>
        <v>EGFR,HDAC6</v>
      </c>
      <c r="L1701" s="11"/>
    </row>
    <row r="1702" spans="1:12" x14ac:dyDescent="0.35">
      <c r="A1702" t="s">
        <v>35</v>
      </c>
      <c r="B1702" t="s">
        <v>504</v>
      </c>
      <c r="C1702" t="str">
        <f t="shared" si="129"/>
        <v>EGFR,LRRK1</v>
      </c>
      <c r="L1702" s="11"/>
    </row>
    <row r="1703" spans="1:12" x14ac:dyDescent="0.35">
      <c r="A1703" t="s">
        <v>35</v>
      </c>
      <c r="B1703" t="s">
        <v>617</v>
      </c>
      <c r="C1703" t="str">
        <f t="shared" si="129"/>
        <v>EGFR,ATM</v>
      </c>
      <c r="L1703" s="11"/>
    </row>
    <row r="1704" spans="1:12" x14ac:dyDescent="0.35">
      <c r="A1704" t="s">
        <v>35</v>
      </c>
      <c r="B1704" t="s">
        <v>639</v>
      </c>
      <c r="C1704" t="str">
        <f t="shared" si="129"/>
        <v>EGFR,PDP1</v>
      </c>
      <c r="L1704" s="11"/>
    </row>
    <row r="1705" spans="1:12" x14ac:dyDescent="0.35">
      <c r="A1705" t="s">
        <v>35</v>
      </c>
      <c r="B1705" t="s">
        <v>138</v>
      </c>
      <c r="C1705" t="str">
        <f t="shared" si="129"/>
        <v>EGFR,PLCG1</v>
      </c>
      <c r="L1705" s="11"/>
    </row>
    <row r="1706" spans="1:12" x14ac:dyDescent="0.35">
      <c r="A1706" t="s">
        <v>35</v>
      </c>
      <c r="B1706" t="s">
        <v>114</v>
      </c>
      <c r="C1706" t="str">
        <f t="shared" si="129"/>
        <v>EGFR,HDAC1</v>
      </c>
      <c r="L1706" s="11"/>
    </row>
    <row r="1707" spans="1:12" x14ac:dyDescent="0.35">
      <c r="A1707" t="s">
        <v>35</v>
      </c>
      <c r="B1707" t="s">
        <v>384</v>
      </c>
      <c r="C1707" t="str">
        <f t="shared" si="129"/>
        <v>EGFR,TLR3</v>
      </c>
      <c r="L1707" s="11"/>
    </row>
    <row r="1708" spans="1:12" x14ac:dyDescent="0.35">
      <c r="A1708" t="s">
        <v>35</v>
      </c>
      <c r="B1708" t="s">
        <v>370</v>
      </c>
      <c r="C1708" t="str">
        <f t="shared" si="129"/>
        <v>EGFR,RGS16</v>
      </c>
      <c r="L1708" s="11"/>
    </row>
    <row r="1709" spans="1:12" x14ac:dyDescent="0.35">
      <c r="A1709" t="s">
        <v>35</v>
      </c>
      <c r="B1709" t="s">
        <v>682</v>
      </c>
      <c r="C1709" t="str">
        <f t="shared" si="129"/>
        <v>EGFR,G-alpha i1</v>
      </c>
      <c r="L1709" s="11"/>
    </row>
    <row r="1710" spans="1:12" x14ac:dyDescent="0.35">
      <c r="A1710" t="s">
        <v>35</v>
      </c>
      <c r="B1710" t="s">
        <v>69</v>
      </c>
      <c r="C1710" t="str">
        <f t="shared" si="129"/>
        <v>EGFR,FAK</v>
      </c>
      <c r="L1710" s="11"/>
    </row>
    <row r="1711" spans="1:12" x14ac:dyDescent="0.35">
      <c r="A1711" t="s">
        <v>35</v>
      </c>
      <c r="B1711" t="s">
        <v>38</v>
      </c>
      <c r="C1711" t="str">
        <f t="shared" si="129"/>
        <v>EGFR,CTNNB1</v>
      </c>
      <c r="L1711" s="11"/>
    </row>
    <row r="1712" spans="1:12" x14ac:dyDescent="0.35">
      <c r="A1712" t="s">
        <v>35</v>
      </c>
      <c r="B1712" t="s">
        <v>473</v>
      </c>
      <c r="C1712" t="str">
        <f t="shared" si="129"/>
        <v>EGFR,Daple</v>
      </c>
      <c r="L1712" s="11"/>
    </row>
    <row r="1713" spans="1:12" x14ac:dyDescent="0.35">
      <c r="A1713" t="s">
        <v>35</v>
      </c>
      <c r="B1713" t="s">
        <v>259</v>
      </c>
      <c r="C1713" t="str">
        <f t="shared" si="129"/>
        <v>EGFR,Ezrin</v>
      </c>
      <c r="L1713" s="11"/>
    </row>
    <row r="1714" spans="1:12" x14ac:dyDescent="0.35">
      <c r="A1714" t="s">
        <v>35</v>
      </c>
      <c r="B1714" t="s">
        <v>690</v>
      </c>
      <c r="C1714" t="str">
        <f t="shared" si="129"/>
        <v>EGFR,TRIP13</v>
      </c>
      <c r="L1714" s="11"/>
    </row>
    <row r="1715" spans="1:12" x14ac:dyDescent="0.35">
      <c r="A1715" t="s">
        <v>35</v>
      </c>
      <c r="B1715" t="s">
        <v>243</v>
      </c>
      <c r="C1715" t="str">
        <f t="shared" si="129"/>
        <v>EGFR,LYN</v>
      </c>
      <c r="L1715" s="11"/>
    </row>
    <row r="1716" spans="1:12" x14ac:dyDescent="0.35">
      <c r="A1716" t="s">
        <v>35</v>
      </c>
      <c r="B1716" t="s">
        <v>155</v>
      </c>
      <c r="C1716" t="str">
        <f t="shared" si="129"/>
        <v>EGFR,GAB1</v>
      </c>
      <c r="L1716" s="11"/>
    </row>
    <row r="1717" spans="1:12" x14ac:dyDescent="0.35">
      <c r="A1717" t="s">
        <v>35</v>
      </c>
      <c r="B1717" t="s">
        <v>609</v>
      </c>
      <c r="C1717" t="str">
        <f t="shared" si="129"/>
        <v>EGFR,GSTP1</v>
      </c>
      <c r="L1717" s="11"/>
    </row>
    <row r="1718" spans="1:12" x14ac:dyDescent="0.35">
      <c r="A1718" t="s">
        <v>35</v>
      </c>
      <c r="B1718" t="s">
        <v>596</v>
      </c>
      <c r="C1718" t="str">
        <f t="shared" si="129"/>
        <v>EGFR,CCDC50</v>
      </c>
      <c r="L1718" s="11"/>
    </row>
    <row r="1719" spans="1:12" x14ac:dyDescent="0.35">
      <c r="A1719" t="s">
        <v>35</v>
      </c>
      <c r="B1719" t="s">
        <v>522</v>
      </c>
      <c r="C1719" t="str">
        <f t="shared" si="129"/>
        <v>EGFR,SOX2</v>
      </c>
      <c r="L1719" s="11"/>
    </row>
    <row r="1720" spans="1:12" x14ac:dyDescent="0.35">
      <c r="A1720" t="s">
        <v>35</v>
      </c>
      <c r="B1720" t="s">
        <v>601</v>
      </c>
      <c r="C1720" t="str">
        <f t="shared" si="129"/>
        <v>EGFR,IKKE</v>
      </c>
      <c r="L1720" s="11"/>
    </row>
    <row r="1721" spans="1:12" x14ac:dyDescent="0.35">
      <c r="A1721" t="s">
        <v>35</v>
      </c>
      <c r="B1721" t="s">
        <v>494</v>
      </c>
      <c r="C1721" t="str">
        <f t="shared" si="129"/>
        <v>EGFR,Kv4.3</v>
      </c>
      <c r="L1721" s="11"/>
    </row>
    <row r="1722" spans="1:12" x14ac:dyDescent="0.35">
      <c r="A1722" t="s">
        <v>35</v>
      </c>
      <c r="B1722" t="s">
        <v>684</v>
      </c>
      <c r="C1722" t="str">
        <f t="shared" si="129"/>
        <v>EGFR,RAIG1</v>
      </c>
      <c r="L1722" s="11"/>
    </row>
    <row r="1723" spans="1:12" x14ac:dyDescent="0.35">
      <c r="A1723" t="s">
        <v>35</v>
      </c>
      <c r="B1723" t="s">
        <v>186</v>
      </c>
      <c r="C1723" t="str">
        <f t="shared" si="129"/>
        <v>EGFR,girdin</v>
      </c>
      <c r="L1723" s="11"/>
    </row>
    <row r="1724" spans="1:12" x14ac:dyDescent="0.35">
      <c r="A1724" t="s">
        <v>35</v>
      </c>
      <c r="B1724" t="s">
        <v>596</v>
      </c>
      <c r="C1724" t="str">
        <f t="shared" si="129"/>
        <v>EGFR,CCDC50</v>
      </c>
      <c r="L1724" s="11"/>
    </row>
    <row r="1725" spans="1:12" x14ac:dyDescent="0.35">
      <c r="A1725" t="s">
        <v>35</v>
      </c>
      <c r="B1725" t="s">
        <v>684</v>
      </c>
      <c r="C1725" t="str">
        <f t="shared" si="129"/>
        <v>EGFR,RAIG1</v>
      </c>
      <c r="L1725" s="11"/>
    </row>
    <row r="1726" spans="1:12" x14ac:dyDescent="0.35">
      <c r="A1726" t="s">
        <v>35</v>
      </c>
      <c r="B1726" t="s">
        <v>415</v>
      </c>
      <c r="C1726" t="str">
        <f t="shared" si="129"/>
        <v>EGFR,SHC3 iso2</v>
      </c>
      <c r="L1726" s="11"/>
    </row>
    <row r="1727" spans="1:12" x14ac:dyDescent="0.35">
      <c r="A1727" t="s">
        <v>35</v>
      </c>
      <c r="B1727" t="s">
        <v>259</v>
      </c>
      <c r="C1727" t="str">
        <f t="shared" si="129"/>
        <v>EGFR,Ezrin</v>
      </c>
      <c r="L1727" s="11"/>
    </row>
    <row r="1728" spans="1:12" x14ac:dyDescent="0.35">
      <c r="A1728" t="s">
        <v>35</v>
      </c>
      <c r="B1728" t="s">
        <v>675</v>
      </c>
      <c r="C1728" t="str">
        <f t="shared" si="129"/>
        <v>EGFR,MRLC3</v>
      </c>
      <c r="L1728" s="11"/>
    </row>
    <row r="1729" spans="1:12" x14ac:dyDescent="0.35">
      <c r="A1729" t="s">
        <v>35</v>
      </c>
      <c r="B1729" t="s">
        <v>415</v>
      </c>
      <c r="C1729" t="str">
        <f t="shared" si="129"/>
        <v>EGFR,SHC3 iso2</v>
      </c>
      <c r="L1729" s="11"/>
    </row>
    <row r="1730" spans="1:12" x14ac:dyDescent="0.35">
      <c r="A1730" t="s">
        <v>35</v>
      </c>
      <c r="B1730" t="s">
        <v>691</v>
      </c>
      <c r="C1730" t="str">
        <f t="shared" si="129"/>
        <v>EGFR,PPAR-delta</v>
      </c>
      <c r="L1730" s="11"/>
    </row>
    <row r="1731" spans="1:12" x14ac:dyDescent="0.35">
      <c r="A1731" t="s">
        <v>35</v>
      </c>
      <c r="B1731" t="s">
        <v>415</v>
      </c>
      <c r="C1731" t="str">
        <f t="shared" si="129"/>
        <v>EGFR,SHC3 iso2</v>
      </c>
      <c r="L1731" s="11"/>
    </row>
    <row r="1732" spans="1:12" x14ac:dyDescent="0.35">
      <c r="A1732" t="s">
        <v>35</v>
      </c>
      <c r="B1732" t="s">
        <v>88</v>
      </c>
      <c r="C1732" t="str">
        <f t="shared" si="129"/>
        <v>EGFR,PPAR-gamma iso2</v>
      </c>
      <c r="L1732" s="11"/>
    </row>
    <row r="1733" spans="1:12" x14ac:dyDescent="0.35">
      <c r="A1733" t="s">
        <v>35</v>
      </c>
      <c r="B1733" t="s">
        <v>415</v>
      </c>
      <c r="C1733" t="str">
        <f t="shared" ref="C1733:C1796" si="130">A1733&amp;","&amp;B1733</f>
        <v>EGFR,SHC3 iso2</v>
      </c>
      <c r="L1733" s="11"/>
    </row>
    <row r="1734" spans="1:12" x14ac:dyDescent="0.35">
      <c r="A1734" t="s">
        <v>35</v>
      </c>
      <c r="B1734" t="s">
        <v>35</v>
      </c>
      <c r="C1734" t="str">
        <f t="shared" si="130"/>
        <v>EGFR,EGFR</v>
      </c>
      <c r="L1734" s="11"/>
    </row>
    <row r="1735" spans="1:12" x14ac:dyDescent="0.35">
      <c r="A1735" t="s">
        <v>35</v>
      </c>
      <c r="B1735" t="s">
        <v>155</v>
      </c>
      <c r="C1735" t="str">
        <f t="shared" si="130"/>
        <v>EGFR,GAB1</v>
      </c>
      <c r="L1735" s="11"/>
    </row>
    <row r="1736" spans="1:12" x14ac:dyDescent="0.35">
      <c r="A1736" t="s">
        <v>35</v>
      </c>
      <c r="B1736" t="s">
        <v>690</v>
      </c>
      <c r="C1736" t="str">
        <f t="shared" si="130"/>
        <v>EGFR,TRIP13</v>
      </c>
      <c r="L1736" s="11"/>
    </row>
    <row r="1737" spans="1:12" x14ac:dyDescent="0.35">
      <c r="A1737" t="s">
        <v>35</v>
      </c>
      <c r="B1737" t="s">
        <v>601</v>
      </c>
      <c r="C1737" t="str">
        <f t="shared" si="130"/>
        <v>EGFR,IKKE</v>
      </c>
      <c r="L1737" s="11"/>
    </row>
    <row r="1738" spans="1:12" x14ac:dyDescent="0.35">
      <c r="A1738" t="s">
        <v>151</v>
      </c>
      <c r="B1738" t="s">
        <v>151</v>
      </c>
      <c r="C1738" t="str">
        <f t="shared" si="130"/>
        <v>DYRK4,DYRK4</v>
      </c>
      <c r="L1738" s="11"/>
    </row>
    <row r="1739" spans="1:12" x14ac:dyDescent="0.35">
      <c r="A1739" t="s">
        <v>586</v>
      </c>
      <c r="B1739" t="s">
        <v>586</v>
      </c>
      <c r="C1739" t="str">
        <f t="shared" si="130"/>
        <v>DYRK1B,DYRK1B</v>
      </c>
      <c r="L1739" s="11"/>
    </row>
    <row r="1740" spans="1:12" x14ac:dyDescent="0.35">
      <c r="A1740" t="s">
        <v>586</v>
      </c>
      <c r="B1740" t="s">
        <v>586</v>
      </c>
      <c r="C1740" t="str">
        <f t="shared" si="130"/>
        <v>DYRK1B,DYRK1B</v>
      </c>
      <c r="L1740" s="11"/>
    </row>
    <row r="1741" spans="1:12" x14ac:dyDescent="0.35">
      <c r="A1741" t="s">
        <v>519</v>
      </c>
      <c r="B1741" t="s">
        <v>519</v>
      </c>
      <c r="C1741" t="str">
        <f t="shared" si="130"/>
        <v>DDR1,DDR1</v>
      </c>
      <c r="L1741" s="11"/>
    </row>
    <row r="1742" spans="1:12" x14ac:dyDescent="0.35">
      <c r="A1742" t="s">
        <v>519</v>
      </c>
      <c r="B1742" t="s">
        <v>519</v>
      </c>
      <c r="C1742" t="str">
        <f t="shared" si="130"/>
        <v>DDR1,DDR1</v>
      </c>
      <c r="L1742" s="11"/>
    </row>
    <row r="1743" spans="1:12" x14ac:dyDescent="0.35">
      <c r="A1743" t="s">
        <v>619</v>
      </c>
      <c r="B1743" t="s">
        <v>540</v>
      </c>
      <c r="C1743" t="str">
        <f t="shared" si="130"/>
        <v>CTK,SHPS1</v>
      </c>
      <c r="L1743" s="11"/>
    </row>
    <row r="1744" spans="1:12" x14ac:dyDescent="0.35">
      <c r="A1744" t="s">
        <v>619</v>
      </c>
      <c r="B1744" t="s">
        <v>540</v>
      </c>
      <c r="C1744" t="str">
        <f t="shared" si="130"/>
        <v>CTK,SHPS1</v>
      </c>
      <c r="L1744" s="11"/>
    </row>
    <row r="1745" spans="1:12" x14ac:dyDescent="0.35">
      <c r="A1745" t="s">
        <v>619</v>
      </c>
      <c r="B1745" t="s">
        <v>243</v>
      </c>
      <c r="C1745" t="str">
        <f t="shared" si="130"/>
        <v>CTK,LYN</v>
      </c>
      <c r="L1745" s="11"/>
    </row>
    <row r="1746" spans="1:12" x14ac:dyDescent="0.35">
      <c r="A1746" t="s">
        <v>204</v>
      </c>
      <c r="B1746" t="s">
        <v>139</v>
      </c>
      <c r="C1746" t="str">
        <f t="shared" si="130"/>
        <v>CSK,Fyn</v>
      </c>
      <c r="L1746" s="11"/>
    </row>
    <row r="1747" spans="1:12" x14ac:dyDescent="0.35">
      <c r="A1747" t="s">
        <v>204</v>
      </c>
      <c r="B1747" t="s">
        <v>200</v>
      </c>
      <c r="C1747" t="str">
        <f t="shared" si="130"/>
        <v>CSK,Yes</v>
      </c>
      <c r="L1747" s="11"/>
    </row>
    <row r="1748" spans="1:12" x14ac:dyDescent="0.35">
      <c r="A1748" t="s">
        <v>204</v>
      </c>
      <c r="B1748" t="s">
        <v>499</v>
      </c>
      <c r="C1748" t="str">
        <f t="shared" si="130"/>
        <v>CSK,CD45</v>
      </c>
      <c r="L1748" s="11"/>
    </row>
    <row r="1749" spans="1:12" x14ac:dyDescent="0.35">
      <c r="A1749" t="s">
        <v>204</v>
      </c>
      <c r="B1749" t="s">
        <v>296</v>
      </c>
      <c r="C1749" t="str">
        <f t="shared" si="130"/>
        <v>CSK,Lck</v>
      </c>
      <c r="L1749" s="11"/>
    </row>
    <row r="1750" spans="1:12" x14ac:dyDescent="0.35">
      <c r="A1750" t="s">
        <v>204</v>
      </c>
      <c r="B1750" t="s">
        <v>44</v>
      </c>
      <c r="C1750" t="str">
        <f t="shared" si="130"/>
        <v>CSK,Src</v>
      </c>
      <c r="L1750" s="11"/>
    </row>
    <row r="1751" spans="1:12" x14ac:dyDescent="0.35">
      <c r="A1751" t="s">
        <v>204</v>
      </c>
      <c r="B1751" t="s">
        <v>276</v>
      </c>
      <c r="C1751" t="str">
        <f t="shared" si="130"/>
        <v>CSK,Hck</v>
      </c>
      <c r="L1751" s="11"/>
    </row>
    <row r="1752" spans="1:12" x14ac:dyDescent="0.35">
      <c r="A1752" t="s">
        <v>204</v>
      </c>
      <c r="B1752" t="s">
        <v>44</v>
      </c>
      <c r="C1752" t="str">
        <f t="shared" si="130"/>
        <v>CSK,Src</v>
      </c>
      <c r="L1752" s="11"/>
    </row>
    <row r="1753" spans="1:12" x14ac:dyDescent="0.35">
      <c r="A1753" t="s">
        <v>204</v>
      </c>
      <c r="B1753" t="s">
        <v>139</v>
      </c>
      <c r="C1753" t="str">
        <f t="shared" si="130"/>
        <v>CSK,Fyn</v>
      </c>
      <c r="L1753" s="11"/>
    </row>
    <row r="1754" spans="1:12" x14ac:dyDescent="0.35">
      <c r="A1754" t="s">
        <v>226</v>
      </c>
      <c r="B1754" t="s">
        <v>226</v>
      </c>
      <c r="C1754" t="str">
        <f t="shared" si="130"/>
        <v>CSFR,CSFR</v>
      </c>
      <c r="L1754" s="11"/>
    </row>
    <row r="1755" spans="1:12" x14ac:dyDescent="0.35">
      <c r="A1755" t="s">
        <v>226</v>
      </c>
      <c r="B1755" t="s">
        <v>226</v>
      </c>
      <c r="C1755" t="str">
        <f t="shared" si="130"/>
        <v>CSFR,CSFR</v>
      </c>
      <c r="L1755" s="11"/>
    </row>
    <row r="1756" spans="1:12" x14ac:dyDescent="0.35">
      <c r="A1756" t="s">
        <v>226</v>
      </c>
      <c r="B1756" t="s">
        <v>226</v>
      </c>
      <c r="C1756" t="str">
        <f t="shared" si="130"/>
        <v>CSFR,CSFR</v>
      </c>
      <c r="L1756" s="11"/>
    </row>
    <row r="1757" spans="1:12" x14ac:dyDescent="0.35">
      <c r="A1757" t="s">
        <v>226</v>
      </c>
      <c r="B1757" t="s">
        <v>226</v>
      </c>
      <c r="C1757" t="str">
        <f t="shared" si="130"/>
        <v>CSFR,CSFR</v>
      </c>
      <c r="L1757" s="11"/>
    </row>
    <row r="1758" spans="1:12" x14ac:dyDescent="0.35">
      <c r="A1758" t="s">
        <v>271</v>
      </c>
      <c r="B1758" t="s">
        <v>631</v>
      </c>
      <c r="C1758" t="str">
        <f t="shared" si="130"/>
        <v>CLK3,USP13</v>
      </c>
      <c r="L1758" s="11"/>
    </row>
    <row r="1759" spans="1:12" x14ac:dyDescent="0.35">
      <c r="A1759" t="s">
        <v>70</v>
      </c>
      <c r="B1759" t="s">
        <v>78</v>
      </c>
      <c r="C1759" t="str">
        <f t="shared" si="130"/>
        <v>CK2A1,XRCC1</v>
      </c>
      <c r="L1759" s="11"/>
    </row>
    <row r="1760" spans="1:12" x14ac:dyDescent="0.35">
      <c r="A1760" t="s">
        <v>70</v>
      </c>
      <c r="B1760" t="s">
        <v>112</v>
      </c>
      <c r="C1760" t="str">
        <f t="shared" si="130"/>
        <v>CK2A1,H2AX</v>
      </c>
      <c r="L1760" s="11"/>
    </row>
    <row r="1761" spans="1:12" x14ac:dyDescent="0.35">
      <c r="A1761" t="s">
        <v>70</v>
      </c>
      <c r="B1761" t="s">
        <v>70</v>
      </c>
      <c r="C1761" t="str">
        <f t="shared" si="130"/>
        <v>CK2A1,CK2A1</v>
      </c>
      <c r="L1761" s="11"/>
    </row>
    <row r="1762" spans="1:12" x14ac:dyDescent="0.35">
      <c r="A1762" t="s">
        <v>176</v>
      </c>
      <c r="B1762" t="s">
        <v>189</v>
      </c>
      <c r="C1762" t="str">
        <f t="shared" si="130"/>
        <v>CK1E,TRAF3</v>
      </c>
      <c r="L1762" s="11"/>
    </row>
    <row r="1763" spans="1:12" x14ac:dyDescent="0.35">
      <c r="A1763" t="s">
        <v>176</v>
      </c>
      <c r="B1763" t="s">
        <v>189</v>
      </c>
      <c r="C1763" t="str">
        <f t="shared" si="130"/>
        <v>CK1E,TRAF3</v>
      </c>
      <c r="L1763" s="11"/>
    </row>
    <row r="1764" spans="1:12" x14ac:dyDescent="0.35">
      <c r="A1764" t="s">
        <v>297</v>
      </c>
      <c r="B1764" t="s">
        <v>76</v>
      </c>
      <c r="C1764" t="str">
        <f t="shared" si="130"/>
        <v>CK1A,TDP-43</v>
      </c>
      <c r="L1764" s="11"/>
    </row>
    <row r="1765" spans="1:12" x14ac:dyDescent="0.35">
      <c r="A1765" t="s">
        <v>269</v>
      </c>
      <c r="B1765" t="s">
        <v>44</v>
      </c>
      <c r="C1765" t="str">
        <f t="shared" si="130"/>
        <v>Chk1,Src</v>
      </c>
      <c r="L1765" s="11"/>
    </row>
    <row r="1766" spans="1:12" x14ac:dyDescent="0.35">
      <c r="A1766" t="s">
        <v>269</v>
      </c>
      <c r="B1766" t="s">
        <v>275</v>
      </c>
      <c r="C1766" t="str">
        <f t="shared" si="130"/>
        <v>Chk1,SNCB</v>
      </c>
      <c r="L1766" s="11"/>
    </row>
    <row r="1767" spans="1:12" x14ac:dyDescent="0.35">
      <c r="A1767" t="s">
        <v>269</v>
      </c>
      <c r="B1767" t="s">
        <v>276</v>
      </c>
      <c r="C1767" t="str">
        <f t="shared" si="130"/>
        <v>Chk1,Hck</v>
      </c>
      <c r="L1767" s="11"/>
    </row>
    <row r="1768" spans="1:12" x14ac:dyDescent="0.35">
      <c r="A1768" t="s">
        <v>269</v>
      </c>
      <c r="B1768" t="s">
        <v>44</v>
      </c>
      <c r="C1768" t="str">
        <f t="shared" si="130"/>
        <v>Chk1,Src</v>
      </c>
      <c r="L1768" s="11"/>
    </row>
    <row r="1769" spans="1:12" x14ac:dyDescent="0.35">
      <c r="A1769" t="s">
        <v>244</v>
      </c>
      <c r="B1769" t="s">
        <v>244</v>
      </c>
      <c r="C1769" t="str">
        <f t="shared" si="130"/>
        <v>CDKL5,CDKL5</v>
      </c>
      <c r="L1769" s="11"/>
    </row>
    <row r="1770" spans="1:12" x14ac:dyDescent="0.35">
      <c r="A1770" t="s">
        <v>142</v>
      </c>
      <c r="B1770" t="s">
        <v>144</v>
      </c>
      <c r="C1770" t="str">
        <f t="shared" si="130"/>
        <v>CDK7,CDK2</v>
      </c>
      <c r="L1770" s="11"/>
    </row>
    <row r="1771" spans="1:12" x14ac:dyDescent="0.35">
      <c r="A1771" t="s">
        <v>15</v>
      </c>
      <c r="B1771" t="s">
        <v>15</v>
      </c>
      <c r="C1771" t="str">
        <f t="shared" si="130"/>
        <v>BVR,BVR</v>
      </c>
      <c r="L1771" s="11"/>
    </row>
    <row r="1772" spans="1:12" x14ac:dyDescent="0.35">
      <c r="A1772" t="s">
        <v>15</v>
      </c>
      <c r="B1772" t="s">
        <v>15</v>
      </c>
      <c r="C1772" t="str">
        <f t="shared" si="130"/>
        <v>BVR,BVR</v>
      </c>
      <c r="L1772" s="11"/>
    </row>
    <row r="1773" spans="1:12" x14ac:dyDescent="0.35">
      <c r="A1773" t="s">
        <v>240</v>
      </c>
      <c r="B1773" t="s">
        <v>240</v>
      </c>
      <c r="C1773" t="str">
        <f t="shared" si="130"/>
        <v>Btk,Btk</v>
      </c>
      <c r="L1773" s="11"/>
    </row>
    <row r="1774" spans="1:12" x14ac:dyDescent="0.35">
      <c r="A1774" t="s">
        <v>240</v>
      </c>
      <c r="B1774" t="s">
        <v>322</v>
      </c>
      <c r="C1774" t="str">
        <f t="shared" si="130"/>
        <v>Btk,GTF2I iso2</v>
      </c>
      <c r="L1774" s="11"/>
    </row>
    <row r="1775" spans="1:12" x14ac:dyDescent="0.35">
      <c r="A1775" t="s">
        <v>240</v>
      </c>
      <c r="B1775" t="s">
        <v>235</v>
      </c>
      <c r="C1775" t="str">
        <f t="shared" si="130"/>
        <v>Btk,PLCG2</v>
      </c>
      <c r="L1775" s="11"/>
    </row>
    <row r="1776" spans="1:12" x14ac:dyDescent="0.35">
      <c r="A1776" t="s">
        <v>240</v>
      </c>
      <c r="B1776" t="s">
        <v>23</v>
      </c>
      <c r="C1776" t="str">
        <f t="shared" si="130"/>
        <v>Btk,TIRAP</v>
      </c>
      <c r="L1776" s="11"/>
    </row>
    <row r="1777" spans="1:12" x14ac:dyDescent="0.35">
      <c r="A1777" t="s">
        <v>240</v>
      </c>
      <c r="B1777" t="s">
        <v>488</v>
      </c>
      <c r="C1777" t="str">
        <f t="shared" si="130"/>
        <v>Btk,Etk</v>
      </c>
      <c r="L1777" s="11"/>
    </row>
    <row r="1778" spans="1:12" x14ac:dyDescent="0.35">
      <c r="A1778" t="s">
        <v>240</v>
      </c>
      <c r="B1778" t="s">
        <v>23</v>
      </c>
      <c r="C1778" t="str">
        <f t="shared" si="130"/>
        <v>Btk,TIRAP</v>
      </c>
      <c r="L1778" s="11"/>
    </row>
    <row r="1779" spans="1:12" x14ac:dyDescent="0.35">
      <c r="A1779" t="s">
        <v>240</v>
      </c>
      <c r="B1779" t="s">
        <v>516</v>
      </c>
      <c r="C1779" t="str">
        <f t="shared" si="130"/>
        <v>Btk,TEC</v>
      </c>
      <c r="L1779" s="11"/>
    </row>
    <row r="1780" spans="1:12" x14ac:dyDescent="0.35">
      <c r="A1780" t="s">
        <v>240</v>
      </c>
      <c r="B1780" t="s">
        <v>322</v>
      </c>
      <c r="C1780" t="str">
        <f t="shared" si="130"/>
        <v>Btk,GTF2I iso2</v>
      </c>
      <c r="L1780" s="11"/>
    </row>
    <row r="1781" spans="1:12" x14ac:dyDescent="0.35">
      <c r="A1781" t="s">
        <v>240</v>
      </c>
      <c r="B1781" t="s">
        <v>89</v>
      </c>
      <c r="C1781" t="str">
        <f t="shared" si="130"/>
        <v>Btk,IkB-alpha</v>
      </c>
      <c r="L1781" s="11"/>
    </row>
    <row r="1782" spans="1:12" x14ac:dyDescent="0.35">
      <c r="A1782" t="s">
        <v>240</v>
      </c>
      <c r="B1782" t="s">
        <v>240</v>
      </c>
      <c r="C1782" t="str">
        <f t="shared" si="130"/>
        <v>Btk,Btk</v>
      </c>
      <c r="L1782" s="11"/>
    </row>
    <row r="1783" spans="1:12" x14ac:dyDescent="0.35">
      <c r="A1783" t="s">
        <v>240</v>
      </c>
      <c r="B1783" t="s">
        <v>132</v>
      </c>
      <c r="C1783" t="str">
        <f t="shared" si="130"/>
        <v>Btk,ITK</v>
      </c>
      <c r="L1783" s="11"/>
    </row>
    <row r="1784" spans="1:12" x14ac:dyDescent="0.35">
      <c r="A1784" t="s">
        <v>240</v>
      </c>
      <c r="B1784" t="s">
        <v>23</v>
      </c>
      <c r="C1784" t="str">
        <f t="shared" si="130"/>
        <v>Btk,TIRAP</v>
      </c>
      <c r="L1784" s="11"/>
    </row>
    <row r="1785" spans="1:12" x14ac:dyDescent="0.35">
      <c r="A1785" t="s">
        <v>240</v>
      </c>
      <c r="B1785" t="s">
        <v>235</v>
      </c>
      <c r="C1785" t="str">
        <f t="shared" si="130"/>
        <v>Btk,PLCG2</v>
      </c>
      <c r="L1785" s="11"/>
    </row>
    <row r="1786" spans="1:12" x14ac:dyDescent="0.35">
      <c r="A1786" t="s">
        <v>240</v>
      </c>
      <c r="B1786" t="s">
        <v>89</v>
      </c>
      <c r="C1786" t="str">
        <f t="shared" si="130"/>
        <v>Btk,IkB-alpha</v>
      </c>
      <c r="L1786" s="11"/>
    </row>
    <row r="1787" spans="1:12" x14ac:dyDescent="0.35">
      <c r="A1787" t="s">
        <v>240</v>
      </c>
      <c r="B1787" t="s">
        <v>697</v>
      </c>
      <c r="C1787" t="str">
        <f t="shared" si="130"/>
        <v>Btk,DDX41</v>
      </c>
      <c r="L1787" s="11"/>
    </row>
    <row r="1788" spans="1:12" x14ac:dyDescent="0.35">
      <c r="A1788" t="s">
        <v>240</v>
      </c>
      <c r="B1788" t="s">
        <v>322</v>
      </c>
      <c r="C1788" t="str">
        <f t="shared" si="130"/>
        <v>Btk,GTF2I iso2</v>
      </c>
      <c r="L1788" s="11"/>
    </row>
    <row r="1789" spans="1:12" x14ac:dyDescent="0.35">
      <c r="A1789" t="s">
        <v>240</v>
      </c>
      <c r="B1789" t="s">
        <v>240</v>
      </c>
      <c r="C1789" t="str">
        <f t="shared" si="130"/>
        <v>Btk,Btk</v>
      </c>
      <c r="L1789" s="11"/>
    </row>
    <row r="1790" spans="1:12" x14ac:dyDescent="0.35">
      <c r="A1790" t="s">
        <v>240</v>
      </c>
      <c r="B1790" t="s">
        <v>235</v>
      </c>
      <c r="C1790" t="str">
        <f t="shared" si="130"/>
        <v>Btk,PLCG2</v>
      </c>
      <c r="L1790" s="11"/>
    </row>
    <row r="1791" spans="1:12" x14ac:dyDescent="0.35">
      <c r="A1791" t="s">
        <v>513</v>
      </c>
      <c r="B1791" t="s">
        <v>38</v>
      </c>
      <c r="C1791" t="str">
        <f t="shared" si="130"/>
        <v>Brk,CTNNB1</v>
      </c>
      <c r="L1791" s="11"/>
    </row>
    <row r="1792" spans="1:12" x14ac:dyDescent="0.35">
      <c r="A1792" t="s">
        <v>513</v>
      </c>
      <c r="B1792" t="s">
        <v>389</v>
      </c>
      <c r="C1792" t="str">
        <f t="shared" si="130"/>
        <v>Brk,STAP2</v>
      </c>
      <c r="L1792" s="11"/>
    </row>
    <row r="1793" spans="1:12" x14ac:dyDescent="0.35">
      <c r="A1793" t="s">
        <v>513</v>
      </c>
      <c r="B1793" t="s">
        <v>514</v>
      </c>
      <c r="C1793" t="str">
        <f t="shared" si="130"/>
        <v>Brk,CENTD2</v>
      </c>
      <c r="L1793" s="11"/>
    </row>
    <row r="1794" spans="1:12" x14ac:dyDescent="0.35">
      <c r="A1794" t="s">
        <v>513</v>
      </c>
      <c r="B1794" t="s">
        <v>154</v>
      </c>
      <c r="C1794" t="str">
        <f t="shared" si="130"/>
        <v>Brk,P130Cas</v>
      </c>
      <c r="L1794" s="11"/>
    </row>
    <row r="1795" spans="1:12" x14ac:dyDescent="0.35">
      <c r="A1795" t="s">
        <v>513</v>
      </c>
      <c r="B1795" t="s">
        <v>38</v>
      </c>
      <c r="C1795" t="str">
        <f t="shared" si="130"/>
        <v>Brk,CTNNB1</v>
      </c>
      <c r="L1795" s="11"/>
    </row>
    <row r="1796" spans="1:12" x14ac:dyDescent="0.35">
      <c r="A1796" t="s">
        <v>513</v>
      </c>
      <c r="B1796" t="s">
        <v>314</v>
      </c>
      <c r="C1796" t="str">
        <f t="shared" si="130"/>
        <v>Brk,PXN iso2</v>
      </c>
      <c r="L1796" s="11"/>
    </row>
    <row r="1797" spans="1:12" x14ac:dyDescent="0.35">
      <c r="A1797" t="s">
        <v>513</v>
      </c>
      <c r="B1797" t="s">
        <v>38</v>
      </c>
      <c r="C1797" t="str">
        <f t="shared" ref="C1797:C1860" si="131">A1797&amp;","&amp;B1797</f>
        <v>Brk,CTNNB1</v>
      </c>
      <c r="L1797" s="11"/>
    </row>
    <row r="1798" spans="1:12" x14ac:dyDescent="0.35">
      <c r="A1798" t="s">
        <v>513</v>
      </c>
      <c r="B1798" t="s">
        <v>314</v>
      </c>
      <c r="C1798" t="str">
        <f t="shared" si="131"/>
        <v>Brk,PXN iso2</v>
      </c>
      <c r="L1798" s="11"/>
    </row>
    <row r="1799" spans="1:12" x14ac:dyDescent="0.35">
      <c r="A1799" t="s">
        <v>513</v>
      </c>
      <c r="B1799" t="s">
        <v>439</v>
      </c>
      <c r="C1799" t="str">
        <f t="shared" si="131"/>
        <v>Brk,ARHGAP5</v>
      </c>
      <c r="L1799" s="11"/>
    </row>
    <row r="1800" spans="1:12" x14ac:dyDescent="0.35">
      <c r="A1800" t="s">
        <v>513</v>
      </c>
      <c r="B1800" t="s">
        <v>513</v>
      </c>
      <c r="C1800" t="str">
        <f t="shared" si="131"/>
        <v>Brk,Brk</v>
      </c>
      <c r="L1800" s="11"/>
    </row>
    <row r="1801" spans="1:12" x14ac:dyDescent="0.35">
      <c r="A1801" t="s">
        <v>513</v>
      </c>
      <c r="B1801" t="s">
        <v>513</v>
      </c>
      <c r="C1801" t="str">
        <f t="shared" si="131"/>
        <v>Brk,Brk</v>
      </c>
      <c r="L1801" s="11"/>
    </row>
    <row r="1802" spans="1:12" x14ac:dyDescent="0.35">
      <c r="A1802" t="s">
        <v>513</v>
      </c>
      <c r="B1802" t="s">
        <v>154</v>
      </c>
      <c r="C1802" t="str">
        <f t="shared" si="131"/>
        <v>Brk,P130Cas</v>
      </c>
      <c r="L1802" s="11"/>
    </row>
    <row r="1803" spans="1:12" x14ac:dyDescent="0.35">
      <c r="A1803" t="s">
        <v>513</v>
      </c>
      <c r="B1803" t="s">
        <v>38</v>
      </c>
      <c r="C1803" t="str">
        <f t="shared" si="131"/>
        <v>Brk,CTNNB1</v>
      </c>
      <c r="L1803" s="11"/>
    </row>
    <row r="1804" spans="1:12" x14ac:dyDescent="0.35">
      <c r="A1804" t="s">
        <v>513</v>
      </c>
      <c r="B1804" t="s">
        <v>95</v>
      </c>
      <c r="C1804" t="str">
        <f t="shared" si="131"/>
        <v>Brk,Akt1</v>
      </c>
      <c r="L1804" s="11"/>
    </row>
    <row r="1805" spans="1:12" x14ac:dyDescent="0.35">
      <c r="A1805" t="s">
        <v>513</v>
      </c>
      <c r="B1805" t="s">
        <v>95</v>
      </c>
      <c r="C1805" t="str">
        <f t="shared" si="131"/>
        <v>Brk,Akt1</v>
      </c>
      <c r="L1805" s="11"/>
    </row>
    <row r="1806" spans="1:12" x14ac:dyDescent="0.35">
      <c r="A1806" t="s">
        <v>513</v>
      </c>
      <c r="B1806" t="s">
        <v>48</v>
      </c>
      <c r="C1806" t="str">
        <f t="shared" si="131"/>
        <v>Brk,STAT5B</v>
      </c>
      <c r="L1806" s="11"/>
    </row>
    <row r="1807" spans="1:12" x14ac:dyDescent="0.35">
      <c r="A1807" t="s">
        <v>513</v>
      </c>
      <c r="B1807" t="s">
        <v>38</v>
      </c>
      <c r="C1807" t="str">
        <f t="shared" si="131"/>
        <v>Brk,CTNNB1</v>
      </c>
      <c r="L1807" s="11"/>
    </row>
    <row r="1808" spans="1:12" x14ac:dyDescent="0.35">
      <c r="A1808" t="s">
        <v>674</v>
      </c>
      <c r="B1808" t="s">
        <v>165</v>
      </c>
      <c r="C1808" t="str">
        <f t="shared" si="131"/>
        <v>BLK,FCGR2A</v>
      </c>
      <c r="L1808" s="11"/>
    </row>
    <row r="1809" spans="1:12" x14ac:dyDescent="0.35">
      <c r="A1809" t="s">
        <v>674</v>
      </c>
      <c r="B1809" t="s">
        <v>648</v>
      </c>
      <c r="C1809" t="str">
        <f t="shared" si="131"/>
        <v>BLK,FCGR2B</v>
      </c>
      <c r="L1809" s="11"/>
    </row>
    <row r="1810" spans="1:12" x14ac:dyDescent="0.35">
      <c r="A1810" t="s">
        <v>674</v>
      </c>
      <c r="B1810" t="s">
        <v>165</v>
      </c>
      <c r="C1810" t="str">
        <f t="shared" si="131"/>
        <v>BLK,FCGR2A</v>
      </c>
      <c r="L1810" s="11"/>
    </row>
    <row r="1811" spans="1:12" x14ac:dyDescent="0.35">
      <c r="A1811" t="s">
        <v>674</v>
      </c>
      <c r="B1811" t="s">
        <v>203</v>
      </c>
      <c r="C1811" t="str">
        <f t="shared" si="131"/>
        <v>BLK,SOCS1</v>
      </c>
      <c r="L1811" s="11"/>
    </row>
    <row r="1812" spans="1:12" x14ac:dyDescent="0.35">
      <c r="A1812" t="s">
        <v>674</v>
      </c>
      <c r="B1812" t="s">
        <v>526</v>
      </c>
      <c r="C1812" t="str">
        <f t="shared" si="131"/>
        <v>BLK,cGAS</v>
      </c>
      <c r="L1812" s="11"/>
    </row>
    <row r="1813" spans="1:12" x14ac:dyDescent="0.35">
      <c r="A1813" t="s">
        <v>674</v>
      </c>
      <c r="B1813" t="s">
        <v>162</v>
      </c>
      <c r="C1813" t="str">
        <f t="shared" si="131"/>
        <v>BLK,FCGR2C</v>
      </c>
      <c r="L1813" s="11"/>
    </row>
    <row r="1814" spans="1:12" x14ac:dyDescent="0.35">
      <c r="A1814" t="s">
        <v>191</v>
      </c>
      <c r="B1814" t="s">
        <v>105</v>
      </c>
      <c r="C1814" t="str">
        <f t="shared" si="131"/>
        <v>BCR-ABL1,RAD51</v>
      </c>
      <c r="L1814" s="11"/>
    </row>
    <row r="1815" spans="1:12" x14ac:dyDescent="0.35">
      <c r="A1815" t="s">
        <v>191</v>
      </c>
      <c r="B1815" t="s">
        <v>101</v>
      </c>
      <c r="C1815" t="str">
        <f t="shared" si="131"/>
        <v>BCR-ABL1,Bcr</v>
      </c>
      <c r="L1815" s="11"/>
    </row>
    <row r="1816" spans="1:12" x14ac:dyDescent="0.35">
      <c r="A1816" t="s">
        <v>191</v>
      </c>
      <c r="B1816" t="s">
        <v>101</v>
      </c>
      <c r="C1816" t="str">
        <f t="shared" si="131"/>
        <v>BCR-ABL1,Bcr</v>
      </c>
      <c r="L1816" s="11"/>
    </row>
    <row r="1817" spans="1:12" x14ac:dyDescent="0.35">
      <c r="A1817" t="s">
        <v>191</v>
      </c>
      <c r="B1817" t="s">
        <v>193</v>
      </c>
      <c r="C1817" t="str">
        <f t="shared" si="131"/>
        <v>BCR-ABL1,GRB2</v>
      </c>
      <c r="L1817" s="11"/>
    </row>
    <row r="1818" spans="1:12" x14ac:dyDescent="0.35">
      <c r="A1818" t="s">
        <v>191</v>
      </c>
      <c r="B1818" t="s">
        <v>194</v>
      </c>
      <c r="C1818" t="str">
        <f t="shared" si="131"/>
        <v>BCR-ABL1,Abl</v>
      </c>
      <c r="L1818" s="11"/>
    </row>
    <row r="1819" spans="1:12" x14ac:dyDescent="0.35">
      <c r="A1819" t="s">
        <v>191</v>
      </c>
      <c r="B1819" t="s">
        <v>195</v>
      </c>
      <c r="C1819" t="str">
        <f t="shared" si="131"/>
        <v>BCR-ABL1,RAD52</v>
      </c>
      <c r="L1819" s="11"/>
    </row>
    <row r="1820" spans="1:12" x14ac:dyDescent="0.35">
      <c r="A1820" t="s">
        <v>191</v>
      </c>
      <c r="B1820" t="s">
        <v>196</v>
      </c>
      <c r="C1820" t="str">
        <f t="shared" si="131"/>
        <v>BCR-ABL1,CRKL</v>
      </c>
      <c r="L1820" s="11"/>
    </row>
    <row r="1821" spans="1:12" x14ac:dyDescent="0.35">
      <c r="A1821" t="s">
        <v>191</v>
      </c>
      <c r="B1821" t="s">
        <v>101</v>
      </c>
      <c r="C1821" t="str">
        <f t="shared" si="131"/>
        <v>BCR-ABL1,Bcr</v>
      </c>
      <c r="L1821" s="11"/>
    </row>
    <row r="1822" spans="1:12" x14ac:dyDescent="0.35">
      <c r="A1822" t="s">
        <v>191</v>
      </c>
      <c r="B1822" t="s">
        <v>194</v>
      </c>
      <c r="C1822" t="str">
        <f t="shared" si="131"/>
        <v>BCR-ABL1,Abl</v>
      </c>
      <c r="L1822" s="11"/>
    </row>
    <row r="1823" spans="1:12" x14ac:dyDescent="0.35">
      <c r="A1823" t="s">
        <v>191</v>
      </c>
      <c r="B1823" t="s">
        <v>197</v>
      </c>
      <c r="C1823" t="str">
        <f t="shared" si="131"/>
        <v>BCR-ABL1,RHOA</v>
      </c>
      <c r="L1823" s="11"/>
    </row>
    <row r="1824" spans="1:12" x14ac:dyDescent="0.35">
      <c r="A1824" t="s">
        <v>191</v>
      </c>
      <c r="B1824" t="s">
        <v>198</v>
      </c>
      <c r="C1824" t="str">
        <f t="shared" si="131"/>
        <v>BCR-ABL1,CHCHD2</v>
      </c>
      <c r="L1824" s="11"/>
    </row>
    <row r="1825" spans="1:12" x14ac:dyDescent="0.35">
      <c r="A1825" t="s">
        <v>191</v>
      </c>
      <c r="B1825" t="s">
        <v>199</v>
      </c>
      <c r="C1825" t="str">
        <f t="shared" si="131"/>
        <v>BCR-ABL1,Lasp-1</v>
      </c>
      <c r="L1825" s="11"/>
    </row>
    <row r="1826" spans="1:12" x14ac:dyDescent="0.35">
      <c r="A1826" t="s">
        <v>191</v>
      </c>
      <c r="B1826" t="s">
        <v>101</v>
      </c>
      <c r="C1826" t="str">
        <f t="shared" si="131"/>
        <v>BCR-ABL1,Bcr</v>
      </c>
      <c r="L1826" s="11"/>
    </row>
    <row r="1827" spans="1:12" x14ac:dyDescent="0.35">
      <c r="A1827" t="s">
        <v>191</v>
      </c>
      <c r="B1827" t="s">
        <v>197</v>
      </c>
      <c r="C1827" t="str">
        <f t="shared" si="131"/>
        <v>BCR-ABL1,RHOA</v>
      </c>
      <c r="L1827" s="11"/>
    </row>
    <row r="1828" spans="1:12" x14ac:dyDescent="0.35">
      <c r="A1828" t="s">
        <v>191</v>
      </c>
      <c r="B1828" t="s">
        <v>194</v>
      </c>
      <c r="C1828" t="str">
        <f t="shared" si="131"/>
        <v>BCR-ABL1,Abl</v>
      </c>
      <c r="L1828" s="11"/>
    </row>
    <row r="1829" spans="1:12" x14ac:dyDescent="0.35">
      <c r="A1829" t="s">
        <v>677</v>
      </c>
      <c r="B1829" t="s">
        <v>336</v>
      </c>
      <c r="C1829" t="str">
        <f t="shared" si="131"/>
        <v>AXL,MLKL</v>
      </c>
      <c r="L1829" s="11"/>
    </row>
    <row r="1830" spans="1:12" x14ac:dyDescent="0.35">
      <c r="A1830" t="s">
        <v>677</v>
      </c>
      <c r="B1830" t="s">
        <v>678</v>
      </c>
      <c r="C1830" t="str">
        <f t="shared" si="131"/>
        <v>AXL,ELMO2</v>
      </c>
      <c r="L1830" s="11"/>
    </row>
    <row r="1831" spans="1:12" x14ac:dyDescent="0.35">
      <c r="A1831" t="s">
        <v>677</v>
      </c>
      <c r="B1831" t="s">
        <v>228</v>
      </c>
      <c r="C1831" t="str">
        <f t="shared" si="131"/>
        <v>AXL,STAT5A</v>
      </c>
      <c r="L1831" s="11"/>
    </row>
    <row r="1832" spans="1:12" x14ac:dyDescent="0.35">
      <c r="A1832" t="s">
        <v>677</v>
      </c>
      <c r="B1832" t="s">
        <v>416</v>
      </c>
      <c r="C1832" t="str">
        <f t="shared" si="131"/>
        <v>AXL,ELMO1</v>
      </c>
      <c r="L1832" s="11"/>
    </row>
    <row r="1833" spans="1:12" x14ac:dyDescent="0.35">
      <c r="A1833" t="s">
        <v>677</v>
      </c>
      <c r="B1833" t="s">
        <v>41</v>
      </c>
      <c r="C1833" t="str">
        <f t="shared" si="131"/>
        <v>AXL,STAT3</v>
      </c>
      <c r="L1833" s="11"/>
    </row>
    <row r="1834" spans="1:12" x14ac:dyDescent="0.35">
      <c r="A1834" t="s">
        <v>677</v>
      </c>
      <c r="B1834" t="s">
        <v>296</v>
      </c>
      <c r="C1834" t="str">
        <f t="shared" si="131"/>
        <v>AXL,Lck</v>
      </c>
      <c r="L1834" s="11"/>
    </row>
    <row r="1835" spans="1:12" x14ac:dyDescent="0.35">
      <c r="A1835" t="s">
        <v>677</v>
      </c>
      <c r="B1835" t="s">
        <v>139</v>
      </c>
      <c r="C1835" t="str">
        <f t="shared" si="131"/>
        <v>AXL,Fyn</v>
      </c>
      <c r="L1835" s="11"/>
    </row>
    <row r="1836" spans="1:12" x14ac:dyDescent="0.35">
      <c r="A1836" t="s">
        <v>677</v>
      </c>
      <c r="B1836" t="s">
        <v>416</v>
      </c>
      <c r="C1836" t="str">
        <f t="shared" si="131"/>
        <v>AXL,ELMO1</v>
      </c>
      <c r="L1836" s="11"/>
    </row>
    <row r="1837" spans="1:12" x14ac:dyDescent="0.35">
      <c r="A1837" t="s">
        <v>677</v>
      </c>
      <c r="B1837" t="s">
        <v>243</v>
      </c>
      <c r="C1837" t="str">
        <f t="shared" si="131"/>
        <v>AXL,LYN</v>
      </c>
      <c r="L1837" s="11"/>
    </row>
    <row r="1838" spans="1:12" x14ac:dyDescent="0.35">
      <c r="A1838" t="s">
        <v>677</v>
      </c>
      <c r="B1838" t="s">
        <v>276</v>
      </c>
      <c r="C1838" t="str">
        <f t="shared" si="131"/>
        <v>AXL,Hck</v>
      </c>
      <c r="L1838" s="11"/>
    </row>
    <row r="1839" spans="1:12" x14ac:dyDescent="0.35">
      <c r="A1839" t="s">
        <v>677</v>
      </c>
      <c r="B1839" t="s">
        <v>48</v>
      </c>
      <c r="C1839" t="str">
        <f t="shared" si="131"/>
        <v>AXL,STAT5B</v>
      </c>
      <c r="L1839" s="11"/>
    </row>
    <row r="1840" spans="1:12" x14ac:dyDescent="0.35">
      <c r="A1840" t="s">
        <v>677</v>
      </c>
      <c r="B1840" t="s">
        <v>44</v>
      </c>
      <c r="C1840" t="str">
        <f t="shared" si="131"/>
        <v>AXL,Src</v>
      </c>
      <c r="L1840" s="11"/>
    </row>
    <row r="1841" spans="1:12" x14ac:dyDescent="0.35">
      <c r="A1841" t="s">
        <v>677</v>
      </c>
      <c r="B1841" t="s">
        <v>200</v>
      </c>
      <c r="C1841" t="str">
        <f t="shared" si="131"/>
        <v>AXL,Yes</v>
      </c>
      <c r="L1841" s="11"/>
    </row>
    <row r="1842" spans="1:12" x14ac:dyDescent="0.35">
      <c r="A1842" t="s">
        <v>274</v>
      </c>
      <c r="B1842" t="s">
        <v>662</v>
      </c>
      <c r="C1842" t="str">
        <f t="shared" si="131"/>
        <v>AurB,H2B1M</v>
      </c>
      <c r="L1842" s="11"/>
    </row>
    <row r="1843" spans="1:12" x14ac:dyDescent="0.35">
      <c r="A1843" t="s">
        <v>274</v>
      </c>
      <c r="B1843" t="s">
        <v>663</v>
      </c>
      <c r="C1843" t="str">
        <f t="shared" si="131"/>
        <v>AurB,H2B1H</v>
      </c>
      <c r="L1843" s="11"/>
    </row>
    <row r="1844" spans="1:12" x14ac:dyDescent="0.35">
      <c r="A1844" t="s">
        <v>274</v>
      </c>
      <c r="B1844" t="s">
        <v>664</v>
      </c>
      <c r="C1844" t="str">
        <f t="shared" si="131"/>
        <v>AurB,H2B1D</v>
      </c>
      <c r="L1844" s="11"/>
    </row>
    <row r="1845" spans="1:12" x14ac:dyDescent="0.35">
      <c r="A1845" t="s">
        <v>274</v>
      </c>
      <c r="B1845" t="s">
        <v>667</v>
      </c>
      <c r="C1845" t="str">
        <f t="shared" si="131"/>
        <v>AurB,H2B1N</v>
      </c>
      <c r="L1845" s="11"/>
    </row>
    <row r="1846" spans="1:12" x14ac:dyDescent="0.35">
      <c r="A1846" t="s">
        <v>274</v>
      </c>
      <c r="B1846" t="s">
        <v>668</v>
      </c>
      <c r="C1846" t="str">
        <f t="shared" si="131"/>
        <v>AurB,HIST1H2BJ</v>
      </c>
      <c r="L1846" s="11"/>
    </row>
    <row r="1847" spans="1:12" x14ac:dyDescent="0.35">
      <c r="A1847" t="s">
        <v>274</v>
      </c>
      <c r="B1847" t="s">
        <v>669</v>
      </c>
      <c r="C1847" t="str">
        <f t="shared" si="131"/>
        <v>AurB,HIST2H2BD</v>
      </c>
      <c r="L1847" s="11"/>
    </row>
    <row r="1848" spans="1:12" x14ac:dyDescent="0.35">
      <c r="A1848" t="s">
        <v>274</v>
      </c>
      <c r="B1848" t="s">
        <v>665</v>
      </c>
      <c r="C1848" t="str">
        <f t="shared" si="131"/>
        <v>AurB,HIST2H2BC</v>
      </c>
      <c r="L1848" s="11"/>
    </row>
    <row r="1849" spans="1:12" x14ac:dyDescent="0.35">
      <c r="A1849" t="s">
        <v>274</v>
      </c>
      <c r="B1849" t="s">
        <v>666</v>
      </c>
      <c r="C1849" t="str">
        <f t="shared" si="131"/>
        <v>AurB,H2B1C</v>
      </c>
      <c r="L1849" s="11"/>
    </row>
    <row r="1850" spans="1:12" x14ac:dyDescent="0.35">
      <c r="A1850" t="s">
        <v>274</v>
      </c>
      <c r="B1850" t="s">
        <v>671</v>
      </c>
      <c r="C1850" t="str">
        <f t="shared" si="131"/>
        <v>AurB,H2BFH</v>
      </c>
      <c r="L1850" s="11"/>
    </row>
    <row r="1851" spans="1:12" x14ac:dyDescent="0.35">
      <c r="A1851" t="s">
        <v>274</v>
      </c>
      <c r="B1851" t="s">
        <v>672</v>
      </c>
      <c r="C1851" t="str">
        <f t="shared" si="131"/>
        <v>AurB,H2B2E</v>
      </c>
      <c r="L1851" s="11"/>
    </row>
    <row r="1852" spans="1:12" x14ac:dyDescent="0.35">
      <c r="A1852" t="s">
        <v>274</v>
      </c>
      <c r="B1852" t="s">
        <v>673</v>
      </c>
      <c r="C1852" t="str">
        <f t="shared" si="131"/>
        <v>AurB,H2B1K</v>
      </c>
      <c r="L1852" s="11"/>
    </row>
    <row r="1853" spans="1:12" x14ac:dyDescent="0.35">
      <c r="A1853" t="s">
        <v>274</v>
      </c>
      <c r="B1853" t="s">
        <v>185</v>
      </c>
      <c r="C1853" t="str">
        <f t="shared" si="131"/>
        <v>AurB,H2B</v>
      </c>
      <c r="L1853" s="11"/>
    </row>
    <row r="1854" spans="1:12" x14ac:dyDescent="0.35">
      <c r="A1854" t="s">
        <v>274</v>
      </c>
      <c r="B1854" t="s">
        <v>670</v>
      </c>
      <c r="C1854" t="str">
        <f t="shared" si="131"/>
        <v>AurB,H2B2F</v>
      </c>
      <c r="L1854" s="11"/>
    </row>
    <row r="1855" spans="1:12" x14ac:dyDescent="0.35">
      <c r="A1855" t="s">
        <v>120</v>
      </c>
      <c r="B1855" t="s">
        <v>120</v>
      </c>
      <c r="C1855" t="str">
        <f t="shared" si="131"/>
        <v>AurA,AurA</v>
      </c>
      <c r="L1855" s="11"/>
    </row>
    <row r="1856" spans="1:12" x14ac:dyDescent="0.35">
      <c r="A1856" t="s">
        <v>543</v>
      </c>
      <c r="B1856" t="s">
        <v>149</v>
      </c>
      <c r="C1856" t="str">
        <f t="shared" si="131"/>
        <v>ASK1,JNK1</v>
      </c>
      <c r="L1856" s="11"/>
    </row>
    <row r="1857" spans="1:12" x14ac:dyDescent="0.35">
      <c r="A1857" t="s">
        <v>543</v>
      </c>
      <c r="B1857" t="s">
        <v>500</v>
      </c>
      <c r="C1857" t="str">
        <f t="shared" si="131"/>
        <v>ASK1,P38A</v>
      </c>
      <c r="L1857" s="11"/>
    </row>
    <row r="1858" spans="1:12" x14ac:dyDescent="0.35">
      <c r="A1858" t="s">
        <v>136</v>
      </c>
      <c r="B1858" t="s">
        <v>80</v>
      </c>
      <c r="C1858" t="str">
        <f t="shared" si="131"/>
        <v>Arg,N-WASP</v>
      </c>
      <c r="L1858" s="11"/>
    </row>
    <row r="1859" spans="1:12" x14ac:dyDescent="0.35">
      <c r="A1859" t="s">
        <v>136</v>
      </c>
      <c r="B1859" t="s">
        <v>43</v>
      </c>
      <c r="C1859" t="str">
        <f t="shared" si="131"/>
        <v>Arg,Catalase</v>
      </c>
      <c r="L1859" s="11"/>
    </row>
    <row r="1860" spans="1:12" x14ac:dyDescent="0.35">
      <c r="A1860" t="s">
        <v>136</v>
      </c>
      <c r="B1860" t="s">
        <v>379</v>
      </c>
      <c r="C1860" t="str">
        <f t="shared" si="131"/>
        <v>Arg,HRas</v>
      </c>
      <c r="L1860" s="11"/>
    </row>
    <row r="1861" spans="1:12" x14ac:dyDescent="0.35">
      <c r="A1861" t="s">
        <v>136</v>
      </c>
      <c r="B1861" t="s">
        <v>548</v>
      </c>
      <c r="C1861" t="str">
        <f t="shared" ref="C1861:C1924" si="132">A1861&amp;","&amp;B1861</f>
        <v>Arg,CRK</v>
      </c>
      <c r="L1861" s="11"/>
    </row>
    <row r="1862" spans="1:12" x14ac:dyDescent="0.35">
      <c r="A1862" t="s">
        <v>136</v>
      </c>
      <c r="B1862" t="s">
        <v>68</v>
      </c>
      <c r="C1862" t="str">
        <f t="shared" si="132"/>
        <v>Arg,Tau iso8</v>
      </c>
      <c r="L1862" s="11"/>
    </row>
    <row r="1863" spans="1:12" x14ac:dyDescent="0.35">
      <c r="A1863" t="s">
        <v>136</v>
      </c>
      <c r="B1863" t="s">
        <v>136</v>
      </c>
      <c r="C1863" t="str">
        <f t="shared" si="132"/>
        <v>Arg,Arg</v>
      </c>
      <c r="L1863" s="11"/>
    </row>
    <row r="1864" spans="1:12" x14ac:dyDescent="0.35">
      <c r="A1864" t="s">
        <v>136</v>
      </c>
      <c r="B1864" t="s">
        <v>134</v>
      </c>
      <c r="C1864" t="str">
        <f t="shared" si="132"/>
        <v>Arg,PDGFRB</v>
      </c>
      <c r="L1864" s="11"/>
    </row>
    <row r="1865" spans="1:12" x14ac:dyDescent="0.35">
      <c r="A1865" t="s">
        <v>136</v>
      </c>
      <c r="B1865" t="s">
        <v>565</v>
      </c>
      <c r="C1865" t="str">
        <f t="shared" si="132"/>
        <v>Arg,GPX1</v>
      </c>
      <c r="L1865" s="11"/>
    </row>
    <row r="1866" spans="1:12" x14ac:dyDescent="0.35">
      <c r="A1866" t="s">
        <v>136</v>
      </c>
      <c r="B1866" t="s">
        <v>532</v>
      </c>
      <c r="C1866" t="str">
        <f t="shared" si="132"/>
        <v>Arg,galectin-3</v>
      </c>
      <c r="L1866" s="11"/>
    </row>
    <row r="1867" spans="1:12" x14ac:dyDescent="0.35">
      <c r="A1867" t="s">
        <v>136</v>
      </c>
      <c r="B1867" t="s">
        <v>136</v>
      </c>
      <c r="C1867" t="str">
        <f t="shared" si="132"/>
        <v>Arg,Arg</v>
      </c>
      <c r="L1867" s="11"/>
    </row>
    <row r="1868" spans="1:12" x14ac:dyDescent="0.35">
      <c r="A1868" t="s">
        <v>136</v>
      </c>
      <c r="B1868" t="s">
        <v>110</v>
      </c>
      <c r="C1868" t="str">
        <f t="shared" si="132"/>
        <v>Arg,C/EBP-beta</v>
      </c>
      <c r="L1868" s="11"/>
    </row>
    <row r="1869" spans="1:12" x14ac:dyDescent="0.35">
      <c r="A1869" t="s">
        <v>136</v>
      </c>
      <c r="B1869" t="s">
        <v>216</v>
      </c>
      <c r="C1869" t="str">
        <f t="shared" si="132"/>
        <v>Arg,IRF3</v>
      </c>
      <c r="L1869" s="11"/>
    </row>
    <row r="1870" spans="1:12" x14ac:dyDescent="0.35">
      <c r="A1870" t="s">
        <v>136</v>
      </c>
      <c r="B1870" t="s">
        <v>43</v>
      </c>
      <c r="C1870" t="str">
        <f t="shared" si="132"/>
        <v>Arg,Catalase</v>
      </c>
      <c r="L1870" s="11"/>
    </row>
    <row r="1871" spans="1:12" x14ac:dyDescent="0.35">
      <c r="A1871" t="s">
        <v>136</v>
      </c>
      <c r="B1871" t="s">
        <v>567</v>
      </c>
      <c r="C1871" t="str">
        <f t="shared" si="132"/>
        <v>Arg,PSMA7</v>
      </c>
      <c r="L1871" s="11"/>
    </row>
    <row r="1872" spans="1:12" x14ac:dyDescent="0.35">
      <c r="A1872" t="s">
        <v>136</v>
      </c>
      <c r="B1872" t="s">
        <v>532</v>
      </c>
      <c r="C1872" t="str">
        <f t="shared" si="132"/>
        <v>Arg,galectin-3</v>
      </c>
      <c r="L1872" s="11"/>
    </row>
    <row r="1873" spans="1:12" x14ac:dyDescent="0.35">
      <c r="A1873" t="s">
        <v>136</v>
      </c>
      <c r="B1873" t="s">
        <v>68</v>
      </c>
      <c r="C1873" t="str">
        <f t="shared" si="132"/>
        <v>Arg,Tau iso8</v>
      </c>
      <c r="L1873" s="11"/>
    </row>
    <row r="1874" spans="1:12" x14ac:dyDescent="0.35">
      <c r="A1874" t="s">
        <v>136</v>
      </c>
      <c r="B1874" t="s">
        <v>131</v>
      </c>
      <c r="C1874" t="str">
        <f t="shared" si="132"/>
        <v>Arg,TAZ</v>
      </c>
      <c r="L1874" s="11"/>
    </row>
    <row r="1875" spans="1:12" x14ac:dyDescent="0.35">
      <c r="A1875" t="s">
        <v>136</v>
      </c>
      <c r="B1875" t="s">
        <v>68</v>
      </c>
      <c r="C1875" t="str">
        <f t="shared" si="132"/>
        <v>Arg,Tau iso8</v>
      </c>
      <c r="L1875" s="11"/>
    </row>
    <row r="1876" spans="1:12" x14ac:dyDescent="0.35">
      <c r="A1876" t="s">
        <v>136</v>
      </c>
      <c r="B1876" t="s">
        <v>54</v>
      </c>
      <c r="C1876" t="str">
        <f t="shared" si="132"/>
        <v>Arg,ITGB1</v>
      </c>
      <c r="L1876" s="11"/>
    </row>
    <row r="1877" spans="1:12" x14ac:dyDescent="0.35">
      <c r="A1877" t="s">
        <v>136</v>
      </c>
      <c r="B1877" t="s">
        <v>507</v>
      </c>
      <c r="C1877" t="str">
        <f t="shared" si="132"/>
        <v>Arg,Siva</v>
      </c>
      <c r="L1877" s="11"/>
    </row>
    <row r="1878" spans="1:12" x14ac:dyDescent="0.35">
      <c r="A1878" t="s">
        <v>679</v>
      </c>
      <c r="B1878" t="s">
        <v>680</v>
      </c>
      <c r="C1878" t="str">
        <f t="shared" si="132"/>
        <v>ALK,ELP3</v>
      </c>
      <c r="L1878" s="11"/>
    </row>
    <row r="1879" spans="1:12" x14ac:dyDescent="0.35">
      <c r="A1879" t="s">
        <v>679</v>
      </c>
      <c r="B1879" t="s">
        <v>679</v>
      </c>
      <c r="C1879" t="str">
        <f t="shared" si="132"/>
        <v>ALK,ALK</v>
      </c>
      <c r="L1879" s="11"/>
    </row>
    <row r="1880" spans="1:12" x14ac:dyDescent="0.35">
      <c r="A1880" t="s">
        <v>679</v>
      </c>
      <c r="B1880" t="s">
        <v>368</v>
      </c>
      <c r="C1880" t="str">
        <f t="shared" si="132"/>
        <v>ALK,PSF</v>
      </c>
      <c r="L1880" s="11"/>
    </row>
    <row r="1881" spans="1:12" x14ac:dyDescent="0.35">
      <c r="A1881" t="s">
        <v>679</v>
      </c>
      <c r="B1881" t="s">
        <v>681</v>
      </c>
      <c r="C1881" t="str">
        <f t="shared" si="132"/>
        <v>ALK,ATIC</v>
      </c>
      <c r="L1881" s="11"/>
    </row>
    <row r="1882" spans="1:12" x14ac:dyDescent="0.35">
      <c r="A1882" t="s">
        <v>679</v>
      </c>
      <c r="B1882" t="s">
        <v>41</v>
      </c>
      <c r="C1882" t="str">
        <f t="shared" si="132"/>
        <v>ALK,STAT3</v>
      </c>
      <c r="L1882" s="11"/>
    </row>
    <row r="1883" spans="1:12" x14ac:dyDescent="0.35">
      <c r="A1883" t="s">
        <v>679</v>
      </c>
      <c r="B1883" t="s">
        <v>227</v>
      </c>
      <c r="C1883" t="str">
        <f t="shared" si="132"/>
        <v>ALK,SHP-2</v>
      </c>
      <c r="L1883" s="11"/>
    </row>
    <row r="1884" spans="1:12" x14ac:dyDescent="0.35">
      <c r="A1884" t="s">
        <v>679</v>
      </c>
      <c r="B1884" t="s">
        <v>570</v>
      </c>
      <c r="C1884" t="str">
        <f t="shared" si="132"/>
        <v>ALK,SNIP iso5</v>
      </c>
      <c r="L1884" s="11"/>
    </row>
    <row r="1885" spans="1:12" x14ac:dyDescent="0.35">
      <c r="A1885" t="s">
        <v>679</v>
      </c>
      <c r="B1885" t="s">
        <v>170</v>
      </c>
      <c r="C1885" t="str">
        <f t="shared" si="132"/>
        <v>ALK,VASP</v>
      </c>
      <c r="L1885" s="11"/>
    </row>
    <row r="1886" spans="1:12" x14ac:dyDescent="0.35">
      <c r="A1886" t="s">
        <v>679</v>
      </c>
      <c r="B1886" t="s">
        <v>227</v>
      </c>
      <c r="C1886" t="str">
        <f t="shared" si="132"/>
        <v>ALK,SHP-2</v>
      </c>
      <c r="L1886" s="11"/>
    </row>
    <row r="1887" spans="1:12" x14ac:dyDescent="0.35">
      <c r="A1887" t="s">
        <v>679</v>
      </c>
      <c r="B1887" t="s">
        <v>193</v>
      </c>
      <c r="C1887" t="str">
        <f t="shared" si="132"/>
        <v>ALK,GRB2</v>
      </c>
      <c r="L1887" s="11"/>
    </row>
    <row r="1888" spans="1:12" x14ac:dyDescent="0.35">
      <c r="A1888" t="s">
        <v>552</v>
      </c>
      <c r="B1888" t="s">
        <v>183</v>
      </c>
      <c r="C1888" t="str">
        <f t="shared" si="132"/>
        <v>Akt3,CYCS</v>
      </c>
      <c r="L1888" s="11"/>
    </row>
    <row r="1889" spans="1:12" x14ac:dyDescent="0.35">
      <c r="A1889" t="s">
        <v>98</v>
      </c>
      <c r="B1889" t="s">
        <v>183</v>
      </c>
      <c r="C1889" t="str">
        <f t="shared" si="132"/>
        <v>Akt2,CYCS</v>
      </c>
      <c r="L1889" s="11"/>
    </row>
    <row r="1890" spans="1:12" x14ac:dyDescent="0.35">
      <c r="A1890" t="s">
        <v>95</v>
      </c>
      <c r="B1890" t="s">
        <v>183</v>
      </c>
      <c r="C1890" t="str">
        <f t="shared" si="132"/>
        <v>Akt1,CYCS</v>
      </c>
      <c r="L1890" s="11"/>
    </row>
    <row r="1891" spans="1:12" x14ac:dyDescent="0.35">
      <c r="A1891" t="s">
        <v>141</v>
      </c>
      <c r="B1891" t="s">
        <v>128</v>
      </c>
      <c r="C1891" t="str">
        <f t="shared" si="132"/>
        <v>Ack,AR</v>
      </c>
      <c r="L1891" s="11"/>
    </row>
    <row r="1892" spans="1:12" x14ac:dyDescent="0.35">
      <c r="A1892" t="s">
        <v>141</v>
      </c>
      <c r="B1892" t="s">
        <v>128</v>
      </c>
      <c r="C1892" t="str">
        <f t="shared" si="132"/>
        <v>Ack,AR</v>
      </c>
      <c r="L1892" s="11"/>
    </row>
    <row r="1893" spans="1:12" x14ac:dyDescent="0.35">
      <c r="A1893" t="s">
        <v>141</v>
      </c>
      <c r="B1893" t="s">
        <v>141</v>
      </c>
      <c r="C1893" t="str">
        <f t="shared" si="132"/>
        <v>Ack,Ack</v>
      </c>
      <c r="L1893" s="11"/>
    </row>
    <row r="1894" spans="1:12" x14ac:dyDescent="0.35">
      <c r="A1894" t="s">
        <v>141</v>
      </c>
      <c r="B1894" t="s">
        <v>637</v>
      </c>
      <c r="C1894" t="str">
        <f t="shared" si="132"/>
        <v>Ack,H4</v>
      </c>
      <c r="L1894" s="11"/>
    </row>
    <row r="1895" spans="1:12" x14ac:dyDescent="0.35">
      <c r="A1895" t="s">
        <v>141</v>
      </c>
      <c r="B1895" t="s">
        <v>433</v>
      </c>
      <c r="C1895" t="str">
        <f t="shared" si="132"/>
        <v>Ack,WWOX</v>
      </c>
      <c r="L1895" s="11"/>
    </row>
    <row r="1896" spans="1:12" x14ac:dyDescent="0.35">
      <c r="A1896" t="s">
        <v>141</v>
      </c>
      <c r="B1896" t="s">
        <v>128</v>
      </c>
      <c r="C1896" t="str">
        <f t="shared" si="132"/>
        <v>Ack,AR</v>
      </c>
      <c r="L1896" s="11"/>
    </row>
    <row r="1897" spans="1:12" x14ac:dyDescent="0.35">
      <c r="A1897" t="s">
        <v>141</v>
      </c>
      <c r="B1897" t="s">
        <v>292</v>
      </c>
      <c r="C1897" t="str">
        <f t="shared" si="132"/>
        <v>Ack,JMJD1A</v>
      </c>
      <c r="L1897" s="11"/>
    </row>
    <row r="1898" spans="1:12" x14ac:dyDescent="0.35">
      <c r="A1898" t="s">
        <v>141</v>
      </c>
      <c r="B1898" t="s">
        <v>82</v>
      </c>
      <c r="C1898" t="str">
        <f t="shared" si="132"/>
        <v>Ack,WASP</v>
      </c>
      <c r="L1898" s="11"/>
    </row>
    <row r="1899" spans="1:12" x14ac:dyDescent="0.35">
      <c r="A1899" t="s">
        <v>194</v>
      </c>
      <c r="B1899" t="s">
        <v>529</v>
      </c>
      <c r="C1899" t="str">
        <f t="shared" si="132"/>
        <v>Abl,RAPH1</v>
      </c>
      <c r="L1899" s="11"/>
    </row>
    <row r="1900" spans="1:12" x14ac:dyDescent="0.35">
      <c r="A1900" t="s">
        <v>194</v>
      </c>
      <c r="B1900" t="s">
        <v>391</v>
      </c>
      <c r="C1900" t="str">
        <f t="shared" si="132"/>
        <v>Abl,PLSCR1</v>
      </c>
      <c r="L1900" s="11"/>
    </row>
    <row r="1901" spans="1:12" x14ac:dyDescent="0.35">
      <c r="A1901" t="s">
        <v>194</v>
      </c>
      <c r="B1901" t="s">
        <v>529</v>
      </c>
      <c r="C1901" t="str">
        <f t="shared" si="132"/>
        <v>Abl,RAPH1</v>
      </c>
      <c r="L1901" s="11"/>
    </row>
    <row r="1902" spans="1:12" x14ac:dyDescent="0.35">
      <c r="A1902" t="s">
        <v>194</v>
      </c>
      <c r="B1902" t="s">
        <v>530</v>
      </c>
      <c r="C1902" t="str">
        <f t="shared" si="132"/>
        <v>Abl,APP iso4</v>
      </c>
      <c r="L1902" s="11"/>
    </row>
    <row r="1903" spans="1:12" x14ac:dyDescent="0.35">
      <c r="A1903" t="s">
        <v>194</v>
      </c>
      <c r="B1903" t="s">
        <v>529</v>
      </c>
      <c r="C1903" t="str">
        <f t="shared" si="132"/>
        <v>Abl,RAPH1</v>
      </c>
      <c r="L1903" s="11"/>
    </row>
    <row r="1904" spans="1:12" x14ac:dyDescent="0.35">
      <c r="A1904" t="s">
        <v>194</v>
      </c>
      <c r="B1904" t="s">
        <v>56</v>
      </c>
      <c r="C1904" t="str">
        <f t="shared" si="132"/>
        <v>Abl,p27Kip1</v>
      </c>
      <c r="L1904" s="11"/>
    </row>
    <row r="1905" spans="1:12" x14ac:dyDescent="0.35">
      <c r="A1905" t="s">
        <v>194</v>
      </c>
      <c r="B1905" t="s">
        <v>159</v>
      </c>
      <c r="C1905" t="str">
        <f t="shared" si="132"/>
        <v>Abl,CBL</v>
      </c>
      <c r="L1905" s="11"/>
    </row>
    <row r="1906" spans="1:12" x14ac:dyDescent="0.35">
      <c r="A1906" t="s">
        <v>194</v>
      </c>
      <c r="B1906" t="s">
        <v>159</v>
      </c>
      <c r="C1906" t="str">
        <f t="shared" si="132"/>
        <v>Abl,CBL</v>
      </c>
      <c r="L1906" s="11"/>
    </row>
    <row r="1907" spans="1:12" x14ac:dyDescent="0.35">
      <c r="A1907" t="s">
        <v>194</v>
      </c>
      <c r="B1907" t="s">
        <v>391</v>
      </c>
      <c r="C1907" t="str">
        <f t="shared" si="132"/>
        <v>Abl,PLSCR1</v>
      </c>
      <c r="L1907" s="11"/>
    </row>
    <row r="1908" spans="1:12" x14ac:dyDescent="0.35">
      <c r="A1908" t="s">
        <v>194</v>
      </c>
      <c r="B1908" t="s">
        <v>531</v>
      </c>
      <c r="C1908" t="str">
        <f t="shared" si="132"/>
        <v>Abl,DGCR8</v>
      </c>
      <c r="L1908" s="11"/>
    </row>
    <row r="1909" spans="1:12" x14ac:dyDescent="0.35">
      <c r="A1909" t="s">
        <v>194</v>
      </c>
      <c r="B1909" t="s">
        <v>302</v>
      </c>
      <c r="C1909" t="str">
        <f t="shared" si="132"/>
        <v>Abl,UBE3A iso2</v>
      </c>
      <c r="L1909" s="11"/>
    </row>
    <row r="1910" spans="1:12" x14ac:dyDescent="0.35">
      <c r="A1910" t="s">
        <v>194</v>
      </c>
      <c r="B1910" t="s">
        <v>529</v>
      </c>
      <c r="C1910" t="str">
        <f t="shared" si="132"/>
        <v>Abl,RAPH1</v>
      </c>
      <c r="L1910" s="11"/>
    </row>
    <row r="1911" spans="1:12" x14ac:dyDescent="0.35">
      <c r="A1911" t="s">
        <v>194</v>
      </c>
      <c r="B1911" t="s">
        <v>124</v>
      </c>
      <c r="C1911" t="str">
        <f t="shared" si="132"/>
        <v>Abl,YAP1</v>
      </c>
      <c r="L1911" s="11"/>
    </row>
    <row r="1912" spans="1:12" x14ac:dyDescent="0.35">
      <c r="A1912" t="s">
        <v>194</v>
      </c>
      <c r="B1912" t="s">
        <v>554</v>
      </c>
      <c r="C1912" t="str">
        <f t="shared" si="132"/>
        <v>Abl,DCBLD2</v>
      </c>
      <c r="L1912" s="11"/>
    </row>
    <row r="1913" spans="1:12" x14ac:dyDescent="0.35">
      <c r="A1913" t="s">
        <v>194</v>
      </c>
      <c r="B1913" t="s">
        <v>133</v>
      </c>
      <c r="C1913" t="str">
        <f t="shared" si="132"/>
        <v>Abl,TBX21</v>
      </c>
      <c r="L1913" s="11"/>
    </row>
    <row r="1914" spans="1:12" x14ac:dyDescent="0.35">
      <c r="A1914" t="s">
        <v>194</v>
      </c>
      <c r="B1914" t="s">
        <v>43</v>
      </c>
      <c r="C1914" t="str">
        <f t="shared" si="132"/>
        <v>Abl,Catalase</v>
      </c>
      <c r="L1914" s="11"/>
    </row>
    <row r="1915" spans="1:12" x14ac:dyDescent="0.35">
      <c r="A1915" t="s">
        <v>194</v>
      </c>
      <c r="B1915" t="s">
        <v>63</v>
      </c>
      <c r="C1915" t="str">
        <f t="shared" si="132"/>
        <v>Abl,smMLCK</v>
      </c>
      <c r="L1915" s="11"/>
    </row>
    <row r="1916" spans="1:12" x14ac:dyDescent="0.35">
      <c r="A1916" t="s">
        <v>194</v>
      </c>
      <c r="B1916" t="s">
        <v>194</v>
      </c>
      <c r="C1916" t="str">
        <f t="shared" si="132"/>
        <v>Abl,Abl</v>
      </c>
      <c r="L1916" s="11"/>
    </row>
    <row r="1917" spans="1:12" x14ac:dyDescent="0.35">
      <c r="A1917" t="s">
        <v>194</v>
      </c>
      <c r="B1917" t="s">
        <v>127</v>
      </c>
      <c r="C1917" t="str">
        <f t="shared" si="132"/>
        <v>Abl,p73</v>
      </c>
      <c r="L1917" s="11"/>
    </row>
    <row r="1918" spans="1:12" x14ac:dyDescent="0.35">
      <c r="A1918" t="s">
        <v>194</v>
      </c>
      <c r="B1918" t="s">
        <v>554</v>
      </c>
      <c r="C1918" t="str">
        <f t="shared" si="132"/>
        <v>Abl,DCBLD2</v>
      </c>
      <c r="L1918" s="11"/>
    </row>
    <row r="1919" spans="1:12" x14ac:dyDescent="0.35">
      <c r="A1919" t="s">
        <v>194</v>
      </c>
      <c r="B1919" t="s">
        <v>556</v>
      </c>
      <c r="C1919" t="str">
        <f t="shared" si="132"/>
        <v>Abl,ArgBP2 iso2</v>
      </c>
      <c r="L1919" s="11"/>
    </row>
    <row r="1920" spans="1:12" x14ac:dyDescent="0.35">
      <c r="A1920" t="s">
        <v>194</v>
      </c>
      <c r="B1920" t="s">
        <v>554</v>
      </c>
      <c r="C1920" t="str">
        <f t="shared" si="132"/>
        <v>Abl,DCBLD2</v>
      </c>
      <c r="L1920" s="11"/>
    </row>
    <row r="1921" spans="1:12" x14ac:dyDescent="0.35">
      <c r="A1921" t="s">
        <v>194</v>
      </c>
      <c r="B1921" t="s">
        <v>557</v>
      </c>
      <c r="C1921" t="str">
        <f t="shared" si="132"/>
        <v>Abl,CDC73</v>
      </c>
      <c r="L1921" s="11"/>
    </row>
    <row r="1922" spans="1:12" x14ac:dyDescent="0.35">
      <c r="A1922" t="s">
        <v>194</v>
      </c>
      <c r="B1922" t="s">
        <v>42</v>
      </c>
      <c r="C1922" t="str">
        <f t="shared" si="132"/>
        <v>Abl,Met</v>
      </c>
      <c r="L1922" s="11"/>
    </row>
    <row r="1923" spans="1:12" x14ac:dyDescent="0.35">
      <c r="A1923" t="s">
        <v>194</v>
      </c>
      <c r="B1923" t="s">
        <v>379</v>
      </c>
      <c r="C1923" t="str">
        <f t="shared" si="132"/>
        <v>Abl,HRas</v>
      </c>
      <c r="L1923" s="11"/>
    </row>
    <row r="1924" spans="1:12" x14ac:dyDescent="0.35">
      <c r="A1924" t="s">
        <v>194</v>
      </c>
      <c r="B1924" t="s">
        <v>50</v>
      </c>
      <c r="C1924" t="str">
        <f t="shared" si="132"/>
        <v>Abl,Myc</v>
      </c>
      <c r="L1924" s="11"/>
    </row>
    <row r="1925" spans="1:12" x14ac:dyDescent="0.35">
      <c r="A1925" t="s">
        <v>194</v>
      </c>
      <c r="B1925" t="s">
        <v>277</v>
      </c>
      <c r="C1925" t="str">
        <f t="shared" ref="C1925:C1988" si="133">A1925&amp;","&amp;B1925</f>
        <v>Abl,MDM4</v>
      </c>
      <c r="L1925" s="11"/>
    </row>
    <row r="1926" spans="1:12" x14ac:dyDescent="0.35">
      <c r="A1926" t="s">
        <v>194</v>
      </c>
      <c r="B1926" t="s">
        <v>558</v>
      </c>
      <c r="C1926" t="str">
        <f t="shared" si="133"/>
        <v>Abl,BCAP</v>
      </c>
      <c r="L1926" s="11"/>
    </row>
    <row r="1927" spans="1:12" x14ac:dyDescent="0.35">
      <c r="A1927" t="s">
        <v>194</v>
      </c>
      <c r="B1927" t="s">
        <v>134</v>
      </c>
      <c r="C1927" t="str">
        <f t="shared" si="133"/>
        <v>Abl,PDGFRB</v>
      </c>
      <c r="L1927" s="11"/>
    </row>
    <row r="1928" spans="1:12" x14ac:dyDescent="0.35">
      <c r="A1928" t="s">
        <v>194</v>
      </c>
      <c r="B1928" t="s">
        <v>521</v>
      </c>
      <c r="C1928" t="str">
        <f t="shared" si="133"/>
        <v>Abl,Tip60</v>
      </c>
      <c r="L1928" s="11"/>
    </row>
    <row r="1929" spans="1:12" x14ac:dyDescent="0.35">
      <c r="A1929" t="s">
        <v>194</v>
      </c>
      <c r="B1929" t="s">
        <v>50</v>
      </c>
      <c r="C1929" t="str">
        <f t="shared" si="133"/>
        <v>Abl,Myc</v>
      </c>
      <c r="L1929" s="11"/>
    </row>
    <row r="1930" spans="1:12" x14ac:dyDescent="0.35">
      <c r="A1930" t="s">
        <v>194</v>
      </c>
      <c r="B1930" t="s">
        <v>548</v>
      </c>
      <c r="C1930" t="str">
        <f t="shared" si="133"/>
        <v>Abl,CRK</v>
      </c>
      <c r="L1930" s="11"/>
    </row>
    <row r="1931" spans="1:12" x14ac:dyDescent="0.35">
      <c r="A1931" t="s">
        <v>194</v>
      </c>
      <c r="B1931" t="s">
        <v>281</v>
      </c>
      <c r="C1931" t="str">
        <f t="shared" si="133"/>
        <v>Abl,CASP9</v>
      </c>
      <c r="L1931" s="11"/>
    </row>
    <row r="1932" spans="1:12" x14ac:dyDescent="0.35">
      <c r="A1932" t="s">
        <v>194</v>
      </c>
      <c r="B1932" t="s">
        <v>391</v>
      </c>
      <c r="C1932" t="str">
        <f t="shared" si="133"/>
        <v>Abl,PLSCR1</v>
      </c>
      <c r="L1932" s="11"/>
    </row>
    <row r="1933" spans="1:12" x14ac:dyDescent="0.35">
      <c r="A1933" t="s">
        <v>194</v>
      </c>
      <c r="B1933" t="s">
        <v>265</v>
      </c>
      <c r="C1933" t="str">
        <f t="shared" si="133"/>
        <v>Abl,ANXA1</v>
      </c>
      <c r="L1933" s="11"/>
    </row>
    <row r="1934" spans="1:12" x14ac:dyDescent="0.35">
      <c r="A1934" t="s">
        <v>194</v>
      </c>
      <c r="B1934" t="s">
        <v>324</v>
      </c>
      <c r="C1934" t="str">
        <f t="shared" si="133"/>
        <v>Abl,PXN</v>
      </c>
      <c r="L1934" s="11"/>
    </row>
    <row r="1935" spans="1:12" x14ac:dyDescent="0.35">
      <c r="A1935" t="s">
        <v>194</v>
      </c>
      <c r="B1935" t="s">
        <v>559</v>
      </c>
      <c r="C1935" t="str">
        <f t="shared" si="133"/>
        <v>Abl,ROBO1</v>
      </c>
      <c r="L1935" s="11"/>
    </row>
    <row r="1936" spans="1:12" x14ac:dyDescent="0.35">
      <c r="A1936" t="s">
        <v>194</v>
      </c>
      <c r="B1936" t="s">
        <v>196</v>
      </c>
      <c r="C1936" t="str">
        <f t="shared" si="133"/>
        <v>Abl,CRKL</v>
      </c>
      <c r="L1936" s="11"/>
    </row>
    <row r="1937" spans="1:12" x14ac:dyDescent="0.35">
      <c r="A1937" t="s">
        <v>194</v>
      </c>
      <c r="B1937" t="s">
        <v>492</v>
      </c>
      <c r="C1937" t="str">
        <f t="shared" si="133"/>
        <v>Abl,VAV1</v>
      </c>
      <c r="L1937" s="11"/>
    </row>
    <row r="1938" spans="1:12" x14ac:dyDescent="0.35">
      <c r="A1938" t="s">
        <v>194</v>
      </c>
      <c r="B1938" t="s">
        <v>505</v>
      </c>
      <c r="C1938" t="str">
        <f t="shared" si="133"/>
        <v>Abl,p63</v>
      </c>
      <c r="L1938" s="11"/>
    </row>
    <row r="1939" spans="1:12" x14ac:dyDescent="0.35">
      <c r="A1939" t="s">
        <v>194</v>
      </c>
      <c r="B1939" t="s">
        <v>143</v>
      </c>
      <c r="C1939" t="str">
        <f t="shared" si="133"/>
        <v>Abl,Rb</v>
      </c>
      <c r="L1939" s="11"/>
    </row>
    <row r="1940" spans="1:12" x14ac:dyDescent="0.35">
      <c r="A1940" t="s">
        <v>194</v>
      </c>
      <c r="B1940" t="s">
        <v>560</v>
      </c>
      <c r="C1940" t="str">
        <f t="shared" si="133"/>
        <v>Abl,NOX5</v>
      </c>
      <c r="L1940" s="11"/>
    </row>
    <row r="1941" spans="1:12" x14ac:dyDescent="0.35">
      <c r="A1941" t="s">
        <v>194</v>
      </c>
      <c r="B1941" t="s">
        <v>561</v>
      </c>
      <c r="C1941" t="str">
        <f t="shared" si="133"/>
        <v>Abl,FHL2</v>
      </c>
      <c r="L1941" s="11"/>
    </row>
    <row r="1942" spans="1:12" x14ac:dyDescent="0.35">
      <c r="A1942" t="s">
        <v>194</v>
      </c>
      <c r="B1942" t="s">
        <v>92</v>
      </c>
      <c r="C1942" t="str">
        <f t="shared" si="133"/>
        <v>Abl,MDM2</v>
      </c>
      <c r="L1942" s="11"/>
    </row>
    <row r="1943" spans="1:12" x14ac:dyDescent="0.35">
      <c r="A1943" t="s">
        <v>194</v>
      </c>
      <c r="B1943" t="s">
        <v>79</v>
      </c>
      <c r="C1943" t="str">
        <f t="shared" si="133"/>
        <v>Abl,ER-alpha</v>
      </c>
      <c r="L1943" s="11"/>
    </row>
    <row r="1944" spans="1:12" x14ac:dyDescent="0.35">
      <c r="A1944" t="s">
        <v>194</v>
      </c>
      <c r="B1944" t="s">
        <v>408</v>
      </c>
      <c r="C1944" t="str">
        <f t="shared" si="133"/>
        <v>Abl,RAPGEF1</v>
      </c>
      <c r="L1944" s="11"/>
    </row>
    <row r="1945" spans="1:12" x14ac:dyDescent="0.35">
      <c r="A1945" t="s">
        <v>194</v>
      </c>
      <c r="B1945" t="s">
        <v>126</v>
      </c>
      <c r="C1945" t="str">
        <f t="shared" si="133"/>
        <v>Abl,PLK1</v>
      </c>
      <c r="L1945" s="11"/>
    </row>
    <row r="1946" spans="1:12" x14ac:dyDescent="0.35">
      <c r="A1946" t="s">
        <v>194</v>
      </c>
      <c r="B1946" t="s">
        <v>548</v>
      </c>
      <c r="C1946" t="str">
        <f t="shared" si="133"/>
        <v>Abl,CRK</v>
      </c>
      <c r="L1946" s="11"/>
    </row>
    <row r="1947" spans="1:12" x14ac:dyDescent="0.35">
      <c r="A1947" t="s">
        <v>194</v>
      </c>
      <c r="B1947" t="s">
        <v>412</v>
      </c>
      <c r="C1947" t="str">
        <f t="shared" si="133"/>
        <v>Abl,ZAP70</v>
      </c>
      <c r="L1947" s="11"/>
    </row>
    <row r="1948" spans="1:12" x14ac:dyDescent="0.35">
      <c r="A1948" t="s">
        <v>194</v>
      </c>
      <c r="B1948" t="s">
        <v>525</v>
      </c>
      <c r="C1948" t="str">
        <f t="shared" si="133"/>
        <v>Abl,JunB</v>
      </c>
      <c r="L1948" s="11"/>
    </row>
    <row r="1949" spans="1:12" x14ac:dyDescent="0.35">
      <c r="A1949" t="s">
        <v>194</v>
      </c>
      <c r="B1949" t="s">
        <v>35</v>
      </c>
      <c r="C1949" t="str">
        <f t="shared" si="133"/>
        <v>Abl,EGFR</v>
      </c>
      <c r="L1949" s="11"/>
    </row>
    <row r="1950" spans="1:12" x14ac:dyDescent="0.35">
      <c r="A1950" t="s">
        <v>194</v>
      </c>
      <c r="B1950" t="s">
        <v>58</v>
      </c>
      <c r="C1950" t="str">
        <f t="shared" si="133"/>
        <v>Abl,Abi-1</v>
      </c>
      <c r="L1950" s="11"/>
    </row>
    <row r="1951" spans="1:12" x14ac:dyDescent="0.35">
      <c r="A1951" t="s">
        <v>194</v>
      </c>
      <c r="B1951" t="s">
        <v>219</v>
      </c>
      <c r="C1951" t="str">
        <f t="shared" si="133"/>
        <v>Abl,MAVS</v>
      </c>
      <c r="L1951" s="11"/>
    </row>
    <row r="1952" spans="1:12" x14ac:dyDescent="0.35">
      <c r="A1952" t="s">
        <v>194</v>
      </c>
      <c r="B1952" t="s">
        <v>505</v>
      </c>
      <c r="C1952" t="str">
        <f t="shared" si="133"/>
        <v>Abl,p63</v>
      </c>
      <c r="L1952" s="11"/>
    </row>
    <row r="1953" spans="1:12" x14ac:dyDescent="0.35">
      <c r="A1953" t="s">
        <v>194</v>
      </c>
      <c r="B1953" t="s">
        <v>437</v>
      </c>
      <c r="C1953" t="str">
        <f t="shared" si="133"/>
        <v>Abl,Abl iso2</v>
      </c>
      <c r="L1953" s="11"/>
    </row>
    <row r="1954" spans="1:12" x14ac:dyDescent="0.35">
      <c r="A1954" t="s">
        <v>194</v>
      </c>
      <c r="B1954" t="s">
        <v>324</v>
      </c>
      <c r="C1954" t="str">
        <f t="shared" si="133"/>
        <v>Abl,PXN</v>
      </c>
      <c r="L1954" s="11"/>
    </row>
    <row r="1955" spans="1:12" x14ac:dyDescent="0.35">
      <c r="A1955" t="s">
        <v>194</v>
      </c>
      <c r="B1955" t="s">
        <v>562</v>
      </c>
      <c r="C1955" t="str">
        <f t="shared" si="133"/>
        <v>Abl,WASF3</v>
      </c>
      <c r="L1955" s="11"/>
    </row>
    <row r="1956" spans="1:12" x14ac:dyDescent="0.35">
      <c r="A1956" t="s">
        <v>194</v>
      </c>
      <c r="B1956" t="s">
        <v>555</v>
      </c>
      <c r="C1956" t="str">
        <f t="shared" si="133"/>
        <v>Abl,DCBLD1</v>
      </c>
      <c r="L1956" s="11"/>
    </row>
    <row r="1957" spans="1:12" x14ac:dyDescent="0.35">
      <c r="A1957" t="s">
        <v>194</v>
      </c>
      <c r="B1957" t="s">
        <v>134</v>
      </c>
      <c r="C1957" t="str">
        <f t="shared" si="133"/>
        <v>Abl,PDGFRB</v>
      </c>
      <c r="L1957" s="11"/>
    </row>
    <row r="1958" spans="1:12" x14ac:dyDescent="0.35">
      <c r="A1958" t="s">
        <v>194</v>
      </c>
      <c r="B1958" t="s">
        <v>557</v>
      </c>
      <c r="C1958" t="str">
        <f t="shared" si="133"/>
        <v>Abl,CDC73</v>
      </c>
      <c r="L1958" s="11"/>
    </row>
    <row r="1959" spans="1:12" x14ac:dyDescent="0.35">
      <c r="A1959" t="s">
        <v>194</v>
      </c>
      <c r="B1959" t="s">
        <v>281</v>
      </c>
      <c r="C1959" t="str">
        <f t="shared" si="133"/>
        <v>Abl,CASP9</v>
      </c>
      <c r="L1959" s="11"/>
    </row>
    <row r="1960" spans="1:12" x14ac:dyDescent="0.35">
      <c r="A1960" t="s">
        <v>194</v>
      </c>
      <c r="B1960" t="s">
        <v>238</v>
      </c>
      <c r="C1960" t="str">
        <f t="shared" si="133"/>
        <v>Abl,PYCARD</v>
      </c>
      <c r="L1960" s="11"/>
    </row>
    <row r="1961" spans="1:12" x14ac:dyDescent="0.35">
      <c r="A1961" t="s">
        <v>194</v>
      </c>
      <c r="B1961" t="s">
        <v>563</v>
      </c>
      <c r="C1961" t="str">
        <f t="shared" si="133"/>
        <v>Abl,CD19</v>
      </c>
      <c r="L1961" s="11"/>
    </row>
    <row r="1962" spans="1:12" x14ac:dyDescent="0.35">
      <c r="A1962" t="s">
        <v>194</v>
      </c>
      <c r="B1962" t="s">
        <v>56</v>
      </c>
      <c r="C1962" t="str">
        <f t="shared" si="133"/>
        <v>Abl,p27Kip1</v>
      </c>
      <c r="L1962" s="11"/>
    </row>
    <row r="1963" spans="1:12" x14ac:dyDescent="0.35">
      <c r="A1963" t="s">
        <v>194</v>
      </c>
      <c r="B1963" t="s">
        <v>38</v>
      </c>
      <c r="C1963" t="str">
        <f t="shared" si="133"/>
        <v>Abl,CTNNB1</v>
      </c>
      <c r="L1963" s="11"/>
    </row>
    <row r="1964" spans="1:12" x14ac:dyDescent="0.35">
      <c r="A1964" t="s">
        <v>194</v>
      </c>
      <c r="B1964" t="s">
        <v>564</v>
      </c>
      <c r="C1964" t="str">
        <f t="shared" si="133"/>
        <v>Abl,FOXA1</v>
      </c>
      <c r="L1964" s="11"/>
    </row>
    <row r="1965" spans="1:12" x14ac:dyDescent="0.35">
      <c r="A1965" t="s">
        <v>194</v>
      </c>
      <c r="B1965" t="s">
        <v>63</v>
      </c>
      <c r="C1965" t="str">
        <f t="shared" si="133"/>
        <v>Abl,smMLCK</v>
      </c>
      <c r="L1965" s="11"/>
    </row>
    <row r="1966" spans="1:12" x14ac:dyDescent="0.35">
      <c r="A1966" t="s">
        <v>194</v>
      </c>
      <c r="B1966" t="s">
        <v>63</v>
      </c>
      <c r="C1966" t="str">
        <f t="shared" si="133"/>
        <v>Abl,smMLCK</v>
      </c>
      <c r="L1966" s="11"/>
    </row>
    <row r="1967" spans="1:12" x14ac:dyDescent="0.35">
      <c r="A1967" t="s">
        <v>194</v>
      </c>
      <c r="B1967" t="s">
        <v>554</v>
      </c>
      <c r="C1967" t="str">
        <f t="shared" si="133"/>
        <v>Abl,DCBLD2</v>
      </c>
      <c r="L1967" s="11"/>
    </row>
    <row r="1968" spans="1:12" x14ac:dyDescent="0.35">
      <c r="A1968" t="s">
        <v>194</v>
      </c>
      <c r="B1968" t="s">
        <v>525</v>
      </c>
      <c r="C1968" t="str">
        <f t="shared" si="133"/>
        <v>Abl,JunB</v>
      </c>
      <c r="L1968" s="11"/>
    </row>
    <row r="1969" spans="1:12" x14ac:dyDescent="0.35">
      <c r="A1969" t="s">
        <v>194</v>
      </c>
      <c r="B1969" t="s">
        <v>67</v>
      </c>
      <c r="C1969" t="str">
        <f t="shared" si="133"/>
        <v>Abl,SNCA</v>
      </c>
      <c r="L1969" s="11"/>
    </row>
    <row r="1970" spans="1:12" x14ac:dyDescent="0.35">
      <c r="A1970" t="s">
        <v>194</v>
      </c>
      <c r="B1970" t="s">
        <v>560</v>
      </c>
      <c r="C1970" t="str">
        <f t="shared" si="133"/>
        <v>Abl,NOX5</v>
      </c>
      <c r="L1970" s="11"/>
    </row>
    <row r="1971" spans="1:12" x14ac:dyDescent="0.35">
      <c r="A1971" t="s">
        <v>194</v>
      </c>
      <c r="B1971" t="s">
        <v>63</v>
      </c>
      <c r="C1971" t="str">
        <f t="shared" si="133"/>
        <v>Abl,smMLCK</v>
      </c>
      <c r="L1971" s="11"/>
    </row>
    <row r="1972" spans="1:12" x14ac:dyDescent="0.35">
      <c r="A1972" t="s">
        <v>194</v>
      </c>
      <c r="B1972" t="s">
        <v>63</v>
      </c>
      <c r="C1972" t="str">
        <f t="shared" si="133"/>
        <v>Abl,smMLCK</v>
      </c>
      <c r="L1972" s="11"/>
    </row>
    <row r="1973" spans="1:12" x14ac:dyDescent="0.35">
      <c r="A1973" t="s">
        <v>194</v>
      </c>
      <c r="B1973" t="s">
        <v>558</v>
      </c>
      <c r="C1973" t="str">
        <f t="shared" si="133"/>
        <v>Abl,BCAP</v>
      </c>
      <c r="L1973" s="11"/>
    </row>
    <row r="1974" spans="1:12" x14ac:dyDescent="0.35">
      <c r="A1974" t="s">
        <v>194</v>
      </c>
      <c r="B1974" t="s">
        <v>565</v>
      </c>
      <c r="C1974" t="str">
        <f t="shared" si="133"/>
        <v>Abl,GPX1</v>
      </c>
      <c r="L1974" s="11"/>
    </row>
    <row r="1975" spans="1:12" x14ac:dyDescent="0.35">
      <c r="A1975" t="s">
        <v>194</v>
      </c>
      <c r="B1975" t="s">
        <v>25</v>
      </c>
      <c r="C1975" t="str">
        <f t="shared" si="133"/>
        <v>Abl,eNOS</v>
      </c>
      <c r="L1975" s="11"/>
    </row>
    <row r="1976" spans="1:12" x14ac:dyDescent="0.35">
      <c r="A1976" t="s">
        <v>194</v>
      </c>
      <c r="B1976" t="s">
        <v>277</v>
      </c>
      <c r="C1976" t="str">
        <f t="shared" si="133"/>
        <v>Abl,MDM4</v>
      </c>
      <c r="L1976" s="11"/>
    </row>
    <row r="1977" spans="1:12" x14ac:dyDescent="0.35">
      <c r="A1977" t="s">
        <v>194</v>
      </c>
      <c r="B1977" t="s">
        <v>169</v>
      </c>
      <c r="C1977" t="str">
        <f t="shared" si="133"/>
        <v>Abl,HIPK2</v>
      </c>
      <c r="L1977" s="11"/>
    </row>
    <row r="1978" spans="1:12" x14ac:dyDescent="0.35">
      <c r="A1978" t="s">
        <v>194</v>
      </c>
      <c r="B1978" t="s">
        <v>566</v>
      </c>
      <c r="C1978" t="str">
        <f t="shared" si="133"/>
        <v>Abl,TIF1G</v>
      </c>
      <c r="L1978" s="11"/>
    </row>
    <row r="1979" spans="1:12" x14ac:dyDescent="0.35">
      <c r="A1979" t="s">
        <v>194</v>
      </c>
      <c r="B1979" t="s">
        <v>133</v>
      </c>
      <c r="C1979" t="str">
        <f t="shared" si="133"/>
        <v>Abl,TBX21</v>
      </c>
      <c r="L1979" s="11"/>
    </row>
    <row r="1980" spans="1:12" x14ac:dyDescent="0.35">
      <c r="A1980" t="s">
        <v>194</v>
      </c>
      <c r="B1980" t="s">
        <v>567</v>
      </c>
      <c r="C1980" t="str">
        <f t="shared" si="133"/>
        <v>Abl,PSMA7</v>
      </c>
      <c r="L1980" s="11"/>
    </row>
    <row r="1981" spans="1:12" x14ac:dyDescent="0.35">
      <c r="A1981" t="s">
        <v>194</v>
      </c>
      <c r="B1981" t="s">
        <v>316</v>
      </c>
      <c r="C1981" t="str">
        <f t="shared" si="133"/>
        <v>Abl,PPAR-gamma</v>
      </c>
      <c r="L1981" s="11"/>
    </row>
    <row r="1982" spans="1:12" x14ac:dyDescent="0.35">
      <c r="A1982" t="s">
        <v>194</v>
      </c>
      <c r="B1982" t="s">
        <v>311</v>
      </c>
      <c r="C1982" t="str">
        <f t="shared" si="133"/>
        <v>Abl,ATR</v>
      </c>
      <c r="L1982" s="11"/>
    </row>
    <row r="1983" spans="1:12" x14ac:dyDescent="0.35">
      <c r="A1983" t="s">
        <v>194</v>
      </c>
      <c r="B1983" t="s">
        <v>554</v>
      </c>
      <c r="C1983" t="str">
        <f t="shared" si="133"/>
        <v>Abl,DCBLD2</v>
      </c>
      <c r="L1983" s="11"/>
    </row>
    <row r="1984" spans="1:12" x14ac:dyDescent="0.35">
      <c r="A1984" t="s">
        <v>194</v>
      </c>
      <c r="B1984" t="s">
        <v>568</v>
      </c>
      <c r="C1984" t="str">
        <f t="shared" si="133"/>
        <v>Abl,AHSA1</v>
      </c>
      <c r="L1984" s="11"/>
    </row>
    <row r="1985" spans="1:12" x14ac:dyDescent="0.35">
      <c r="A1985" t="s">
        <v>194</v>
      </c>
      <c r="B1985" t="s">
        <v>555</v>
      </c>
      <c r="C1985" t="str">
        <f t="shared" si="133"/>
        <v>Abl,DCBLD1</v>
      </c>
      <c r="L1985" s="11"/>
    </row>
    <row r="1986" spans="1:12" x14ac:dyDescent="0.35">
      <c r="A1986" t="s">
        <v>194</v>
      </c>
      <c r="B1986" t="s">
        <v>17</v>
      </c>
      <c r="C1986" t="str">
        <f t="shared" si="133"/>
        <v>Abl,DRP1</v>
      </c>
      <c r="L1986" s="11"/>
    </row>
    <row r="1987" spans="1:12" x14ac:dyDescent="0.35">
      <c r="A1987" t="s">
        <v>194</v>
      </c>
      <c r="B1987" t="s">
        <v>532</v>
      </c>
      <c r="C1987" t="str">
        <f t="shared" si="133"/>
        <v>Abl,galectin-3</v>
      </c>
      <c r="L1987" s="11"/>
    </row>
    <row r="1988" spans="1:12" x14ac:dyDescent="0.35">
      <c r="A1988" t="s">
        <v>194</v>
      </c>
      <c r="B1988" t="s">
        <v>532</v>
      </c>
      <c r="C1988" t="str">
        <f t="shared" si="133"/>
        <v>Abl,galectin-3</v>
      </c>
      <c r="L1988" s="11"/>
    </row>
    <row r="1989" spans="1:12" x14ac:dyDescent="0.35">
      <c r="A1989" t="s">
        <v>194</v>
      </c>
      <c r="B1989" t="s">
        <v>555</v>
      </c>
      <c r="C1989" t="str">
        <f t="shared" ref="C1989:C2052" si="134">A1989&amp;","&amp;B1989</f>
        <v>Abl,DCBLD1</v>
      </c>
      <c r="L1989" s="11"/>
    </row>
    <row r="1990" spans="1:12" x14ac:dyDescent="0.35">
      <c r="A1990" t="s">
        <v>194</v>
      </c>
      <c r="B1990" t="s">
        <v>562</v>
      </c>
      <c r="C1990" t="str">
        <f t="shared" si="134"/>
        <v>Abl,WASF3</v>
      </c>
      <c r="L1990" s="11"/>
    </row>
    <row r="1991" spans="1:12" x14ac:dyDescent="0.35">
      <c r="A1991" t="s">
        <v>194</v>
      </c>
      <c r="B1991" t="s">
        <v>569</v>
      </c>
      <c r="C1991" t="str">
        <f t="shared" si="134"/>
        <v>Abl,ER-beta</v>
      </c>
      <c r="L1991" s="11"/>
    </row>
    <row r="1992" spans="1:12" x14ac:dyDescent="0.35">
      <c r="A1992" t="s">
        <v>194</v>
      </c>
      <c r="B1992" t="s">
        <v>105</v>
      </c>
      <c r="C1992" t="str">
        <f t="shared" si="134"/>
        <v>Abl,RAD51</v>
      </c>
      <c r="L1992" s="11"/>
    </row>
    <row r="1993" spans="1:12" x14ac:dyDescent="0.35">
      <c r="A1993" t="s">
        <v>194</v>
      </c>
      <c r="B1993" t="s">
        <v>35</v>
      </c>
      <c r="C1993" t="str">
        <f t="shared" si="134"/>
        <v>Abl,EGFR</v>
      </c>
      <c r="L1993" s="11"/>
    </row>
    <row r="1994" spans="1:12" x14ac:dyDescent="0.35">
      <c r="A1994" t="s">
        <v>194</v>
      </c>
      <c r="B1994" t="s">
        <v>217</v>
      </c>
      <c r="C1994" t="str">
        <f t="shared" si="134"/>
        <v>Abl,STX17</v>
      </c>
      <c r="L1994" s="11"/>
    </row>
    <row r="1995" spans="1:12" x14ac:dyDescent="0.35">
      <c r="A1995" t="s">
        <v>194</v>
      </c>
      <c r="B1995" t="s">
        <v>316</v>
      </c>
      <c r="C1995" t="str">
        <f t="shared" si="134"/>
        <v>Abl,PPAR-gamma</v>
      </c>
      <c r="L1995" s="11"/>
    </row>
    <row r="1996" spans="1:12" x14ac:dyDescent="0.35">
      <c r="A1996" t="s">
        <v>194</v>
      </c>
      <c r="B1996" t="s">
        <v>119</v>
      </c>
      <c r="C1996" t="str">
        <f t="shared" si="134"/>
        <v>Abl,Geminin</v>
      </c>
      <c r="L1996" s="11"/>
    </row>
    <row r="1997" spans="1:12" x14ac:dyDescent="0.35">
      <c r="A1997" t="s">
        <v>194</v>
      </c>
      <c r="B1997" t="s">
        <v>67</v>
      </c>
      <c r="C1997" t="str">
        <f t="shared" si="134"/>
        <v>Abl,SNCA</v>
      </c>
      <c r="L1997" s="11"/>
    </row>
    <row r="1998" spans="1:12" x14ac:dyDescent="0.35">
      <c r="A1998" t="s">
        <v>194</v>
      </c>
      <c r="B1998" t="s">
        <v>89</v>
      </c>
      <c r="C1998" t="str">
        <f t="shared" si="134"/>
        <v>Abl,IkB-alpha</v>
      </c>
      <c r="L1998" s="11"/>
    </row>
    <row r="1999" spans="1:12" x14ac:dyDescent="0.35">
      <c r="A1999" t="s">
        <v>194</v>
      </c>
      <c r="B1999" t="s">
        <v>16</v>
      </c>
      <c r="C1999" t="str">
        <f t="shared" si="134"/>
        <v>Abl,MUC1</v>
      </c>
      <c r="L1999" s="11"/>
    </row>
    <row r="2000" spans="1:12" x14ac:dyDescent="0.35">
      <c r="A2000" t="s">
        <v>194</v>
      </c>
      <c r="B2000" t="s">
        <v>556</v>
      </c>
      <c r="C2000" t="str">
        <f t="shared" si="134"/>
        <v>Abl,ArgBP2 iso2</v>
      </c>
      <c r="L2000" s="11"/>
    </row>
    <row r="2001" spans="1:12" x14ac:dyDescent="0.35">
      <c r="A2001" t="s">
        <v>194</v>
      </c>
      <c r="B2001" t="s">
        <v>273</v>
      </c>
      <c r="C2001" t="str">
        <f t="shared" si="134"/>
        <v>Abl,MIG-6</v>
      </c>
      <c r="L2001" s="11"/>
    </row>
    <row r="2002" spans="1:12" x14ac:dyDescent="0.35">
      <c r="A2002" t="s">
        <v>194</v>
      </c>
      <c r="B2002" t="s">
        <v>86</v>
      </c>
      <c r="C2002" t="str">
        <f t="shared" si="134"/>
        <v>Abl,caveolin-1</v>
      </c>
      <c r="L2002" s="11"/>
    </row>
    <row r="2003" spans="1:12" x14ac:dyDescent="0.35">
      <c r="A2003" t="s">
        <v>194</v>
      </c>
      <c r="B2003" t="s">
        <v>105</v>
      </c>
      <c r="C2003" t="str">
        <f t="shared" si="134"/>
        <v>Abl,RAD51</v>
      </c>
      <c r="L2003" s="11"/>
    </row>
    <row r="2004" spans="1:12" x14ac:dyDescent="0.35">
      <c r="A2004" t="s">
        <v>194</v>
      </c>
      <c r="B2004" t="s">
        <v>564</v>
      </c>
      <c r="C2004" t="str">
        <f t="shared" si="134"/>
        <v>Abl,FOXA1</v>
      </c>
      <c r="L2004" s="11"/>
    </row>
    <row r="2005" spans="1:12" x14ac:dyDescent="0.35">
      <c r="A2005" t="s">
        <v>194</v>
      </c>
      <c r="B2005" t="s">
        <v>79</v>
      </c>
      <c r="C2005" t="str">
        <f t="shared" si="134"/>
        <v>Abl,ER-alpha</v>
      </c>
      <c r="L2005" s="11"/>
    </row>
    <row r="2006" spans="1:12" x14ac:dyDescent="0.35">
      <c r="A2006" t="s">
        <v>194</v>
      </c>
      <c r="B2006" t="s">
        <v>311</v>
      </c>
      <c r="C2006" t="str">
        <f t="shared" si="134"/>
        <v>Abl,ATR</v>
      </c>
      <c r="L2006" s="11"/>
    </row>
    <row r="2007" spans="1:12" x14ac:dyDescent="0.35">
      <c r="A2007" t="s">
        <v>194</v>
      </c>
      <c r="B2007" t="s">
        <v>101</v>
      </c>
      <c r="C2007" t="str">
        <f t="shared" si="134"/>
        <v>Abl,Bcr</v>
      </c>
      <c r="L2007" s="11"/>
    </row>
    <row r="2008" spans="1:12" x14ac:dyDescent="0.35">
      <c r="A2008" t="s">
        <v>194</v>
      </c>
      <c r="B2008" t="s">
        <v>138</v>
      </c>
      <c r="C2008" t="str">
        <f t="shared" si="134"/>
        <v>Abl,PLCG1</v>
      </c>
      <c r="L2008" s="11"/>
    </row>
    <row r="2009" spans="1:12" x14ac:dyDescent="0.35">
      <c r="A2009" t="s">
        <v>194</v>
      </c>
      <c r="B2009" t="s">
        <v>42</v>
      </c>
      <c r="C2009" t="str">
        <f t="shared" si="134"/>
        <v>Abl,Met</v>
      </c>
      <c r="L2009" s="11"/>
    </row>
    <row r="2010" spans="1:12" x14ac:dyDescent="0.35">
      <c r="A2010" t="s">
        <v>194</v>
      </c>
      <c r="B2010" t="s">
        <v>240</v>
      </c>
      <c r="C2010" t="str">
        <f t="shared" si="134"/>
        <v>Abl,Btk</v>
      </c>
      <c r="L2010" s="11"/>
    </row>
    <row r="2011" spans="1:12" x14ac:dyDescent="0.35">
      <c r="A2011" t="s">
        <v>194</v>
      </c>
      <c r="B2011" t="s">
        <v>35</v>
      </c>
      <c r="C2011" t="str">
        <f t="shared" si="134"/>
        <v>Abl,EGFR</v>
      </c>
      <c r="L2011" s="11"/>
    </row>
    <row r="2012" spans="1:12" x14ac:dyDescent="0.35">
      <c r="A2012" t="s">
        <v>194</v>
      </c>
      <c r="B2012" t="s">
        <v>172</v>
      </c>
      <c r="C2012" t="str">
        <f t="shared" si="134"/>
        <v>Abl,RACK1</v>
      </c>
      <c r="L2012" s="11"/>
    </row>
    <row r="2013" spans="1:12" x14ac:dyDescent="0.35">
      <c r="A2013" t="s">
        <v>194</v>
      </c>
      <c r="B2013" t="s">
        <v>556</v>
      </c>
      <c r="C2013" t="str">
        <f t="shared" si="134"/>
        <v>Abl,ArgBP2 iso2</v>
      </c>
      <c r="L2013" s="11"/>
    </row>
    <row r="2014" spans="1:12" x14ac:dyDescent="0.35">
      <c r="A2014" t="s">
        <v>194</v>
      </c>
      <c r="B2014" t="s">
        <v>136</v>
      </c>
      <c r="C2014" t="str">
        <f t="shared" si="134"/>
        <v>Abl,Arg</v>
      </c>
      <c r="L2014" s="11"/>
    </row>
    <row r="2015" spans="1:12" x14ac:dyDescent="0.35">
      <c r="A2015" t="s">
        <v>194</v>
      </c>
      <c r="B2015" t="s">
        <v>503</v>
      </c>
      <c r="C2015" t="str">
        <f t="shared" si="134"/>
        <v>Abl,MST2</v>
      </c>
      <c r="L2015" s="11"/>
    </row>
    <row r="2016" spans="1:12" x14ac:dyDescent="0.35">
      <c r="A2016" t="s">
        <v>194</v>
      </c>
      <c r="B2016" t="s">
        <v>138</v>
      </c>
      <c r="C2016" t="str">
        <f t="shared" si="134"/>
        <v>Abl,PLCG1</v>
      </c>
      <c r="L2016" s="11"/>
    </row>
    <row r="2017" spans="1:12" x14ac:dyDescent="0.35">
      <c r="A2017" t="s">
        <v>194</v>
      </c>
      <c r="B2017" t="s">
        <v>126</v>
      </c>
      <c r="C2017" t="str">
        <f t="shared" si="134"/>
        <v>Abl,PLK1</v>
      </c>
      <c r="L2017" s="11"/>
    </row>
    <row r="2018" spans="1:12" x14ac:dyDescent="0.35">
      <c r="A2018" t="s">
        <v>194</v>
      </c>
      <c r="B2018" t="s">
        <v>570</v>
      </c>
      <c r="C2018" t="str">
        <f t="shared" si="134"/>
        <v>Abl,SNIP iso5</v>
      </c>
      <c r="L2018" s="11"/>
    </row>
    <row r="2019" spans="1:12" x14ac:dyDescent="0.35">
      <c r="A2019" t="s">
        <v>194</v>
      </c>
      <c r="B2019" t="s">
        <v>571</v>
      </c>
      <c r="C2019" t="str">
        <f t="shared" si="134"/>
        <v>Abl,Skip</v>
      </c>
      <c r="L2019" s="11"/>
    </row>
    <row r="2020" spans="1:12" x14ac:dyDescent="0.35">
      <c r="A2020" t="s">
        <v>194</v>
      </c>
      <c r="B2020" t="s">
        <v>558</v>
      </c>
      <c r="C2020" t="str">
        <f t="shared" si="134"/>
        <v>Abl,BCAP</v>
      </c>
      <c r="L2020" s="11"/>
    </row>
    <row r="2021" spans="1:12" x14ac:dyDescent="0.35">
      <c r="A2021" t="s">
        <v>194</v>
      </c>
      <c r="B2021" t="s">
        <v>110</v>
      </c>
      <c r="C2021" t="str">
        <f t="shared" si="134"/>
        <v>Abl,C/EBP-beta</v>
      </c>
      <c r="L2021" s="11"/>
    </row>
    <row r="2022" spans="1:12" x14ac:dyDescent="0.35">
      <c r="A2022" t="s">
        <v>194</v>
      </c>
      <c r="B2022" t="s">
        <v>555</v>
      </c>
      <c r="C2022" t="str">
        <f t="shared" si="134"/>
        <v>Abl,DCBLD1</v>
      </c>
      <c r="L2022" s="11"/>
    </row>
    <row r="2023" spans="1:12" x14ac:dyDescent="0.35">
      <c r="A2023" t="s">
        <v>194</v>
      </c>
      <c r="B2023" t="s">
        <v>572</v>
      </c>
      <c r="C2023" t="str">
        <f t="shared" si="134"/>
        <v>Abl,FAM105B</v>
      </c>
      <c r="L2023" s="11"/>
    </row>
    <row r="2024" spans="1:12" x14ac:dyDescent="0.35">
      <c r="A2024" t="s">
        <v>194</v>
      </c>
      <c r="B2024" t="s">
        <v>84</v>
      </c>
      <c r="C2024" t="str">
        <f t="shared" si="134"/>
        <v>Abl,Jun</v>
      </c>
      <c r="L2024" s="11"/>
    </row>
    <row r="2025" spans="1:12" x14ac:dyDescent="0.35">
      <c r="A2025" t="s">
        <v>194</v>
      </c>
      <c r="B2025" t="s">
        <v>216</v>
      </c>
      <c r="C2025" t="str">
        <f t="shared" si="134"/>
        <v>Abl,IRF3</v>
      </c>
      <c r="L2025" s="11"/>
    </row>
    <row r="2026" spans="1:12" x14ac:dyDescent="0.35">
      <c r="A2026" t="s">
        <v>194</v>
      </c>
      <c r="B2026" t="s">
        <v>554</v>
      </c>
      <c r="C2026" t="str">
        <f t="shared" si="134"/>
        <v>Abl,DCBLD2</v>
      </c>
      <c r="L2026" s="11"/>
    </row>
    <row r="2027" spans="1:12" x14ac:dyDescent="0.35">
      <c r="A2027" t="s">
        <v>194</v>
      </c>
      <c r="B2027" t="s">
        <v>554</v>
      </c>
      <c r="C2027" t="str">
        <f t="shared" si="134"/>
        <v>Abl,DCBLD2</v>
      </c>
      <c r="L2027" s="11"/>
    </row>
    <row r="2028" spans="1:12" x14ac:dyDescent="0.35">
      <c r="A2028" t="s">
        <v>194</v>
      </c>
      <c r="B2028" t="s">
        <v>24</v>
      </c>
      <c r="C2028" t="str">
        <f t="shared" si="134"/>
        <v>Abl,Cortactin</v>
      </c>
      <c r="L2028" s="11"/>
    </row>
    <row r="2029" spans="1:12" x14ac:dyDescent="0.35">
      <c r="A2029" t="s">
        <v>194</v>
      </c>
      <c r="B2029" t="s">
        <v>505</v>
      </c>
      <c r="C2029" t="str">
        <f t="shared" si="134"/>
        <v>Abl,p63</v>
      </c>
      <c r="L2029" s="11"/>
    </row>
    <row r="2030" spans="1:12" x14ac:dyDescent="0.35">
      <c r="A2030" t="s">
        <v>194</v>
      </c>
      <c r="B2030" t="s">
        <v>187</v>
      </c>
      <c r="C2030" t="str">
        <f t="shared" si="134"/>
        <v>Abl,SRC-3</v>
      </c>
      <c r="L2030" s="11"/>
    </row>
    <row r="2031" spans="1:12" x14ac:dyDescent="0.35">
      <c r="A2031" t="s">
        <v>194</v>
      </c>
      <c r="B2031" t="s">
        <v>573</v>
      </c>
      <c r="C2031" t="str">
        <f t="shared" si="134"/>
        <v>Abl,RNPC2</v>
      </c>
      <c r="L2031" s="11"/>
    </row>
    <row r="2032" spans="1:12" x14ac:dyDescent="0.35">
      <c r="A2032" t="s">
        <v>194</v>
      </c>
      <c r="B2032" t="s">
        <v>571</v>
      </c>
      <c r="C2032" t="str">
        <f t="shared" si="134"/>
        <v>Abl,Skip</v>
      </c>
      <c r="L2032" s="11"/>
    </row>
    <row r="2033" spans="1:12" x14ac:dyDescent="0.35">
      <c r="A2033" t="s">
        <v>194</v>
      </c>
      <c r="B2033" t="s">
        <v>305</v>
      </c>
      <c r="C2033" t="str">
        <f t="shared" si="134"/>
        <v>Abl,emerin</v>
      </c>
      <c r="L2033" s="11"/>
    </row>
    <row r="2034" spans="1:12" x14ac:dyDescent="0.35">
      <c r="A2034" t="s">
        <v>194</v>
      </c>
      <c r="B2034" t="s">
        <v>574</v>
      </c>
      <c r="C2034" t="str">
        <f t="shared" si="134"/>
        <v>Abl,NCK1</v>
      </c>
      <c r="L2034" s="11"/>
    </row>
    <row r="2035" spans="1:12" x14ac:dyDescent="0.35">
      <c r="A2035" t="s">
        <v>194</v>
      </c>
      <c r="B2035" t="s">
        <v>558</v>
      </c>
      <c r="C2035" t="str">
        <f t="shared" si="134"/>
        <v>Abl,BCAP</v>
      </c>
      <c r="L2035" s="11"/>
    </row>
    <row r="2036" spans="1:12" x14ac:dyDescent="0.35">
      <c r="A2036" t="s">
        <v>194</v>
      </c>
      <c r="B2036" t="s">
        <v>554</v>
      </c>
      <c r="C2036" t="str">
        <f t="shared" si="134"/>
        <v>Abl,DCBLD2</v>
      </c>
      <c r="L2036" s="11"/>
    </row>
    <row r="2037" spans="1:12" x14ac:dyDescent="0.35">
      <c r="A2037" t="s">
        <v>194</v>
      </c>
      <c r="B2037" t="s">
        <v>43</v>
      </c>
      <c r="C2037" t="str">
        <f t="shared" si="134"/>
        <v>Abl,Catalase</v>
      </c>
      <c r="L2037" s="11"/>
    </row>
    <row r="2038" spans="1:12" x14ac:dyDescent="0.35">
      <c r="A2038" t="s">
        <v>194</v>
      </c>
      <c r="B2038" t="s">
        <v>195</v>
      </c>
      <c r="C2038" t="str">
        <f t="shared" si="134"/>
        <v>Abl,RAD52</v>
      </c>
      <c r="L2038" s="11"/>
    </row>
    <row r="2039" spans="1:12" x14ac:dyDescent="0.35">
      <c r="A2039" t="s">
        <v>194</v>
      </c>
      <c r="B2039" t="s">
        <v>559</v>
      </c>
      <c r="C2039" t="str">
        <f t="shared" si="134"/>
        <v>Abl,ROBO1</v>
      </c>
      <c r="L2039" s="11"/>
    </row>
    <row r="2040" spans="1:12" x14ac:dyDescent="0.35">
      <c r="A2040" t="s">
        <v>194</v>
      </c>
      <c r="B2040" t="s">
        <v>562</v>
      </c>
      <c r="C2040" t="str">
        <f t="shared" si="134"/>
        <v>Abl,WASF3</v>
      </c>
      <c r="L2040" s="11"/>
    </row>
    <row r="2041" spans="1:12" x14ac:dyDescent="0.35">
      <c r="A2041" t="s">
        <v>194</v>
      </c>
      <c r="B2041" t="s">
        <v>255</v>
      </c>
      <c r="C2041" t="str">
        <f t="shared" si="134"/>
        <v>Abl,DDX5</v>
      </c>
      <c r="L2041" s="11"/>
    </row>
    <row r="2042" spans="1:12" x14ac:dyDescent="0.35">
      <c r="A2042" t="s">
        <v>194</v>
      </c>
      <c r="B2042" t="s">
        <v>126</v>
      </c>
      <c r="C2042" t="str">
        <f t="shared" si="134"/>
        <v>Abl,PLK1</v>
      </c>
      <c r="L2042" s="11"/>
    </row>
    <row r="2043" spans="1:12" x14ac:dyDescent="0.35">
      <c r="A2043" t="s">
        <v>194</v>
      </c>
      <c r="B2043" t="s">
        <v>557</v>
      </c>
      <c r="C2043" t="str">
        <f t="shared" si="134"/>
        <v>Abl,CDC73</v>
      </c>
      <c r="L2043" s="11"/>
    </row>
    <row r="2044" spans="1:12" x14ac:dyDescent="0.35">
      <c r="A2044" t="s">
        <v>194</v>
      </c>
      <c r="B2044" t="s">
        <v>237</v>
      </c>
      <c r="C2044" t="str">
        <f t="shared" si="134"/>
        <v>Abl,RhoGDI beta</v>
      </c>
      <c r="L2044" s="11"/>
    </row>
    <row r="2045" spans="1:12" x14ac:dyDescent="0.35">
      <c r="A2045" t="s">
        <v>194</v>
      </c>
      <c r="B2045" t="s">
        <v>133</v>
      </c>
      <c r="C2045" t="str">
        <f t="shared" si="134"/>
        <v>Abl,TBX21</v>
      </c>
      <c r="L2045" s="11"/>
    </row>
    <row r="2046" spans="1:12" x14ac:dyDescent="0.35">
      <c r="A2046" t="s">
        <v>194</v>
      </c>
      <c r="B2046" t="s">
        <v>63</v>
      </c>
      <c r="C2046" t="str">
        <f t="shared" si="134"/>
        <v>Abl,smMLCK</v>
      </c>
      <c r="L2046" s="11"/>
    </row>
    <row r="2047" spans="1:12" x14ac:dyDescent="0.35">
      <c r="A2047" t="s">
        <v>194</v>
      </c>
      <c r="B2047" t="s">
        <v>525</v>
      </c>
      <c r="C2047" t="str">
        <f t="shared" si="134"/>
        <v>Abl,JunB</v>
      </c>
      <c r="L2047" s="11"/>
    </row>
    <row r="2048" spans="1:12" x14ac:dyDescent="0.35">
      <c r="A2048" t="s">
        <v>194</v>
      </c>
      <c r="B2048" t="s">
        <v>554</v>
      </c>
      <c r="C2048" t="str">
        <f t="shared" si="134"/>
        <v>Abl,DCBLD2</v>
      </c>
      <c r="L2048" s="11"/>
    </row>
    <row r="2049" spans="1:12" x14ac:dyDescent="0.35">
      <c r="A2049" t="s">
        <v>194</v>
      </c>
      <c r="B2049" t="s">
        <v>558</v>
      </c>
      <c r="C2049" t="str">
        <f t="shared" si="134"/>
        <v>Abl,BCAP</v>
      </c>
      <c r="L2049" s="11"/>
    </row>
    <row r="2050" spans="1:12" x14ac:dyDescent="0.35">
      <c r="A2050" t="s">
        <v>194</v>
      </c>
      <c r="B2050" t="s">
        <v>575</v>
      </c>
      <c r="C2050" t="str">
        <f t="shared" si="134"/>
        <v>Abl,GMF-gamma</v>
      </c>
      <c r="L2050" s="11"/>
    </row>
    <row r="2051" spans="1:12" x14ac:dyDescent="0.35">
      <c r="A2051" t="s">
        <v>194</v>
      </c>
      <c r="B2051" t="s">
        <v>567</v>
      </c>
      <c r="C2051" t="str">
        <f t="shared" si="134"/>
        <v>Abl,PSMA7</v>
      </c>
      <c r="L2051" s="11"/>
    </row>
    <row r="2052" spans="1:12" x14ac:dyDescent="0.35">
      <c r="A2052" t="s">
        <v>194</v>
      </c>
      <c r="B2052" t="s">
        <v>566</v>
      </c>
      <c r="C2052" t="str">
        <f t="shared" si="134"/>
        <v>Abl,TIF1G</v>
      </c>
      <c r="L2052" s="11"/>
    </row>
    <row r="2053" spans="1:12" x14ac:dyDescent="0.35">
      <c r="A2053" t="s">
        <v>194</v>
      </c>
      <c r="B2053" t="s">
        <v>56</v>
      </c>
      <c r="C2053" t="str">
        <f t="shared" ref="C2053:C2107" si="135">A2053&amp;","&amp;B2053</f>
        <v>Abl,p27Kip1</v>
      </c>
      <c r="L2053" s="11"/>
    </row>
    <row r="2054" spans="1:12" x14ac:dyDescent="0.35">
      <c r="A2054" t="s">
        <v>194</v>
      </c>
      <c r="B2054" t="s">
        <v>123</v>
      </c>
      <c r="C2054" t="str">
        <f t="shared" si="135"/>
        <v>Abl,NuMA-1</v>
      </c>
      <c r="L2054" s="11"/>
    </row>
    <row r="2055" spans="1:12" x14ac:dyDescent="0.35">
      <c r="A2055" t="s">
        <v>194</v>
      </c>
      <c r="B2055" t="s">
        <v>555</v>
      </c>
      <c r="C2055" t="str">
        <f t="shared" si="135"/>
        <v>Abl,DCBLD1</v>
      </c>
      <c r="L2055" s="11"/>
    </row>
    <row r="2056" spans="1:12" x14ac:dyDescent="0.35">
      <c r="A2056" t="s">
        <v>194</v>
      </c>
      <c r="B2056" t="s">
        <v>548</v>
      </c>
      <c r="C2056" t="str">
        <f t="shared" si="135"/>
        <v>Abl,CRK</v>
      </c>
      <c r="L2056" s="11"/>
    </row>
    <row r="2057" spans="1:12" x14ac:dyDescent="0.35">
      <c r="A2057" t="s">
        <v>194</v>
      </c>
      <c r="B2057" t="s">
        <v>17</v>
      </c>
      <c r="C2057" t="str">
        <f t="shared" si="135"/>
        <v>Abl,DRP1</v>
      </c>
      <c r="L2057" s="11"/>
    </row>
    <row r="2058" spans="1:12" x14ac:dyDescent="0.35">
      <c r="A2058" t="s">
        <v>194</v>
      </c>
      <c r="B2058" t="s">
        <v>467</v>
      </c>
      <c r="C2058" t="str">
        <f t="shared" si="135"/>
        <v>Abl,PLEKHG2</v>
      </c>
      <c r="L2058" s="11"/>
    </row>
    <row r="2059" spans="1:12" x14ac:dyDescent="0.35">
      <c r="A2059" t="s">
        <v>194</v>
      </c>
      <c r="B2059" t="s">
        <v>301</v>
      </c>
      <c r="C2059" t="str">
        <f t="shared" si="135"/>
        <v>Abl,DDB1</v>
      </c>
      <c r="L2059" s="11"/>
    </row>
    <row r="2060" spans="1:12" x14ac:dyDescent="0.35">
      <c r="A2060" t="s">
        <v>194</v>
      </c>
      <c r="B2060" t="s">
        <v>556</v>
      </c>
      <c r="C2060" t="str">
        <f t="shared" si="135"/>
        <v>Abl,ArgBP2 iso2</v>
      </c>
      <c r="L2060" s="11"/>
    </row>
    <row r="2061" spans="1:12" x14ac:dyDescent="0.35">
      <c r="A2061" t="s">
        <v>194</v>
      </c>
      <c r="B2061" t="s">
        <v>532</v>
      </c>
      <c r="C2061" t="str">
        <f t="shared" si="135"/>
        <v>Abl,galectin-3</v>
      </c>
      <c r="L2061" s="11"/>
    </row>
    <row r="2062" spans="1:12" x14ac:dyDescent="0.35">
      <c r="A2062" t="s">
        <v>194</v>
      </c>
      <c r="B2062" t="s">
        <v>63</v>
      </c>
      <c r="C2062" t="str">
        <f t="shared" si="135"/>
        <v>Abl,smMLCK</v>
      </c>
      <c r="L2062" s="11"/>
    </row>
    <row r="2063" spans="1:12" x14ac:dyDescent="0.35">
      <c r="A2063" t="s">
        <v>194</v>
      </c>
      <c r="B2063" t="s">
        <v>38</v>
      </c>
      <c r="C2063" t="str">
        <f t="shared" si="135"/>
        <v>Abl,CTNNB1</v>
      </c>
      <c r="L2063" s="11"/>
    </row>
    <row r="2064" spans="1:12" x14ac:dyDescent="0.35">
      <c r="A2064" t="s">
        <v>194</v>
      </c>
      <c r="B2064" t="s">
        <v>38</v>
      </c>
      <c r="C2064" t="str">
        <f t="shared" si="135"/>
        <v>Abl,CTNNB1</v>
      </c>
      <c r="L2064" s="11"/>
    </row>
    <row r="2065" spans="1:12" x14ac:dyDescent="0.35">
      <c r="A2065" t="s">
        <v>194</v>
      </c>
      <c r="B2065" t="s">
        <v>556</v>
      </c>
      <c r="C2065" t="str">
        <f t="shared" si="135"/>
        <v>Abl,ArgBP2 iso2</v>
      </c>
      <c r="L2065" s="11"/>
    </row>
    <row r="2066" spans="1:12" x14ac:dyDescent="0.35">
      <c r="A2066" t="s">
        <v>194</v>
      </c>
      <c r="B2066" t="s">
        <v>17</v>
      </c>
      <c r="C2066" t="str">
        <f t="shared" si="135"/>
        <v>Abl,DRP1</v>
      </c>
      <c r="L2066" s="11"/>
    </row>
    <row r="2067" spans="1:12" x14ac:dyDescent="0.35">
      <c r="A2067" t="s">
        <v>194</v>
      </c>
      <c r="B2067" t="s">
        <v>391</v>
      </c>
      <c r="C2067" t="str">
        <f t="shared" si="135"/>
        <v>Abl,PLSCR1</v>
      </c>
      <c r="L2067" s="11"/>
    </row>
    <row r="2068" spans="1:12" x14ac:dyDescent="0.35">
      <c r="A2068" t="s">
        <v>194</v>
      </c>
      <c r="B2068" t="s">
        <v>576</v>
      </c>
      <c r="C2068" t="str">
        <f t="shared" si="135"/>
        <v>Abl,ERCC6</v>
      </c>
      <c r="L2068" s="11"/>
    </row>
    <row r="2069" spans="1:12" x14ac:dyDescent="0.35">
      <c r="A2069" t="s">
        <v>194</v>
      </c>
      <c r="B2069" t="s">
        <v>167</v>
      </c>
      <c r="C2069" t="str">
        <f t="shared" si="135"/>
        <v>Abl,PARK2</v>
      </c>
      <c r="L2069" s="11"/>
    </row>
    <row r="2070" spans="1:12" x14ac:dyDescent="0.35">
      <c r="A2070" t="s">
        <v>194</v>
      </c>
      <c r="B2070" t="s">
        <v>63</v>
      </c>
      <c r="C2070" t="str">
        <f t="shared" si="135"/>
        <v>Abl,smMLCK</v>
      </c>
      <c r="L2070" s="11"/>
    </row>
    <row r="2071" spans="1:12" x14ac:dyDescent="0.35">
      <c r="A2071" t="s">
        <v>194</v>
      </c>
      <c r="B2071" t="s">
        <v>571</v>
      </c>
      <c r="C2071" t="str">
        <f t="shared" si="135"/>
        <v>Abl,Skip</v>
      </c>
      <c r="L2071" s="11"/>
    </row>
    <row r="2072" spans="1:12" x14ac:dyDescent="0.35">
      <c r="A2072" t="s">
        <v>194</v>
      </c>
      <c r="B2072" t="s">
        <v>561</v>
      </c>
      <c r="C2072" t="str">
        <f t="shared" si="135"/>
        <v>Abl,FHL2</v>
      </c>
      <c r="L2072" s="11"/>
    </row>
    <row r="2073" spans="1:12" x14ac:dyDescent="0.35">
      <c r="A2073" t="s">
        <v>194</v>
      </c>
      <c r="B2073" t="s">
        <v>102</v>
      </c>
      <c r="C2073" t="str">
        <f t="shared" si="135"/>
        <v>Abl,RAD9A</v>
      </c>
      <c r="L2073" s="11"/>
    </row>
    <row r="2074" spans="1:12" x14ac:dyDescent="0.35">
      <c r="A2074" t="s">
        <v>194</v>
      </c>
      <c r="B2074" t="s">
        <v>577</v>
      </c>
      <c r="C2074" t="str">
        <f t="shared" si="135"/>
        <v>Abl,SPTLC1</v>
      </c>
      <c r="L2074" s="11"/>
    </row>
    <row r="2075" spans="1:12" x14ac:dyDescent="0.35">
      <c r="A2075" t="s">
        <v>194</v>
      </c>
      <c r="B2075" t="s">
        <v>219</v>
      </c>
      <c r="C2075" t="str">
        <f t="shared" si="135"/>
        <v>Abl,MAVS</v>
      </c>
      <c r="L2075" s="11"/>
    </row>
    <row r="2076" spans="1:12" x14ac:dyDescent="0.35">
      <c r="A2076" t="s">
        <v>194</v>
      </c>
      <c r="B2076" t="s">
        <v>198</v>
      </c>
      <c r="C2076" t="str">
        <f t="shared" si="135"/>
        <v>Abl,CHCHD2</v>
      </c>
      <c r="L2076" s="11"/>
    </row>
    <row r="2077" spans="1:12" x14ac:dyDescent="0.35">
      <c r="A2077" t="s">
        <v>194</v>
      </c>
      <c r="B2077" t="s">
        <v>148</v>
      </c>
      <c r="C2077" t="str">
        <f t="shared" si="135"/>
        <v>Abl,MST1</v>
      </c>
      <c r="L2077" s="11"/>
    </row>
    <row r="2078" spans="1:12" x14ac:dyDescent="0.35">
      <c r="A2078" t="s">
        <v>194</v>
      </c>
      <c r="B2078" t="s">
        <v>134</v>
      </c>
      <c r="C2078" t="str">
        <f t="shared" si="135"/>
        <v>Abl,PDGFRB</v>
      </c>
      <c r="L2078" s="11"/>
    </row>
    <row r="2079" spans="1:12" x14ac:dyDescent="0.35">
      <c r="A2079" t="s">
        <v>194</v>
      </c>
      <c r="B2079" t="s">
        <v>573</v>
      </c>
      <c r="C2079" t="str">
        <f t="shared" si="135"/>
        <v>Abl,RNPC2</v>
      </c>
      <c r="L2079" s="11"/>
    </row>
    <row r="2080" spans="1:12" x14ac:dyDescent="0.35">
      <c r="A2080" t="s">
        <v>194</v>
      </c>
      <c r="B2080" t="s">
        <v>578</v>
      </c>
      <c r="C2080" t="str">
        <f t="shared" si="135"/>
        <v>Abl,NFAT5</v>
      </c>
      <c r="L2080" s="11"/>
    </row>
    <row r="2081" spans="1:12" x14ac:dyDescent="0.35">
      <c r="A2081" t="s">
        <v>194</v>
      </c>
      <c r="B2081" t="s">
        <v>570</v>
      </c>
      <c r="C2081" t="str">
        <f t="shared" si="135"/>
        <v>Abl,SNIP iso5</v>
      </c>
      <c r="L2081" s="11"/>
    </row>
    <row r="2082" spans="1:12" x14ac:dyDescent="0.35">
      <c r="A2082" t="s">
        <v>194</v>
      </c>
      <c r="B2082" t="s">
        <v>554</v>
      </c>
      <c r="C2082" t="str">
        <f t="shared" si="135"/>
        <v>Abl,DCBLD2</v>
      </c>
      <c r="L2082" s="11"/>
    </row>
    <row r="2083" spans="1:12" x14ac:dyDescent="0.35">
      <c r="A2083" t="s">
        <v>194</v>
      </c>
      <c r="B2083" t="s">
        <v>273</v>
      </c>
      <c r="C2083" t="str">
        <f t="shared" si="135"/>
        <v>Abl,MIG-6</v>
      </c>
      <c r="L2083" s="11"/>
    </row>
    <row r="2084" spans="1:12" x14ac:dyDescent="0.35">
      <c r="A2084" t="s">
        <v>194</v>
      </c>
      <c r="B2084" t="s">
        <v>566</v>
      </c>
      <c r="C2084" t="str">
        <f t="shared" si="135"/>
        <v>Abl,TIF1G</v>
      </c>
      <c r="L2084" s="11"/>
    </row>
    <row r="2085" spans="1:12" x14ac:dyDescent="0.35">
      <c r="A2085" t="s">
        <v>194</v>
      </c>
      <c r="B2085" t="s">
        <v>562</v>
      </c>
      <c r="C2085" t="str">
        <f t="shared" si="135"/>
        <v>Abl,WASF3</v>
      </c>
      <c r="L2085" s="11"/>
    </row>
    <row r="2086" spans="1:12" x14ac:dyDescent="0.35">
      <c r="A2086" t="s">
        <v>194</v>
      </c>
      <c r="B2086" t="s">
        <v>111</v>
      </c>
      <c r="C2086" t="str">
        <f t="shared" si="135"/>
        <v>Abl,HDAC2</v>
      </c>
      <c r="L2086" s="11"/>
    </row>
    <row r="2087" spans="1:12" x14ac:dyDescent="0.35">
      <c r="A2087" t="s">
        <v>194</v>
      </c>
      <c r="B2087" t="s">
        <v>561</v>
      </c>
      <c r="C2087" t="str">
        <f t="shared" si="135"/>
        <v>Abl,FHL2</v>
      </c>
      <c r="L2087" s="11"/>
    </row>
    <row r="2088" spans="1:12" x14ac:dyDescent="0.35">
      <c r="A2088" t="s">
        <v>194</v>
      </c>
      <c r="B2088" t="s">
        <v>559</v>
      </c>
      <c r="C2088" t="str">
        <f t="shared" si="135"/>
        <v>Abl,ROBO1</v>
      </c>
      <c r="L2088" s="11"/>
    </row>
    <row r="2089" spans="1:12" x14ac:dyDescent="0.35">
      <c r="A2089" t="s">
        <v>194</v>
      </c>
      <c r="B2089" t="s">
        <v>63</v>
      </c>
      <c r="C2089" t="str">
        <f t="shared" si="135"/>
        <v>Abl,smMLCK</v>
      </c>
      <c r="L2089" s="11"/>
    </row>
    <row r="2090" spans="1:12" x14ac:dyDescent="0.35">
      <c r="A2090" t="s">
        <v>194</v>
      </c>
      <c r="B2090" t="s">
        <v>92</v>
      </c>
      <c r="C2090" t="str">
        <f t="shared" si="135"/>
        <v>Abl,MDM2</v>
      </c>
      <c r="L2090" s="11"/>
    </row>
    <row r="2091" spans="1:12" x14ac:dyDescent="0.35">
      <c r="A2091" t="s">
        <v>194</v>
      </c>
      <c r="B2091" t="s">
        <v>579</v>
      </c>
      <c r="C2091" t="str">
        <f t="shared" si="135"/>
        <v>Abl,PDHK1</v>
      </c>
      <c r="L2091" s="11"/>
    </row>
    <row r="2092" spans="1:12" x14ac:dyDescent="0.35">
      <c r="A2092" t="s">
        <v>194</v>
      </c>
      <c r="B2092" t="s">
        <v>561</v>
      </c>
      <c r="C2092" t="str">
        <f t="shared" si="135"/>
        <v>Abl,FHL2</v>
      </c>
      <c r="L2092" s="11"/>
    </row>
    <row r="2093" spans="1:12" x14ac:dyDescent="0.35">
      <c r="A2093" t="s">
        <v>194</v>
      </c>
      <c r="B2093" t="s">
        <v>92</v>
      </c>
      <c r="C2093" t="str">
        <f t="shared" si="135"/>
        <v>Abl,MDM2</v>
      </c>
      <c r="L2093" s="11"/>
    </row>
    <row r="2094" spans="1:12" x14ac:dyDescent="0.35">
      <c r="A2094" t="s">
        <v>194</v>
      </c>
      <c r="B2094" t="s">
        <v>555</v>
      </c>
      <c r="C2094" t="str">
        <f t="shared" si="135"/>
        <v>Abl,DCBLD1</v>
      </c>
      <c r="L2094" s="11"/>
    </row>
    <row r="2095" spans="1:12" x14ac:dyDescent="0.35">
      <c r="A2095" t="s">
        <v>194</v>
      </c>
      <c r="B2095" t="s">
        <v>555</v>
      </c>
      <c r="C2095" t="str">
        <f t="shared" si="135"/>
        <v>Abl,DCBLD1</v>
      </c>
      <c r="L2095" s="11"/>
    </row>
    <row r="2096" spans="1:12" x14ac:dyDescent="0.35">
      <c r="A2096" t="s">
        <v>194</v>
      </c>
      <c r="B2096" t="s">
        <v>199</v>
      </c>
      <c r="C2096" t="str">
        <f t="shared" si="135"/>
        <v>Abl,Lasp-1</v>
      </c>
      <c r="L2096" s="11"/>
    </row>
    <row r="2097" spans="1:12" x14ac:dyDescent="0.35">
      <c r="A2097" t="s">
        <v>194</v>
      </c>
      <c r="B2097" t="s">
        <v>8</v>
      </c>
      <c r="C2097" t="str">
        <f t="shared" si="135"/>
        <v>Abl,PRKD1</v>
      </c>
      <c r="L2097" s="11"/>
    </row>
    <row r="2098" spans="1:12" x14ac:dyDescent="0.35">
      <c r="A2098" t="s">
        <v>194</v>
      </c>
      <c r="B2098" t="s">
        <v>81</v>
      </c>
      <c r="C2098" t="str">
        <f t="shared" si="135"/>
        <v>Abl,YY1</v>
      </c>
      <c r="L2098" s="11"/>
    </row>
    <row r="2099" spans="1:12" x14ac:dyDescent="0.35">
      <c r="A2099" t="s">
        <v>194</v>
      </c>
      <c r="B2099" t="s">
        <v>237</v>
      </c>
      <c r="C2099" t="str">
        <f t="shared" si="135"/>
        <v>Abl,RhoGDI beta</v>
      </c>
      <c r="L2099" s="11"/>
    </row>
    <row r="2100" spans="1:12" x14ac:dyDescent="0.35">
      <c r="A2100" t="s">
        <v>194</v>
      </c>
      <c r="B2100" t="s">
        <v>301</v>
      </c>
      <c r="C2100" t="str">
        <f t="shared" si="135"/>
        <v>Abl,DDB1</v>
      </c>
      <c r="L2100" s="11"/>
    </row>
    <row r="2101" spans="1:12" x14ac:dyDescent="0.35">
      <c r="A2101" t="s">
        <v>194</v>
      </c>
      <c r="B2101" t="s">
        <v>82</v>
      </c>
      <c r="C2101" t="str">
        <f t="shared" si="135"/>
        <v>Abl,WASP</v>
      </c>
      <c r="L2101" s="11"/>
    </row>
    <row r="2102" spans="1:12" x14ac:dyDescent="0.35">
      <c r="A2102" t="s">
        <v>194</v>
      </c>
      <c r="B2102" t="s">
        <v>580</v>
      </c>
      <c r="C2102" t="str">
        <f t="shared" si="135"/>
        <v>Abl,CKMT1A</v>
      </c>
      <c r="L2102" s="11"/>
    </row>
    <row r="2103" spans="1:12" x14ac:dyDescent="0.35">
      <c r="A2103" t="s">
        <v>194</v>
      </c>
      <c r="B2103" t="s">
        <v>521</v>
      </c>
      <c r="C2103" t="str">
        <f t="shared" si="135"/>
        <v>Abl,Tip60</v>
      </c>
      <c r="L2103" s="11"/>
    </row>
    <row r="2104" spans="1:12" x14ac:dyDescent="0.35">
      <c r="A2104" t="s">
        <v>194</v>
      </c>
      <c r="B2104" t="s">
        <v>219</v>
      </c>
      <c r="C2104" t="str">
        <f t="shared" si="135"/>
        <v>Abl,MAVS</v>
      </c>
      <c r="L2104" s="11"/>
    </row>
    <row r="2105" spans="1:12" x14ac:dyDescent="0.35">
      <c r="A2105" t="s">
        <v>194</v>
      </c>
      <c r="B2105" t="s">
        <v>555</v>
      </c>
      <c r="C2105" t="str">
        <f t="shared" si="135"/>
        <v>Abl,DCBLD1</v>
      </c>
      <c r="L2105" s="11"/>
    </row>
    <row r="2106" spans="1:12" x14ac:dyDescent="0.35">
      <c r="A2106" t="s">
        <v>194</v>
      </c>
      <c r="B2106" t="s">
        <v>90</v>
      </c>
      <c r="C2106" t="str">
        <f t="shared" si="135"/>
        <v>Abl,TOP1</v>
      </c>
      <c r="L2106" s="11"/>
    </row>
    <row r="2107" spans="1:12" x14ac:dyDescent="0.35">
      <c r="A2107" t="s">
        <v>194</v>
      </c>
      <c r="B2107" t="s">
        <v>492</v>
      </c>
      <c r="C2107" t="str">
        <f t="shared" si="135"/>
        <v>Abl,VAV1</v>
      </c>
      <c r="L2107" s="11"/>
    </row>
    <row r="2108" spans="1:12" x14ac:dyDescent="0.35">
      <c r="L2108" s="11"/>
    </row>
    <row r="2109" spans="1:12" x14ac:dyDescent="0.35">
      <c r="L2109" s="11"/>
    </row>
    <row r="2110" spans="1:12" x14ac:dyDescent="0.35">
      <c r="L2110" s="11"/>
    </row>
    <row r="2111" spans="1:12" x14ac:dyDescent="0.35">
      <c r="L2111" s="11"/>
    </row>
    <row r="2112" spans="1:12" x14ac:dyDescent="0.35">
      <c r="L2112" s="11"/>
    </row>
    <row r="2113" spans="12:12" x14ac:dyDescent="0.35">
      <c r="L2113" s="11"/>
    </row>
    <row r="2114" spans="12:12" x14ac:dyDescent="0.35">
      <c r="L2114" s="11"/>
    </row>
    <row r="2115" spans="12:12" x14ac:dyDescent="0.35">
      <c r="L2115" s="11"/>
    </row>
    <row r="2116" spans="12:12" x14ac:dyDescent="0.35">
      <c r="L2116" s="11"/>
    </row>
    <row r="2117" spans="12:12" x14ac:dyDescent="0.35">
      <c r="L2117" s="11"/>
    </row>
    <row r="2118" spans="12:12" x14ac:dyDescent="0.35">
      <c r="L2118" s="11"/>
    </row>
    <row r="2119" spans="12:12" x14ac:dyDescent="0.35">
      <c r="L2119" s="11"/>
    </row>
    <row r="2120" spans="12:12" x14ac:dyDescent="0.35">
      <c r="L2120" s="11"/>
    </row>
    <row r="2121" spans="12:12" x14ac:dyDescent="0.35">
      <c r="L2121" s="11"/>
    </row>
    <row r="2122" spans="12:12" x14ac:dyDescent="0.35">
      <c r="L2122" s="11"/>
    </row>
    <row r="2123" spans="12:12" x14ac:dyDescent="0.35">
      <c r="L2123" s="11"/>
    </row>
    <row r="2124" spans="12:12" x14ac:dyDescent="0.35">
      <c r="L2124" s="11"/>
    </row>
    <row r="2125" spans="12:12" x14ac:dyDescent="0.35">
      <c r="L2125" s="11"/>
    </row>
    <row r="2126" spans="12:12" x14ac:dyDescent="0.35">
      <c r="L2126" s="11"/>
    </row>
    <row r="2127" spans="12:12" x14ac:dyDescent="0.35">
      <c r="L2127" s="11"/>
    </row>
    <row r="2128" spans="12:12" x14ac:dyDescent="0.35">
      <c r="L2128" s="11"/>
    </row>
    <row r="2129" spans="12:12" x14ac:dyDescent="0.35">
      <c r="L2129" s="11"/>
    </row>
    <row r="2130" spans="12:12" x14ac:dyDescent="0.35">
      <c r="L2130" s="11"/>
    </row>
    <row r="2131" spans="12:12" x14ac:dyDescent="0.35">
      <c r="L2131" s="11"/>
    </row>
    <row r="2132" spans="12:12" x14ac:dyDescent="0.35">
      <c r="L2132" s="11"/>
    </row>
    <row r="2133" spans="12:12" x14ac:dyDescent="0.35">
      <c r="L2133" s="11"/>
    </row>
    <row r="2134" spans="12:12" x14ac:dyDescent="0.35">
      <c r="L2134" s="11"/>
    </row>
    <row r="2135" spans="12:12" x14ac:dyDescent="0.35">
      <c r="L2135" s="11"/>
    </row>
    <row r="2136" spans="12:12" x14ac:dyDescent="0.35">
      <c r="L2136" s="11"/>
    </row>
    <row r="2137" spans="12:12" x14ac:dyDescent="0.35">
      <c r="L2137" s="11"/>
    </row>
    <row r="2138" spans="12:12" x14ac:dyDescent="0.35">
      <c r="L2138" s="11"/>
    </row>
    <row r="2139" spans="12:12" x14ac:dyDescent="0.35">
      <c r="L2139" s="11"/>
    </row>
    <row r="2140" spans="12:12" x14ac:dyDescent="0.35">
      <c r="L2140" s="11"/>
    </row>
    <row r="2141" spans="12:12" x14ac:dyDescent="0.35">
      <c r="L2141" s="11"/>
    </row>
    <row r="2142" spans="12:12" x14ac:dyDescent="0.35">
      <c r="L2142" s="11"/>
    </row>
    <row r="2143" spans="12:12" x14ac:dyDescent="0.35">
      <c r="L2143" s="11"/>
    </row>
    <row r="2144" spans="12:12" x14ac:dyDescent="0.35">
      <c r="L2144" s="11"/>
    </row>
    <row r="2145" spans="12:12" x14ac:dyDescent="0.35">
      <c r="L2145" s="11"/>
    </row>
    <row r="2146" spans="12:12" x14ac:dyDescent="0.35">
      <c r="L2146" s="11"/>
    </row>
    <row r="2147" spans="12:12" x14ac:dyDescent="0.35">
      <c r="L2147" s="11"/>
    </row>
    <row r="2148" spans="12:12" x14ac:dyDescent="0.35">
      <c r="L2148" s="11"/>
    </row>
    <row r="2149" spans="12:12" x14ac:dyDescent="0.35">
      <c r="L2149" s="11"/>
    </row>
    <row r="2150" spans="12:12" x14ac:dyDescent="0.35">
      <c r="L2150" s="11"/>
    </row>
    <row r="2151" spans="12:12" x14ac:dyDescent="0.35">
      <c r="L2151" s="11"/>
    </row>
    <row r="2152" spans="12:12" x14ac:dyDescent="0.35">
      <c r="L2152" s="11"/>
    </row>
    <row r="2153" spans="12:12" x14ac:dyDescent="0.35">
      <c r="L2153" s="11"/>
    </row>
    <row r="2154" spans="12:12" x14ac:dyDescent="0.35">
      <c r="L2154" s="11"/>
    </row>
    <row r="2155" spans="12:12" x14ac:dyDescent="0.35">
      <c r="L2155" s="11"/>
    </row>
    <row r="2156" spans="12:12" x14ac:dyDescent="0.35">
      <c r="L2156" s="11"/>
    </row>
    <row r="2157" spans="12:12" x14ac:dyDescent="0.35">
      <c r="L2157" s="11"/>
    </row>
    <row r="2158" spans="12:12" x14ac:dyDescent="0.35">
      <c r="L2158" s="11"/>
    </row>
    <row r="2159" spans="12:12" x14ac:dyDescent="0.35">
      <c r="L2159" s="11"/>
    </row>
    <row r="2160" spans="12:12" x14ac:dyDescent="0.35">
      <c r="L2160" s="11"/>
    </row>
    <row r="2161" spans="12:12" x14ac:dyDescent="0.35">
      <c r="L2161" s="11"/>
    </row>
    <row r="2162" spans="12:12" x14ac:dyDescent="0.35">
      <c r="L2162" s="11"/>
    </row>
    <row r="2163" spans="12:12" x14ac:dyDescent="0.35">
      <c r="L2163" s="11"/>
    </row>
    <row r="2164" spans="12:12" x14ac:dyDescent="0.35">
      <c r="L2164" s="11"/>
    </row>
    <row r="2165" spans="12:12" x14ac:dyDescent="0.35">
      <c r="L2165" s="11"/>
    </row>
    <row r="2166" spans="12:12" x14ac:dyDescent="0.35">
      <c r="L2166" s="11"/>
    </row>
    <row r="2167" spans="12:12" x14ac:dyDescent="0.35">
      <c r="L2167" s="11"/>
    </row>
    <row r="2168" spans="12:12" x14ac:dyDescent="0.35">
      <c r="L2168" s="11"/>
    </row>
    <row r="2169" spans="12:12" x14ac:dyDescent="0.35">
      <c r="L2169" s="11"/>
    </row>
    <row r="2170" spans="12:12" x14ac:dyDescent="0.35">
      <c r="L2170" s="11"/>
    </row>
    <row r="2171" spans="12:12" x14ac:dyDescent="0.35">
      <c r="L2171" s="11"/>
    </row>
    <row r="2172" spans="12:12" x14ac:dyDescent="0.35">
      <c r="L2172" s="11"/>
    </row>
    <row r="2173" spans="12:12" x14ac:dyDescent="0.35">
      <c r="L2173" s="11"/>
    </row>
    <row r="2174" spans="12:12" x14ac:dyDescent="0.35">
      <c r="L2174" s="11"/>
    </row>
    <row r="2175" spans="12:12" x14ac:dyDescent="0.35">
      <c r="L2175" s="11"/>
    </row>
    <row r="2176" spans="12:12" x14ac:dyDescent="0.35">
      <c r="L2176" s="11"/>
    </row>
    <row r="2177" spans="12:12" x14ac:dyDescent="0.35">
      <c r="L2177" s="11"/>
    </row>
    <row r="2178" spans="12:12" x14ac:dyDescent="0.35">
      <c r="L2178" s="11"/>
    </row>
    <row r="2179" spans="12:12" x14ac:dyDescent="0.35">
      <c r="L2179" s="11"/>
    </row>
    <row r="2180" spans="12:12" x14ac:dyDescent="0.35">
      <c r="L2180" s="11"/>
    </row>
    <row r="2181" spans="12:12" x14ac:dyDescent="0.35">
      <c r="L2181" s="11"/>
    </row>
    <row r="2182" spans="12:12" x14ac:dyDescent="0.35">
      <c r="L2182" s="11"/>
    </row>
    <row r="2183" spans="12:12" x14ac:dyDescent="0.35">
      <c r="L2183" s="11"/>
    </row>
    <row r="2184" spans="12:12" x14ac:dyDescent="0.35">
      <c r="L2184" s="11"/>
    </row>
    <row r="2185" spans="12:12" x14ac:dyDescent="0.35">
      <c r="L2185" s="11"/>
    </row>
    <row r="2186" spans="12:12" x14ac:dyDescent="0.35">
      <c r="L2186" s="11"/>
    </row>
    <row r="2187" spans="12:12" x14ac:dyDescent="0.35">
      <c r="L2187" s="11"/>
    </row>
    <row r="2188" spans="12:12" x14ac:dyDescent="0.35">
      <c r="L2188" s="11"/>
    </row>
    <row r="2189" spans="12:12" x14ac:dyDescent="0.35">
      <c r="L2189" s="11"/>
    </row>
    <row r="2190" spans="12:12" x14ac:dyDescent="0.35">
      <c r="L2190" s="11"/>
    </row>
    <row r="2191" spans="12:12" x14ac:dyDescent="0.35">
      <c r="L2191" s="11"/>
    </row>
    <row r="2192" spans="12:12" x14ac:dyDescent="0.35">
      <c r="L2192" s="11"/>
    </row>
    <row r="2193" spans="12:12" x14ac:dyDescent="0.35">
      <c r="L2193" s="11"/>
    </row>
    <row r="2194" spans="12:12" x14ac:dyDescent="0.35">
      <c r="L2194" s="11"/>
    </row>
    <row r="2195" spans="12:12" x14ac:dyDescent="0.35">
      <c r="L2195" s="11"/>
    </row>
    <row r="2196" spans="12:12" x14ac:dyDescent="0.35">
      <c r="L2196" s="11"/>
    </row>
    <row r="2197" spans="12:12" x14ac:dyDescent="0.35">
      <c r="L2197" s="11"/>
    </row>
    <row r="2198" spans="12:12" x14ac:dyDescent="0.35">
      <c r="L2198" s="11"/>
    </row>
    <row r="2199" spans="12:12" x14ac:dyDescent="0.35">
      <c r="L2199" s="11"/>
    </row>
    <row r="2200" spans="12:12" x14ac:dyDescent="0.35">
      <c r="L2200" s="11"/>
    </row>
    <row r="2201" spans="12:12" x14ac:dyDescent="0.35">
      <c r="L2201" s="11"/>
    </row>
    <row r="2202" spans="12:12" x14ac:dyDescent="0.35">
      <c r="L2202" s="11"/>
    </row>
    <row r="2203" spans="12:12" x14ac:dyDescent="0.35">
      <c r="L2203" s="11"/>
    </row>
    <row r="2204" spans="12:12" x14ac:dyDescent="0.35">
      <c r="L2204" s="11"/>
    </row>
    <row r="2205" spans="12:12" x14ac:dyDescent="0.35">
      <c r="L2205" s="11"/>
    </row>
    <row r="2206" spans="12:12" x14ac:dyDescent="0.35">
      <c r="L2206" s="11"/>
    </row>
    <row r="2207" spans="12:12" x14ac:dyDescent="0.35">
      <c r="L2207" s="11"/>
    </row>
    <row r="2208" spans="12:12" x14ac:dyDescent="0.35">
      <c r="L2208" s="11"/>
    </row>
    <row r="2209" spans="12:12" x14ac:dyDescent="0.35">
      <c r="L2209" s="11"/>
    </row>
    <row r="2210" spans="12:12" x14ac:dyDescent="0.35">
      <c r="L2210" s="11"/>
    </row>
    <row r="2211" spans="12:12" x14ac:dyDescent="0.35">
      <c r="L2211" s="11"/>
    </row>
    <row r="2212" spans="12:12" x14ac:dyDescent="0.35">
      <c r="L2212" s="11"/>
    </row>
    <row r="2213" spans="12:12" x14ac:dyDescent="0.35">
      <c r="L2213" s="11"/>
    </row>
    <row r="2214" spans="12:12" x14ac:dyDescent="0.35">
      <c r="L2214" s="11"/>
    </row>
    <row r="2215" spans="12:12" x14ac:dyDescent="0.35">
      <c r="L2215" s="11"/>
    </row>
    <row r="2216" spans="12:12" x14ac:dyDescent="0.35">
      <c r="L2216" s="11"/>
    </row>
    <row r="2217" spans="12:12" x14ac:dyDescent="0.35">
      <c r="L2217" s="11"/>
    </row>
    <row r="2218" spans="12:12" x14ac:dyDescent="0.35">
      <c r="L2218" s="11"/>
    </row>
    <row r="2219" spans="12:12" x14ac:dyDescent="0.35">
      <c r="L2219" s="11"/>
    </row>
    <row r="2220" spans="12:12" x14ac:dyDescent="0.35">
      <c r="L2220" s="11"/>
    </row>
    <row r="2221" spans="12:12" x14ac:dyDescent="0.35">
      <c r="L2221" s="11"/>
    </row>
    <row r="2222" spans="12:12" x14ac:dyDescent="0.35">
      <c r="L2222" s="11"/>
    </row>
    <row r="2223" spans="12:12" x14ac:dyDescent="0.35">
      <c r="L2223" s="11"/>
    </row>
    <row r="2224" spans="12:12" x14ac:dyDescent="0.35">
      <c r="L2224" s="11"/>
    </row>
    <row r="2225" spans="12:12" x14ac:dyDescent="0.35">
      <c r="L2225" s="11"/>
    </row>
    <row r="2226" spans="12:12" x14ac:dyDescent="0.35">
      <c r="L2226" s="11"/>
    </row>
    <row r="2227" spans="12:12" x14ac:dyDescent="0.35">
      <c r="L2227" s="11"/>
    </row>
    <row r="2228" spans="12:12" x14ac:dyDescent="0.35">
      <c r="L2228" s="11"/>
    </row>
    <row r="2229" spans="12:12" x14ac:dyDescent="0.35">
      <c r="L2229" s="11"/>
    </row>
    <row r="2230" spans="12:12" x14ac:dyDescent="0.35">
      <c r="L2230" s="11"/>
    </row>
    <row r="2231" spans="12:12" x14ac:dyDescent="0.35">
      <c r="L2231" s="11"/>
    </row>
    <row r="2232" spans="12:12" x14ac:dyDescent="0.35">
      <c r="L2232" s="11"/>
    </row>
    <row r="2233" spans="12:12" x14ac:dyDescent="0.35">
      <c r="L2233" s="11"/>
    </row>
    <row r="2234" spans="12:12" x14ac:dyDescent="0.35">
      <c r="L2234" s="11"/>
    </row>
    <row r="2235" spans="12:12" x14ac:dyDescent="0.35">
      <c r="L2235" s="11"/>
    </row>
    <row r="2236" spans="12:12" x14ac:dyDescent="0.35">
      <c r="L2236" s="11"/>
    </row>
    <row r="2237" spans="12:12" x14ac:dyDescent="0.35">
      <c r="L2237" s="11"/>
    </row>
    <row r="2238" spans="12:12" x14ac:dyDescent="0.35">
      <c r="L2238" s="11"/>
    </row>
    <row r="2239" spans="12:12" x14ac:dyDescent="0.35">
      <c r="L2239" s="11"/>
    </row>
    <row r="2240" spans="12:12" x14ac:dyDescent="0.35">
      <c r="L2240" s="11"/>
    </row>
    <row r="2241" spans="12:12" x14ac:dyDescent="0.35">
      <c r="L2241" s="11"/>
    </row>
    <row r="2242" spans="12:12" x14ac:dyDescent="0.35">
      <c r="L2242" s="11"/>
    </row>
    <row r="2243" spans="12:12" x14ac:dyDescent="0.35">
      <c r="L2243" s="11"/>
    </row>
    <row r="2244" spans="12:12" x14ac:dyDescent="0.35">
      <c r="L2244" s="11"/>
    </row>
    <row r="2245" spans="12:12" x14ac:dyDescent="0.35">
      <c r="L2245" s="11"/>
    </row>
    <row r="2246" spans="12:12" x14ac:dyDescent="0.35">
      <c r="L2246" s="11"/>
    </row>
    <row r="2247" spans="12:12" x14ac:dyDescent="0.35">
      <c r="L2247" s="11"/>
    </row>
    <row r="2248" spans="12:12" x14ac:dyDescent="0.35">
      <c r="L2248" s="11"/>
    </row>
    <row r="2249" spans="12:12" x14ac:dyDescent="0.35">
      <c r="L2249" s="11"/>
    </row>
    <row r="2250" spans="12:12" x14ac:dyDescent="0.35">
      <c r="L2250" s="11"/>
    </row>
    <row r="2251" spans="12:12" x14ac:dyDescent="0.35">
      <c r="L2251" s="11"/>
    </row>
    <row r="2252" spans="12:12" x14ac:dyDescent="0.35">
      <c r="L2252" s="11"/>
    </row>
    <row r="2253" spans="12:12" x14ac:dyDescent="0.35">
      <c r="L2253" s="11"/>
    </row>
    <row r="2254" spans="12:12" x14ac:dyDescent="0.35">
      <c r="L2254" s="11"/>
    </row>
    <row r="2255" spans="12:12" x14ac:dyDescent="0.35">
      <c r="L2255" s="11"/>
    </row>
    <row r="2256" spans="12:12" x14ac:dyDescent="0.35">
      <c r="L2256" s="11"/>
    </row>
    <row r="2257" spans="12:12" x14ac:dyDescent="0.35">
      <c r="L2257" s="11"/>
    </row>
    <row r="2258" spans="12:12" x14ac:dyDescent="0.35">
      <c r="L2258" s="11"/>
    </row>
    <row r="2259" spans="12:12" x14ac:dyDescent="0.35">
      <c r="L2259" s="11"/>
    </row>
    <row r="2260" spans="12:12" x14ac:dyDescent="0.35">
      <c r="L2260" s="11"/>
    </row>
    <row r="2261" spans="12:12" x14ac:dyDescent="0.35">
      <c r="L2261" s="11"/>
    </row>
    <row r="2262" spans="12:12" x14ac:dyDescent="0.35">
      <c r="L2262" s="11"/>
    </row>
    <row r="2263" spans="12:12" x14ac:dyDescent="0.35">
      <c r="L2263" s="11"/>
    </row>
    <row r="2264" spans="12:12" x14ac:dyDescent="0.35">
      <c r="L2264" s="11"/>
    </row>
    <row r="2265" spans="12:12" x14ac:dyDescent="0.35">
      <c r="L2265" s="11"/>
    </row>
    <row r="2266" spans="12:12" x14ac:dyDescent="0.35">
      <c r="L2266" s="11"/>
    </row>
    <row r="2267" spans="12:12" x14ac:dyDescent="0.35">
      <c r="L2267" s="11"/>
    </row>
    <row r="2268" spans="12:12" x14ac:dyDescent="0.35">
      <c r="L2268" s="11"/>
    </row>
    <row r="2269" spans="12:12" x14ac:dyDescent="0.35">
      <c r="L2269" s="11"/>
    </row>
    <row r="2270" spans="12:12" x14ac:dyDescent="0.35">
      <c r="L2270" s="11"/>
    </row>
    <row r="2271" spans="12:12" x14ac:dyDescent="0.35">
      <c r="L2271" s="11"/>
    </row>
    <row r="2272" spans="12:12" x14ac:dyDescent="0.35">
      <c r="L2272" s="11"/>
    </row>
    <row r="2273" spans="12:12" x14ac:dyDescent="0.35">
      <c r="L2273" s="11"/>
    </row>
    <row r="2274" spans="12:12" x14ac:dyDescent="0.35">
      <c r="L2274" s="11"/>
    </row>
    <row r="2275" spans="12:12" x14ac:dyDescent="0.35">
      <c r="L2275" s="11"/>
    </row>
    <row r="2276" spans="12:12" x14ac:dyDescent="0.35">
      <c r="L2276" s="11"/>
    </row>
    <row r="2277" spans="12:12" x14ac:dyDescent="0.35">
      <c r="L2277" s="11"/>
    </row>
    <row r="2278" spans="12:12" x14ac:dyDescent="0.35">
      <c r="L2278" s="11"/>
    </row>
    <row r="2279" spans="12:12" x14ac:dyDescent="0.35">
      <c r="L2279" s="11"/>
    </row>
    <row r="2280" spans="12:12" x14ac:dyDescent="0.35">
      <c r="L2280" s="11"/>
    </row>
    <row r="2281" spans="12:12" x14ac:dyDescent="0.35">
      <c r="L2281" s="11"/>
    </row>
    <row r="2282" spans="12:12" x14ac:dyDescent="0.35">
      <c r="L2282" s="11"/>
    </row>
    <row r="2283" spans="12:12" x14ac:dyDescent="0.35">
      <c r="L2283" s="11"/>
    </row>
    <row r="2284" spans="12:12" x14ac:dyDescent="0.35">
      <c r="L2284" s="11"/>
    </row>
    <row r="2285" spans="12:12" x14ac:dyDescent="0.35">
      <c r="L2285" s="11"/>
    </row>
    <row r="2286" spans="12:12" x14ac:dyDescent="0.35">
      <c r="L2286" s="11"/>
    </row>
    <row r="2287" spans="12:12" x14ac:dyDescent="0.35">
      <c r="L2287" s="11"/>
    </row>
    <row r="2288" spans="12:12" x14ac:dyDescent="0.35">
      <c r="L2288" s="11"/>
    </row>
    <row r="2289" spans="12:12" x14ac:dyDescent="0.35">
      <c r="L2289" s="11"/>
    </row>
    <row r="2290" spans="12:12" x14ac:dyDescent="0.35">
      <c r="L2290" s="11"/>
    </row>
    <row r="2291" spans="12:12" x14ac:dyDescent="0.35">
      <c r="L2291" s="11"/>
    </row>
    <row r="2292" spans="12:12" x14ac:dyDescent="0.35">
      <c r="L2292" s="11"/>
    </row>
    <row r="2293" spans="12:12" x14ac:dyDescent="0.35">
      <c r="L2293" s="11"/>
    </row>
    <row r="2294" spans="12:12" x14ac:dyDescent="0.35">
      <c r="L2294" s="11"/>
    </row>
    <row r="2295" spans="12:12" x14ac:dyDescent="0.35">
      <c r="L2295" s="11"/>
    </row>
    <row r="2296" spans="12:12" x14ac:dyDescent="0.35">
      <c r="L2296" s="11"/>
    </row>
    <row r="2297" spans="12:12" x14ac:dyDescent="0.35">
      <c r="L2297" s="11"/>
    </row>
    <row r="2298" spans="12:12" x14ac:dyDescent="0.35">
      <c r="L2298" s="11"/>
    </row>
    <row r="2299" spans="12:12" x14ac:dyDescent="0.35">
      <c r="L2299" s="11"/>
    </row>
    <row r="2300" spans="12:12" x14ac:dyDescent="0.35">
      <c r="L2300" s="11"/>
    </row>
    <row r="2301" spans="12:12" x14ac:dyDescent="0.35">
      <c r="L2301" s="11"/>
    </row>
    <row r="2302" spans="12:12" x14ac:dyDescent="0.35">
      <c r="L2302" s="11"/>
    </row>
    <row r="2303" spans="12:12" x14ac:dyDescent="0.35">
      <c r="L2303" s="11"/>
    </row>
    <row r="2304" spans="12:12" x14ac:dyDescent="0.35">
      <c r="L2304" s="11"/>
    </row>
    <row r="2305" spans="12:12" x14ac:dyDescent="0.35">
      <c r="L2305" s="11"/>
    </row>
    <row r="2306" spans="12:12" x14ac:dyDescent="0.35">
      <c r="L2306" s="11"/>
    </row>
    <row r="2307" spans="12:12" x14ac:dyDescent="0.35">
      <c r="L2307" s="11"/>
    </row>
    <row r="2308" spans="12:12" x14ac:dyDescent="0.35">
      <c r="L2308" s="11"/>
    </row>
    <row r="2309" spans="12:12" x14ac:dyDescent="0.35">
      <c r="L2309" s="11"/>
    </row>
    <row r="2310" spans="12:12" x14ac:dyDescent="0.35">
      <c r="L2310" s="11"/>
    </row>
    <row r="2311" spans="12:12" x14ac:dyDescent="0.35">
      <c r="L2311" s="11"/>
    </row>
    <row r="2312" spans="12:12" x14ac:dyDescent="0.35">
      <c r="L2312" s="11"/>
    </row>
    <row r="2313" spans="12:12" x14ac:dyDescent="0.35">
      <c r="L2313" s="11"/>
    </row>
    <row r="2314" spans="12:12" x14ac:dyDescent="0.35">
      <c r="L2314" s="11"/>
    </row>
    <row r="2315" spans="12:12" x14ac:dyDescent="0.35">
      <c r="L2315" s="11"/>
    </row>
    <row r="2316" spans="12:12" x14ac:dyDescent="0.35">
      <c r="L2316" s="11"/>
    </row>
    <row r="2317" spans="12:12" x14ac:dyDescent="0.35">
      <c r="L2317" s="11"/>
    </row>
    <row r="2318" spans="12:12" x14ac:dyDescent="0.35">
      <c r="L2318" s="11"/>
    </row>
    <row r="2319" spans="12:12" x14ac:dyDescent="0.35">
      <c r="L2319" s="11"/>
    </row>
    <row r="2320" spans="12:12" x14ac:dyDescent="0.35">
      <c r="L2320" s="11"/>
    </row>
    <row r="2321" spans="12:12" x14ac:dyDescent="0.35">
      <c r="L2321" s="11"/>
    </row>
    <row r="2322" spans="12:12" x14ac:dyDescent="0.35">
      <c r="L2322" s="11"/>
    </row>
    <row r="2323" spans="12:12" x14ac:dyDescent="0.35">
      <c r="L2323" s="11"/>
    </row>
    <row r="2324" spans="12:12" x14ac:dyDescent="0.35">
      <c r="L2324" s="11"/>
    </row>
    <row r="2325" spans="12:12" x14ac:dyDescent="0.35">
      <c r="L2325" s="11"/>
    </row>
    <row r="2326" spans="12:12" x14ac:dyDescent="0.35">
      <c r="L2326" s="11"/>
    </row>
    <row r="2327" spans="12:12" x14ac:dyDescent="0.35">
      <c r="L2327" s="11"/>
    </row>
    <row r="2328" spans="12:12" x14ac:dyDescent="0.35">
      <c r="L2328" s="11"/>
    </row>
    <row r="2329" spans="12:12" x14ac:dyDescent="0.35">
      <c r="L2329" s="11"/>
    </row>
    <row r="2330" spans="12:12" x14ac:dyDescent="0.35">
      <c r="L2330" s="11"/>
    </row>
    <row r="2331" spans="12:12" x14ac:dyDescent="0.35">
      <c r="L2331" s="11"/>
    </row>
    <row r="2332" spans="12:12" x14ac:dyDescent="0.35">
      <c r="L2332" s="11"/>
    </row>
    <row r="2333" spans="12:12" x14ac:dyDescent="0.35">
      <c r="L2333" s="11"/>
    </row>
    <row r="2334" spans="12:12" x14ac:dyDescent="0.35">
      <c r="L2334" s="11"/>
    </row>
    <row r="2335" spans="12:12" x14ac:dyDescent="0.35">
      <c r="L2335" s="11"/>
    </row>
    <row r="2336" spans="12:12" x14ac:dyDescent="0.35">
      <c r="L2336" s="11"/>
    </row>
    <row r="2337" spans="12:12" x14ac:dyDescent="0.35">
      <c r="L2337" s="11"/>
    </row>
    <row r="2338" spans="12:12" x14ac:dyDescent="0.35">
      <c r="L2338" s="11"/>
    </row>
    <row r="2339" spans="12:12" x14ac:dyDescent="0.35">
      <c r="L2339" s="11"/>
    </row>
    <row r="2340" spans="12:12" x14ac:dyDescent="0.35">
      <c r="L2340" s="11"/>
    </row>
    <row r="2341" spans="12:12" x14ac:dyDescent="0.35">
      <c r="L2341" s="11"/>
    </row>
    <row r="2342" spans="12:12" x14ac:dyDescent="0.35">
      <c r="L2342" s="11"/>
    </row>
    <row r="2343" spans="12:12" x14ac:dyDescent="0.35">
      <c r="L2343" s="11"/>
    </row>
    <row r="2344" spans="12:12" x14ac:dyDescent="0.35">
      <c r="L2344" s="11"/>
    </row>
    <row r="2345" spans="12:12" x14ac:dyDescent="0.35">
      <c r="L2345" s="11"/>
    </row>
    <row r="2346" spans="12:12" x14ac:dyDescent="0.35">
      <c r="L2346" s="11"/>
    </row>
    <row r="2347" spans="12:12" x14ac:dyDescent="0.35">
      <c r="L2347" s="11"/>
    </row>
    <row r="2348" spans="12:12" x14ac:dyDescent="0.35">
      <c r="L2348" s="11"/>
    </row>
    <row r="2349" spans="12:12" x14ac:dyDescent="0.35">
      <c r="L2349" s="11"/>
    </row>
    <row r="2350" spans="12:12" x14ac:dyDescent="0.35">
      <c r="L2350" s="11"/>
    </row>
    <row r="2351" spans="12:12" x14ac:dyDescent="0.35">
      <c r="L2351" s="11"/>
    </row>
    <row r="2352" spans="12:12" x14ac:dyDescent="0.35">
      <c r="L2352" s="11"/>
    </row>
    <row r="2353" spans="12:12" x14ac:dyDescent="0.35">
      <c r="L2353" s="11"/>
    </row>
    <row r="2354" spans="12:12" x14ac:dyDescent="0.35">
      <c r="L2354" s="11"/>
    </row>
    <row r="2355" spans="12:12" x14ac:dyDescent="0.35">
      <c r="L2355" s="11"/>
    </row>
    <row r="2356" spans="12:12" x14ac:dyDescent="0.35">
      <c r="L2356" s="11"/>
    </row>
    <row r="2357" spans="12:12" x14ac:dyDescent="0.35">
      <c r="L2357" s="11"/>
    </row>
    <row r="2358" spans="12:12" x14ac:dyDescent="0.35">
      <c r="L2358" s="11"/>
    </row>
    <row r="2359" spans="12:12" x14ac:dyDescent="0.35">
      <c r="L2359" s="11"/>
    </row>
    <row r="2360" spans="12:12" x14ac:dyDescent="0.35">
      <c r="L2360" s="11"/>
    </row>
    <row r="2361" spans="12:12" x14ac:dyDescent="0.35">
      <c r="L2361" s="11"/>
    </row>
    <row r="2362" spans="12:12" x14ac:dyDescent="0.35">
      <c r="L2362" s="11"/>
    </row>
    <row r="2363" spans="12:12" x14ac:dyDescent="0.35">
      <c r="L2363" s="11"/>
    </row>
    <row r="2364" spans="12:12" x14ac:dyDescent="0.35">
      <c r="L2364" s="11"/>
    </row>
    <row r="2365" spans="12:12" x14ac:dyDescent="0.35">
      <c r="L2365" s="11"/>
    </row>
    <row r="2366" spans="12:12" x14ac:dyDescent="0.35">
      <c r="L2366" s="11"/>
    </row>
    <row r="2367" spans="12:12" x14ac:dyDescent="0.35">
      <c r="L2367" s="11"/>
    </row>
    <row r="2368" spans="12:12" x14ac:dyDescent="0.35">
      <c r="L2368" s="11"/>
    </row>
    <row r="2369" spans="12:12" x14ac:dyDescent="0.35">
      <c r="L2369" s="11"/>
    </row>
    <row r="2370" spans="12:12" x14ac:dyDescent="0.35">
      <c r="L2370" s="11"/>
    </row>
    <row r="2371" spans="12:12" x14ac:dyDescent="0.35">
      <c r="L2371" s="11"/>
    </row>
    <row r="2372" spans="12:12" x14ac:dyDescent="0.35">
      <c r="L2372" s="11"/>
    </row>
    <row r="2373" spans="12:12" x14ac:dyDescent="0.35">
      <c r="L2373" s="11"/>
    </row>
    <row r="2374" spans="12:12" x14ac:dyDescent="0.35">
      <c r="L2374" s="11"/>
    </row>
    <row r="2375" spans="12:12" x14ac:dyDescent="0.35">
      <c r="L2375" s="11"/>
    </row>
    <row r="2376" spans="12:12" x14ac:dyDescent="0.35">
      <c r="L2376" s="11"/>
    </row>
    <row r="2377" spans="12:12" x14ac:dyDescent="0.35">
      <c r="L2377" s="11"/>
    </row>
    <row r="2378" spans="12:12" x14ac:dyDescent="0.35">
      <c r="L2378" s="11"/>
    </row>
    <row r="2379" spans="12:12" x14ac:dyDescent="0.35">
      <c r="L2379" s="11"/>
    </row>
    <row r="2380" spans="12:12" x14ac:dyDescent="0.35">
      <c r="L2380" s="11"/>
    </row>
    <row r="2381" spans="12:12" x14ac:dyDescent="0.35">
      <c r="L2381" s="11"/>
    </row>
    <row r="2382" spans="12:12" x14ac:dyDescent="0.35">
      <c r="L2382" s="11"/>
    </row>
    <row r="2383" spans="12:12" x14ac:dyDescent="0.35">
      <c r="L2383" s="11"/>
    </row>
    <row r="2384" spans="12:12" x14ac:dyDescent="0.35">
      <c r="L2384" s="11"/>
    </row>
    <row r="2385" spans="12:12" x14ac:dyDescent="0.35">
      <c r="L2385" s="11"/>
    </row>
    <row r="2386" spans="12:12" x14ac:dyDescent="0.35">
      <c r="L2386" s="11"/>
    </row>
    <row r="2387" spans="12:12" x14ac:dyDescent="0.35">
      <c r="L2387" s="11"/>
    </row>
    <row r="2388" spans="12:12" x14ac:dyDescent="0.35">
      <c r="L2388" s="11"/>
    </row>
    <row r="2389" spans="12:12" x14ac:dyDescent="0.35">
      <c r="L2389" s="11"/>
    </row>
    <row r="2390" spans="12:12" x14ac:dyDescent="0.35">
      <c r="L2390" s="11"/>
    </row>
    <row r="2391" spans="12:12" x14ac:dyDescent="0.35">
      <c r="L2391" s="11"/>
    </row>
    <row r="2392" spans="12:12" x14ac:dyDescent="0.35">
      <c r="L2392" s="11"/>
    </row>
    <row r="2393" spans="12:12" x14ac:dyDescent="0.35">
      <c r="L2393" s="11"/>
    </row>
    <row r="2394" spans="12:12" x14ac:dyDescent="0.35">
      <c r="L2394" s="11"/>
    </row>
    <row r="2395" spans="12:12" x14ac:dyDescent="0.35">
      <c r="L2395" s="11"/>
    </row>
    <row r="2396" spans="12:12" x14ac:dyDescent="0.35">
      <c r="L2396" s="11"/>
    </row>
    <row r="2397" spans="12:12" x14ac:dyDescent="0.35">
      <c r="L2397" s="11"/>
    </row>
    <row r="2398" spans="12:12" x14ac:dyDescent="0.35">
      <c r="L2398" s="11"/>
    </row>
    <row r="2399" spans="12:12" x14ac:dyDescent="0.35">
      <c r="L2399" s="11"/>
    </row>
    <row r="2400" spans="12:12" x14ac:dyDescent="0.35">
      <c r="L2400" s="11"/>
    </row>
    <row r="2401" spans="12:12" x14ac:dyDescent="0.35">
      <c r="L2401" s="11"/>
    </row>
    <row r="2402" spans="12:12" x14ac:dyDescent="0.35">
      <c r="L2402" s="11"/>
    </row>
    <row r="2403" spans="12:12" x14ac:dyDescent="0.35">
      <c r="L2403" s="11"/>
    </row>
    <row r="2404" spans="12:12" x14ac:dyDescent="0.35">
      <c r="L2404" s="11"/>
    </row>
    <row r="2405" spans="12:12" x14ac:dyDescent="0.35">
      <c r="L2405" s="11"/>
    </row>
    <row r="2406" spans="12:12" x14ac:dyDescent="0.35">
      <c r="L2406" s="11"/>
    </row>
    <row r="2407" spans="12:12" x14ac:dyDescent="0.35">
      <c r="L2407" s="11"/>
    </row>
    <row r="2408" spans="12:12" x14ac:dyDescent="0.35">
      <c r="L2408" s="11"/>
    </row>
    <row r="2409" spans="12:12" x14ac:dyDescent="0.35">
      <c r="L2409" s="11"/>
    </row>
    <row r="2410" spans="12:12" x14ac:dyDescent="0.35">
      <c r="L2410" s="11"/>
    </row>
    <row r="2411" spans="12:12" x14ac:dyDescent="0.35">
      <c r="L2411" s="11"/>
    </row>
    <row r="2412" spans="12:12" x14ac:dyDescent="0.35">
      <c r="L2412" s="11"/>
    </row>
    <row r="2413" spans="12:12" x14ac:dyDescent="0.35">
      <c r="L2413" s="11"/>
    </row>
    <row r="2414" spans="12:12" x14ac:dyDescent="0.35">
      <c r="L2414" s="11"/>
    </row>
    <row r="2415" spans="12:12" x14ac:dyDescent="0.35">
      <c r="L2415" s="11"/>
    </row>
    <row r="2416" spans="12:12" x14ac:dyDescent="0.35">
      <c r="L2416" s="11"/>
    </row>
    <row r="2417" spans="12:12" x14ac:dyDescent="0.35">
      <c r="L2417" s="11"/>
    </row>
    <row r="2418" spans="12:12" x14ac:dyDescent="0.35">
      <c r="L2418" s="11"/>
    </row>
    <row r="2419" spans="12:12" x14ac:dyDescent="0.35">
      <c r="L2419" s="11"/>
    </row>
    <row r="2420" spans="12:12" x14ac:dyDescent="0.35">
      <c r="L2420" s="11"/>
    </row>
    <row r="2421" spans="12:12" x14ac:dyDescent="0.35">
      <c r="L2421" s="11"/>
    </row>
    <row r="2422" spans="12:12" x14ac:dyDescent="0.35">
      <c r="L2422" s="11"/>
    </row>
    <row r="2423" spans="12:12" x14ac:dyDescent="0.35">
      <c r="L2423" s="11"/>
    </row>
    <row r="2424" spans="12:12" x14ac:dyDescent="0.35">
      <c r="L2424" s="11"/>
    </row>
    <row r="2425" spans="12:12" x14ac:dyDescent="0.35">
      <c r="L2425" s="11"/>
    </row>
    <row r="2426" spans="12:12" x14ac:dyDescent="0.35">
      <c r="L2426" s="11"/>
    </row>
    <row r="2427" spans="12:12" x14ac:dyDescent="0.35">
      <c r="L2427" s="11"/>
    </row>
    <row r="2428" spans="12:12" x14ac:dyDescent="0.35">
      <c r="L2428" s="11"/>
    </row>
    <row r="2429" spans="12:12" x14ac:dyDescent="0.35">
      <c r="L2429" s="11"/>
    </row>
    <row r="2430" spans="12:12" x14ac:dyDescent="0.35">
      <c r="L2430" s="11"/>
    </row>
    <row r="2431" spans="12:12" x14ac:dyDescent="0.35">
      <c r="L2431" s="11"/>
    </row>
    <row r="2432" spans="12:12" x14ac:dyDescent="0.35">
      <c r="L2432" s="11"/>
    </row>
    <row r="2433" spans="12:12" x14ac:dyDescent="0.35">
      <c r="L2433" s="11"/>
    </row>
    <row r="2434" spans="12:12" x14ac:dyDescent="0.35">
      <c r="L2434" s="11"/>
    </row>
    <row r="2435" spans="12:12" x14ac:dyDescent="0.35">
      <c r="L2435" s="11"/>
    </row>
    <row r="2436" spans="12:12" x14ac:dyDescent="0.35">
      <c r="L2436" s="11"/>
    </row>
    <row r="2437" spans="12:12" x14ac:dyDescent="0.35">
      <c r="L2437" s="11"/>
    </row>
    <row r="2438" spans="12:12" x14ac:dyDescent="0.35">
      <c r="L2438" s="11"/>
    </row>
    <row r="2439" spans="12:12" x14ac:dyDescent="0.35">
      <c r="L2439" s="11"/>
    </row>
    <row r="2440" spans="12:12" x14ac:dyDescent="0.35">
      <c r="L2440" s="11"/>
    </row>
    <row r="2441" spans="12:12" x14ac:dyDescent="0.35">
      <c r="L2441" s="11"/>
    </row>
    <row r="2442" spans="12:12" x14ac:dyDescent="0.35">
      <c r="L2442" s="11"/>
    </row>
    <row r="2443" spans="12:12" x14ac:dyDescent="0.35">
      <c r="L2443" s="11"/>
    </row>
    <row r="2444" spans="12:12" x14ac:dyDescent="0.35">
      <c r="L2444" s="11"/>
    </row>
    <row r="2445" spans="12:12" x14ac:dyDescent="0.35">
      <c r="L2445" s="11"/>
    </row>
    <row r="2446" spans="12:12" x14ac:dyDescent="0.35">
      <c r="L2446" s="11"/>
    </row>
    <row r="2447" spans="12:12" x14ac:dyDescent="0.35">
      <c r="L2447" s="11"/>
    </row>
    <row r="2448" spans="12:12" x14ac:dyDescent="0.35">
      <c r="L2448" s="11"/>
    </row>
    <row r="2449" spans="12:12" x14ac:dyDescent="0.35">
      <c r="L2449" s="11"/>
    </row>
    <row r="2450" spans="12:12" x14ac:dyDescent="0.35">
      <c r="L2450" s="11"/>
    </row>
    <row r="2451" spans="12:12" x14ac:dyDescent="0.35">
      <c r="L2451" s="11"/>
    </row>
    <row r="2452" spans="12:12" x14ac:dyDescent="0.35">
      <c r="L2452" s="11"/>
    </row>
    <row r="2453" spans="12:12" x14ac:dyDescent="0.35">
      <c r="L2453" s="11"/>
    </row>
    <row r="2454" spans="12:12" x14ac:dyDescent="0.35">
      <c r="L2454" s="11"/>
    </row>
    <row r="2455" spans="12:12" x14ac:dyDescent="0.35">
      <c r="L2455" s="11"/>
    </row>
    <row r="2456" spans="12:12" x14ac:dyDescent="0.35">
      <c r="L2456" s="11"/>
    </row>
    <row r="2457" spans="12:12" x14ac:dyDescent="0.35">
      <c r="L2457" s="11"/>
    </row>
    <row r="2458" spans="12:12" x14ac:dyDescent="0.35">
      <c r="L2458" s="11"/>
    </row>
    <row r="2459" spans="12:12" x14ac:dyDescent="0.35">
      <c r="L2459" s="11"/>
    </row>
    <row r="2460" spans="12:12" x14ac:dyDescent="0.35">
      <c r="L2460" s="11"/>
    </row>
    <row r="2461" spans="12:12" x14ac:dyDescent="0.35">
      <c r="L2461" s="11"/>
    </row>
    <row r="2462" spans="12:12" x14ac:dyDescent="0.35">
      <c r="L2462" s="11"/>
    </row>
    <row r="2463" spans="12:12" x14ac:dyDescent="0.35">
      <c r="L2463" s="11"/>
    </row>
    <row r="2464" spans="12:12" x14ac:dyDescent="0.35">
      <c r="L2464" s="11"/>
    </row>
    <row r="2465" spans="12:12" x14ac:dyDescent="0.35">
      <c r="L2465" s="11"/>
    </row>
    <row r="2466" spans="12:12" x14ac:dyDescent="0.35">
      <c r="L2466" s="11"/>
    </row>
    <row r="2467" spans="12:12" x14ac:dyDescent="0.35">
      <c r="L2467" s="11"/>
    </row>
    <row r="2468" spans="12:12" x14ac:dyDescent="0.35">
      <c r="L2468" s="11"/>
    </row>
    <row r="2469" spans="12:12" x14ac:dyDescent="0.35">
      <c r="L2469" s="11"/>
    </row>
    <row r="2470" spans="12:12" x14ac:dyDescent="0.35">
      <c r="L2470" s="11"/>
    </row>
    <row r="2471" spans="12:12" x14ac:dyDescent="0.35">
      <c r="L2471" s="11"/>
    </row>
    <row r="2472" spans="12:12" x14ac:dyDescent="0.35">
      <c r="L2472" s="11"/>
    </row>
    <row r="2473" spans="12:12" x14ac:dyDescent="0.35">
      <c r="L2473" s="11"/>
    </row>
    <row r="2474" spans="12:12" x14ac:dyDescent="0.35">
      <c r="L2474" s="11"/>
    </row>
    <row r="2475" spans="12:12" x14ac:dyDescent="0.35">
      <c r="L2475" s="11"/>
    </row>
    <row r="2476" spans="12:12" x14ac:dyDescent="0.35">
      <c r="L2476" s="11"/>
    </row>
    <row r="2477" spans="12:12" x14ac:dyDescent="0.35">
      <c r="L2477" s="11"/>
    </row>
    <row r="2478" spans="12:12" x14ac:dyDescent="0.35">
      <c r="L2478" s="11"/>
    </row>
    <row r="2479" spans="12:12" x14ac:dyDescent="0.35">
      <c r="L2479" s="11"/>
    </row>
    <row r="2480" spans="12:12" x14ac:dyDescent="0.35">
      <c r="L2480" s="11"/>
    </row>
    <row r="2481" spans="12:12" x14ac:dyDescent="0.35">
      <c r="L2481" s="11"/>
    </row>
    <row r="2482" spans="12:12" x14ac:dyDescent="0.35">
      <c r="L2482" s="11"/>
    </row>
    <row r="2483" spans="12:12" x14ac:dyDescent="0.35">
      <c r="L2483" s="11"/>
    </row>
    <row r="2484" spans="12:12" x14ac:dyDescent="0.35">
      <c r="L2484" s="11"/>
    </row>
    <row r="2485" spans="12:12" x14ac:dyDescent="0.35">
      <c r="L2485" s="11"/>
    </row>
    <row r="2486" spans="12:12" x14ac:dyDescent="0.35">
      <c r="L2486" s="11"/>
    </row>
    <row r="2487" spans="12:12" x14ac:dyDescent="0.35">
      <c r="L2487" s="11"/>
    </row>
    <row r="2488" spans="12:12" x14ac:dyDescent="0.35">
      <c r="L2488" s="11"/>
    </row>
    <row r="2489" spans="12:12" x14ac:dyDescent="0.35">
      <c r="L2489" s="11"/>
    </row>
    <row r="2490" spans="12:12" x14ac:dyDescent="0.35">
      <c r="L2490" s="11"/>
    </row>
    <row r="2491" spans="12:12" x14ac:dyDescent="0.35">
      <c r="L2491" s="11"/>
    </row>
    <row r="2492" spans="12:12" x14ac:dyDescent="0.35">
      <c r="L2492" s="11"/>
    </row>
    <row r="2493" spans="12:12" x14ac:dyDescent="0.35">
      <c r="L2493" s="11"/>
    </row>
    <row r="2494" spans="12:12" x14ac:dyDescent="0.35">
      <c r="L2494" s="11"/>
    </row>
    <row r="2495" spans="12:12" x14ac:dyDescent="0.35">
      <c r="L2495" s="11"/>
    </row>
    <row r="2496" spans="12:12" x14ac:dyDescent="0.35">
      <c r="L2496" s="11"/>
    </row>
    <row r="2497" spans="12:12" x14ac:dyDescent="0.35">
      <c r="L2497" s="11"/>
    </row>
    <row r="2498" spans="12:12" x14ac:dyDescent="0.35">
      <c r="L2498" s="11"/>
    </row>
    <row r="2499" spans="12:12" x14ac:dyDescent="0.35">
      <c r="L2499" s="11"/>
    </row>
    <row r="2500" spans="12:12" x14ac:dyDescent="0.35">
      <c r="L2500" s="11"/>
    </row>
    <row r="2501" spans="12:12" x14ac:dyDescent="0.35">
      <c r="L2501" s="11"/>
    </row>
    <row r="2502" spans="12:12" x14ac:dyDescent="0.35">
      <c r="L2502" s="11"/>
    </row>
    <row r="2503" spans="12:12" x14ac:dyDescent="0.35">
      <c r="L2503" s="11"/>
    </row>
    <row r="2504" spans="12:12" x14ac:dyDescent="0.35">
      <c r="L2504" s="11"/>
    </row>
    <row r="2505" spans="12:12" x14ac:dyDescent="0.35">
      <c r="L2505" s="11"/>
    </row>
    <row r="2506" spans="12:12" x14ac:dyDescent="0.35">
      <c r="L2506" s="11"/>
    </row>
    <row r="2507" spans="12:12" x14ac:dyDescent="0.35">
      <c r="L2507" s="11"/>
    </row>
    <row r="2508" spans="12:12" x14ac:dyDescent="0.35">
      <c r="L2508" s="11"/>
    </row>
    <row r="2509" spans="12:12" x14ac:dyDescent="0.35">
      <c r="L2509" s="11"/>
    </row>
    <row r="2510" spans="12:12" x14ac:dyDescent="0.35">
      <c r="L2510" s="11"/>
    </row>
    <row r="2511" spans="12:12" x14ac:dyDescent="0.35">
      <c r="L2511" s="11"/>
    </row>
    <row r="2512" spans="12:12" x14ac:dyDescent="0.35">
      <c r="L2512" s="11"/>
    </row>
    <row r="2513" spans="12:12" x14ac:dyDescent="0.35">
      <c r="L2513" s="11"/>
    </row>
    <row r="2514" spans="12:12" x14ac:dyDescent="0.35">
      <c r="L2514" s="11"/>
    </row>
    <row r="2515" spans="12:12" x14ac:dyDescent="0.35">
      <c r="L2515" s="11"/>
    </row>
    <row r="2516" spans="12:12" x14ac:dyDescent="0.35">
      <c r="L2516" s="11"/>
    </row>
    <row r="2517" spans="12:12" x14ac:dyDescent="0.35">
      <c r="L2517" s="11"/>
    </row>
    <row r="2518" spans="12:12" x14ac:dyDescent="0.35">
      <c r="L2518" s="11"/>
    </row>
    <row r="2519" spans="12:12" x14ac:dyDescent="0.35">
      <c r="L2519" s="11"/>
    </row>
    <row r="2520" spans="12:12" x14ac:dyDescent="0.35">
      <c r="L2520" s="11"/>
    </row>
    <row r="2521" spans="12:12" x14ac:dyDescent="0.35">
      <c r="L2521" s="11"/>
    </row>
    <row r="2522" spans="12:12" x14ac:dyDescent="0.35">
      <c r="L2522" s="11"/>
    </row>
    <row r="2523" spans="12:12" x14ac:dyDescent="0.35">
      <c r="L2523" s="11"/>
    </row>
    <row r="2524" spans="12:12" x14ac:dyDescent="0.35">
      <c r="L2524" s="11"/>
    </row>
    <row r="2525" spans="12:12" x14ac:dyDescent="0.35">
      <c r="L2525" s="11"/>
    </row>
    <row r="2526" spans="12:12" x14ac:dyDescent="0.35">
      <c r="L2526" s="11"/>
    </row>
    <row r="2527" spans="12:12" x14ac:dyDescent="0.35">
      <c r="L2527" s="11"/>
    </row>
    <row r="2528" spans="12:12" x14ac:dyDescent="0.35">
      <c r="L2528" s="11"/>
    </row>
    <row r="2529" spans="12:12" x14ac:dyDescent="0.35">
      <c r="L2529" s="11"/>
    </row>
    <row r="2530" spans="12:12" x14ac:dyDescent="0.35">
      <c r="L2530" s="11"/>
    </row>
    <row r="2531" spans="12:12" x14ac:dyDescent="0.35">
      <c r="L2531" s="11"/>
    </row>
    <row r="2532" spans="12:12" x14ac:dyDescent="0.35">
      <c r="L2532" s="11"/>
    </row>
    <row r="2533" spans="12:12" x14ac:dyDescent="0.35">
      <c r="L2533" s="11"/>
    </row>
    <row r="2534" spans="12:12" x14ac:dyDescent="0.35">
      <c r="L2534" s="11"/>
    </row>
    <row r="2535" spans="12:12" x14ac:dyDescent="0.35">
      <c r="L2535" s="11"/>
    </row>
    <row r="2536" spans="12:12" x14ac:dyDescent="0.35">
      <c r="L2536" s="11"/>
    </row>
    <row r="2537" spans="12:12" x14ac:dyDescent="0.35">
      <c r="L2537" s="11"/>
    </row>
    <row r="2538" spans="12:12" x14ac:dyDescent="0.35">
      <c r="L2538" s="11"/>
    </row>
    <row r="2539" spans="12:12" x14ac:dyDescent="0.35">
      <c r="L2539" s="11"/>
    </row>
    <row r="2540" spans="12:12" x14ac:dyDescent="0.35">
      <c r="L2540" s="11"/>
    </row>
    <row r="2541" spans="12:12" x14ac:dyDescent="0.35">
      <c r="L2541" s="11"/>
    </row>
    <row r="2542" spans="12:12" x14ac:dyDescent="0.35">
      <c r="L2542" s="11"/>
    </row>
    <row r="2543" spans="12:12" x14ac:dyDescent="0.35">
      <c r="L2543" s="11"/>
    </row>
    <row r="2544" spans="12:12" x14ac:dyDescent="0.35">
      <c r="L2544" s="11"/>
    </row>
    <row r="2545" spans="12:12" x14ac:dyDescent="0.35">
      <c r="L2545" s="11"/>
    </row>
    <row r="2546" spans="12:12" x14ac:dyDescent="0.35">
      <c r="L2546" s="11"/>
    </row>
    <row r="2547" spans="12:12" x14ac:dyDescent="0.35">
      <c r="L2547" s="11"/>
    </row>
    <row r="2548" spans="12:12" x14ac:dyDescent="0.35">
      <c r="L2548" s="11"/>
    </row>
    <row r="2549" spans="12:12" x14ac:dyDescent="0.35">
      <c r="L2549" s="11"/>
    </row>
    <row r="2550" spans="12:12" x14ac:dyDescent="0.35">
      <c r="L2550" s="11"/>
    </row>
    <row r="2551" spans="12:12" x14ac:dyDescent="0.35">
      <c r="L2551" s="11"/>
    </row>
    <row r="2552" spans="12:12" x14ac:dyDescent="0.35">
      <c r="L2552" s="11"/>
    </row>
    <row r="2553" spans="12:12" x14ac:dyDescent="0.35">
      <c r="L2553" s="11"/>
    </row>
    <row r="2554" spans="12:12" x14ac:dyDescent="0.35">
      <c r="L2554" s="11"/>
    </row>
    <row r="2555" spans="12:12" x14ac:dyDescent="0.35">
      <c r="L2555" s="11"/>
    </row>
    <row r="2556" spans="12:12" x14ac:dyDescent="0.35">
      <c r="L2556" s="11"/>
    </row>
    <row r="2557" spans="12:12" x14ac:dyDescent="0.35">
      <c r="L2557" s="11"/>
    </row>
    <row r="2558" spans="12:12" x14ac:dyDescent="0.35">
      <c r="L2558" s="11"/>
    </row>
    <row r="2559" spans="12:12" x14ac:dyDescent="0.35">
      <c r="L2559" s="11"/>
    </row>
    <row r="2560" spans="12:12" x14ac:dyDescent="0.35">
      <c r="L2560" s="11"/>
    </row>
    <row r="2561" spans="12:12" x14ac:dyDescent="0.35">
      <c r="L2561" s="11"/>
    </row>
    <row r="2562" spans="12:12" x14ac:dyDescent="0.35">
      <c r="L2562" s="11"/>
    </row>
    <row r="2563" spans="12:12" x14ac:dyDescent="0.35">
      <c r="L2563" s="11"/>
    </row>
    <row r="2564" spans="12:12" x14ac:dyDescent="0.35">
      <c r="L2564" s="11"/>
    </row>
    <row r="2565" spans="12:12" x14ac:dyDescent="0.35">
      <c r="L2565" s="11"/>
    </row>
    <row r="2566" spans="12:12" x14ac:dyDescent="0.35">
      <c r="L2566" s="11"/>
    </row>
    <row r="2567" spans="12:12" x14ac:dyDescent="0.35">
      <c r="L2567" s="11"/>
    </row>
    <row r="2568" spans="12:12" x14ac:dyDescent="0.35">
      <c r="L2568" s="11"/>
    </row>
    <row r="2569" spans="12:12" x14ac:dyDescent="0.35">
      <c r="L2569" s="11"/>
    </row>
    <row r="2570" spans="12:12" x14ac:dyDescent="0.35">
      <c r="L2570" s="11"/>
    </row>
    <row r="2571" spans="12:12" x14ac:dyDescent="0.35">
      <c r="L2571" s="11"/>
    </row>
    <row r="2572" spans="12:12" x14ac:dyDescent="0.35">
      <c r="L2572" s="11"/>
    </row>
    <row r="2573" spans="12:12" x14ac:dyDescent="0.35">
      <c r="L2573" s="11"/>
    </row>
    <row r="2574" spans="12:12" x14ac:dyDescent="0.35">
      <c r="L2574" s="11"/>
    </row>
    <row r="2575" spans="12:12" x14ac:dyDescent="0.35">
      <c r="L2575" s="11"/>
    </row>
    <row r="2576" spans="12:12" x14ac:dyDescent="0.35">
      <c r="L2576" s="11"/>
    </row>
    <row r="2577" spans="12:12" x14ac:dyDescent="0.35">
      <c r="L2577" s="11"/>
    </row>
    <row r="2578" spans="12:12" x14ac:dyDescent="0.35">
      <c r="L2578" s="11"/>
    </row>
    <row r="2579" spans="12:12" x14ac:dyDescent="0.35">
      <c r="L2579" s="11"/>
    </row>
    <row r="2580" spans="12:12" x14ac:dyDescent="0.35">
      <c r="L2580" s="11"/>
    </row>
    <row r="2581" spans="12:12" x14ac:dyDescent="0.35">
      <c r="L2581" s="11"/>
    </row>
    <row r="2582" spans="12:12" x14ac:dyDescent="0.35">
      <c r="L2582" s="11"/>
    </row>
    <row r="2583" spans="12:12" x14ac:dyDescent="0.35">
      <c r="L2583" s="11"/>
    </row>
    <row r="2584" spans="12:12" x14ac:dyDescent="0.35">
      <c r="L2584" s="11"/>
    </row>
    <row r="2585" spans="12:12" x14ac:dyDescent="0.35">
      <c r="L2585" s="11"/>
    </row>
    <row r="2586" spans="12:12" x14ac:dyDescent="0.35">
      <c r="L2586" s="11"/>
    </row>
    <row r="2587" spans="12:12" x14ac:dyDescent="0.35">
      <c r="L2587" s="11"/>
    </row>
    <row r="2588" spans="12:12" x14ac:dyDescent="0.35">
      <c r="L2588" s="11"/>
    </row>
    <row r="2589" spans="12:12" x14ac:dyDescent="0.35">
      <c r="L2589" s="11"/>
    </row>
    <row r="2590" spans="12:12" x14ac:dyDescent="0.35">
      <c r="L2590" s="11"/>
    </row>
    <row r="2591" spans="12:12" x14ac:dyDescent="0.35">
      <c r="L2591" s="11"/>
    </row>
    <row r="2592" spans="12:12" x14ac:dyDescent="0.35">
      <c r="L2592" s="11"/>
    </row>
    <row r="2593" spans="12:12" x14ac:dyDescent="0.35">
      <c r="L2593" s="11"/>
    </row>
    <row r="2594" spans="12:12" x14ac:dyDescent="0.35">
      <c r="L2594" s="11"/>
    </row>
    <row r="2595" spans="12:12" x14ac:dyDescent="0.35">
      <c r="L2595" s="11"/>
    </row>
    <row r="2596" spans="12:12" x14ac:dyDescent="0.35">
      <c r="L2596" s="11"/>
    </row>
    <row r="2597" spans="12:12" x14ac:dyDescent="0.35">
      <c r="L2597" s="11"/>
    </row>
    <row r="2598" spans="12:12" x14ac:dyDescent="0.35">
      <c r="L2598" s="11"/>
    </row>
    <row r="2599" spans="12:12" x14ac:dyDescent="0.35">
      <c r="L2599" s="11"/>
    </row>
    <row r="2600" spans="12:12" x14ac:dyDescent="0.35">
      <c r="L2600" s="11"/>
    </row>
    <row r="2601" spans="12:12" x14ac:dyDescent="0.35">
      <c r="L2601" s="11"/>
    </row>
    <row r="2602" spans="12:12" x14ac:dyDescent="0.35">
      <c r="L2602" s="11"/>
    </row>
    <row r="2603" spans="12:12" x14ac:dyDescent="0.35">
      <c r="L2603" s="11"/>
    </row>
    <row r="2604" spans="12:12" x14ac:dyDescent="0.35">
      <c r="L2604" s="11"/>
    </row>
    <row r="2605" spans="12:12" x14ac:dyDescent="0.35">
      <c r="L2605" s="11"/>
    </row>
    <row r="2606" spans="12:12" x14ac:dyDescent="0.35">
      <c r="L2606" s="11"/>
    </row>
    <row r="2607" spans="12:12" x14ac:dyDescent="0.35">
      <c r="L2607" s="11"/>
    </row>
    <row r="2608" spans="12:12" x14ac:dyDescent="0.35">
      <c r="L2608" s="11"/>
    </row>
    <row r="2609" spans="12:12" x14ac:dyDescent="0.35">
      <c r="L2609" s="11"/>
    </row>
    <row r="2610" spans="12:12" x14ac:dyDescent="0.35">
      <c r="L2610" s="11"/>
    </row>
    <row r="2611" spans="12:12" x14ac:dyDescent="0.35">
      <c r="L2611" s="11"/>
    </row>
    <row r="2612" spans="12:12" x14ac:dyDescent="0.35">
      <c r="L2612" s="11"/>
    </row>
    <row r="2613" spans="12:12" x14ac:dyDescent="0.35">
      <c r="L2613" s="11"/>
    </row>
    <row r="2614" spans="12:12" x14ac:dyDescent="0.35">
      <c r="L2614" s="11"/>
    </row>
    <row r="2615" spans="12:12" x14ac:dyDescent="0.35">
      <c r="L2615" s="11"/>
    </row>
    <row r="2616" spans="12:12" x14ac:dyDescent="0.35">
      <c r="L2616" s="11"/>
    </row>
    <row r="2617" spans="12:12" x14ac:dyDescent="0.35">
      <c r="L2617" s="11"/>
    </row>
    <row r="2618" spans="12:12" x14ac:dyDescent="0.35">
      <c r="L2618" s="11"/>
    </row>
    <row r="2619" spans="12:12" x14ac:dyDescent="0.35">
      <c r="L2619" s="11"/>
    </row>
    <row r="2620" spans="12:12" x14ac:dyDescent="0.35">
      <c r="L2620" s="11"/>
    </row>
    <row r="2621" spans="12:12" x14ac:dyDescent="0.35">
      <c r="L2621" s="11"/>
    </row>
    <row r="2622" spans="12:12" x14ac:dyDescent="0.35">
      <c r="L2622" s="11"/>
    </row>
    <row r="2623" spans="12:12" x14ac:dyDescent="0.35">
      <c r="L2623" s="11"/>
    </row>
    <row r="2624" spans="12:12" x14ac:dyDescent="0.35">
      <c r="L2624" s="11"/>
    </row>
    <row r="2625" spans="12:12" x14ac:dyDescent="0.35">
      <c r="L2625" s="11"/>
    </row>
    <row r="2626" spans="12:12" x14ac:dyDescent="0.35">
      <c r="L2626" s="11"/>
    </row>
    <row r="2627" spans="12:12" x14ac:dyDescent="0.35">
      <c r="L2627" s="11"/>
    </row>
    <row r="2628" spans="12:12" x14ac:dyDescent="0.35">
      <c r="L2628" s="11"/>
    </row>
    <row r="2629" spans="12:12" x14ac:dyDescent="0.35">
      <c r="L2629" s="11"/>
    </row>
    <row r="2630" spans="12:12" x14ac:dyDescent="0.35">
      <c r="L2630" s="11"/>
    </row>
    <row r="2631" spans="12:12" x14ac:dyDescent="0.35">
      <c r="L2631" s="11"/>
    </row>
    <row r="2632" spans="12:12" x14ac:dyDescent="0.35">
      <c r="L2632" s="11"/>
    </row>
    <row r="2633" spans="12:12" x14ac:dyDescent="0.35">
      <c r="L2633" s="11"/>
    </row>
    <row r="2634" spans="12:12" x14ac:dyDescent="0.35">
      <c r="L2634" s="11"/>
    </row>
    <row r="2635" spans="12:12" x14ac:dyDescent="0.35">
      <c r="L2635" s="11"/>
    </row>
    <row r="2636" spans="12:12" x14ac:dyDescent="0.35">
      <c r="L2636" s="11"/>
    </row>
    <row r="2637" spans="12:12" x14ac:dyDescent="0.35">
      <c r="L2637" s="11"/>
    </row>
    <row r="2638" spans="12:12" x14ac:dyDescent="0.35">
      <c r="L2638" s="11"/>
    </row>
    <row r="2639" spans="12:12" x14ac:dyDescent="0.35">
      <c r="L2639" s="11"/>
    </row>
    <row r="2640" spans="12:12" x14ac:dyDescent="0.35">
      <c r="L2640" s="11"/>
    </row>
    <row r="2641" spans="12:12" x14ac:dyDescent="0.35">
      <c r="L2641" s="11"/>
    </row>
    <row r="2642" spans="12:12" x14ac:dyDescent="0.35">
      <c r="L2642" s="11"/>
    </row>
    <row r="2643" spans="12:12" x14ac:dyDescent="0.35">
      <c r="L2643" s="11"/>
    </row>
    <row r="2644" spans="12:12" x14ac:dyDescent="0.35">
      <c r="L2644" s="11"/>
    </row>
    <row r="2645" spans="12:12" x14ac:dyDescent="0.35">
      <c r="L2645" s="11"/>
    </row>
    <row r="2646" spans="12:12" x14ac:dyDescent="0.35">
      <c r="L2646" s="11"/>
    </row>
    <row r="2647" spans="12:12" x14ac:dyDescent="0.35">
      <c r="L2647" s="11"/>
    </row>
    <row r="2648" spans="12:12" x14ac:dyDescent="0.35">
      <c r="L2648" s="11"/>
    </row>
    <row r="2649" spans="12:12" x14ac:dyDescent="0.35">
      <c r="L2649" s="11"/>
    </row>
    <row r="2650" spans="12:12" x14ac:dyDescent="0.35">
      <c r="L2650" s="11"/>
    </row>
    <row r="2651" spans="12:12" x14ac:dyDescent="0.35">
      <c r="L2651" s="11"/>
    </row>
    <row r="2652" spans="12:12" x14ac:dyDescent="0.35">
      <c r="L2652" s="11"/>
    </row>
    <row r="2653" spans="12:12" x14ac:dyDescent="0.35">
      <c r="L2653" s="11"/>
    </row>
    <row r="2654" spans="12:12" x14ac:dyDescent="0.35">
      <c r="L2654" s="11"/>
    </row>
    <row r="2655" spans="12:12" x14ac:dyDescent="0.35">
      <c r="L2655" s="11"/>
    </row>
    <row r="2656" spans="12:12" x14ac:dyDescent="0.35">
      <c r="L2656" s="11"/>
    </row>
    <row r="2657" spans="12:12" x14ac:dyDescent="0.35">
      <c r="L2657" s="11"/>
    </row>
    <row r="2658" spans="12:12" x14ac:dyDescent="0.35">
      <c r="L2658" s="11"/>
    </row>
    <row r="2659" spans="12:12" x14ac:dyDescent="0.35">
      <c r="L2659" s="11"/>
    </row>
    <row r="2660" spans="12:12" x14ac:dyDescent="0.35">
      <c r="L2660" s="11"/>
    </row>
    <row r="2661" spans="12:12" x14ac:dyDescent="0.35">
      <c r="L2661" s="11"/>
    </row>
    <row r="2662" spans="12:12" x14ac:dyDescent="0.35">
      <c r="L2662" s="11"/>
    </row>
    <row r="2663" spans="12:12" x14ac:dyDescent="0.35">
      <c r="L2663" s="11"/>
    </row>
    <row r="2664" spans="12:12" x14ac:dyDescent="0.35">
      <c r="L2664" s="11"/>
    </row>
    <row r="2665" spans="12:12" x14ac:dyDescent="0.35">
      <c r="L2665" s="11"/>
    </row>
    <row r="2666" spans="12:12" x14ac:dyDescent="0.35">
      <c r="L2666" s="11"/>
    </row>
    <row r="2667" spans="12:12" x14ac:dyDescent="0.35">
      <c r="L2667" s="11"/>
    </row>
    <row r="2668" spans="12:12" x14ac:dyDescent="0.35">
      <c r="L2668" s="11"/>
    </row>
    <row r="2669" spans="12:12" x14ac:dyDescent="0.35">
      <c r="L2669" s="11"/>
    </row>
    <row r="2670" spans="12:12" x14ac:dyDescent="0.35">
      <c r="L2670" s="11"/>
    </row>
    <row r="2671" spans="12:12" x14ac:dyDescent="0.35">
      <c r="L2671" s="11"/>
    </row>
    <row r="2672" spans="12:12" x14ac:dyDescent="0.35">
      <c r="L2672" s="11"/>
    </row>
    <row r="2673" spans="12:12" x14ac:dyDescent="0.35">
      <c r="L2673" s="11"/>
    </row>
    <row r="2674" spans="12:12" x14ac:dyDescent="0.35">
      <c r="L2674" s="11"/>
    </row>
    <row r="2675" spans="12:12" x14ac:dyDescent="0.35">
      <c r="L2675" s="11"/>
    </row>
    <row r="2676" spans="12:12" x14ac:dyDescent="0.35">
      <c r="L2676" s="11"/>
    </row>
    <row r="2677" spans="12:12" x14ac:dyDescent="0.35">
      <c r="L2677" s="11"/>
    </row>
    <row r="2678" spans="12:12" x14ac:dyDescent="0.35">
      <c r="L2678" s="11"/>
    </row>
    <row r="2679" spans="12:12" x14ac:dyDescent="0.35">
      <c r="L2679" s="11"/>
    </row>
    <row r="2680" spans="12:12" x14ac:dyDescent="0.35">
      <c r="L2680" s="11"/>
    </row>
    <row r="2681" spans="12:12" x14ac:dyDescent="0.35">
      <c r="L2681" s="11"/>
    </row>
    <row r="2682" spans="12:12" x14ac:dyDescent="0.35">
      <c r="L2682" s="11"/>
    </row>
    <row r="2683" spans="12:12" x14ac:dyDescent="0.35">
      <c r="L2683" s="11"/>
    </row>
    <row r="2684" spans="12:12" x14ac:dyDescent="0.35">
      <c r="L2684" s="11"/>
    </row>
    <row r="2685" spans="12:12" x14ac:dyDescent="0.35">
      <c r="L2685" s="11"/>
    </row>
    <row r="2686" spans="12:12" x14ac:dyDescent="0.35">
      <c r="L2686" s="11"/>
    </row>
    <row r="2687" spans="12:12" x14ac:dyDescent="0.35">
      <c r="L2687" s="11"/>
    </row>
    <row r="2688" spans="12:12" x14ac:dyDescent="0.35">
      <c r="L2688" s="11"/>
    </row>
    <row r="2689" spans="12:12" x14ac:dyDescent="0.35">
      <c r="L2689" s="11"/>
    </row>
    <row r="2690" spans="12:12" x14ac:dyDescent="0.35">
      <c r="L2690" s="11"/>
    </row>
    <row r="2691" spans="12:12" x14ac:dyDescent="0.35">
      <c r="L2691" s="11"/>
    </row>
    <row r="2692" spans="12:12" x14ac:dyDescent="0.35">
      <c r="L2692" s="11"/>
    </row>
    <row r="2693" spans="12:12" x14ac:dyDescent="0.35">
      <c r="L2693" s="11"/>
    </row>
    <row r="2694" spans="12:12" x14ac:dyDescent="0.35">
      <c r="L2694" s="11"/>
    </row>
    <row r="2695" spans="12:12" x14ac:dyDescent="0.35">
      <c r="L2695" s="11"/>
    </row>
    <row r="2696" spans="12:12" x14ac:dyDescent="0.35">
      <c r="L2696" s="11"/>
    </row>
    <row r="2697" spans="12:12" x14ac:dyDescent="0.35">
      <c r="L2697" s="11"/>
    </row>
    <row r="2698" spans="12:12" x14ac:dyDescent="0.35">
      <c r="L2698" s="11"/>
    </row>
    <row r="2699" spans="12:12" x14ac:dyDescent="0.35">
      <c r="L2699" s="11"/>
    </row>
    <row r="2700" spans="12:12" x14ac:dyDescent="0.35">
      <c r="L2700" s="11"/>
    </row>
    <row r="2701" spans="12:12" x14ac:dyDescent="0.35">
      <c r="L2701" s="11"/>
    </row>
    <row r="2702" spans="12:12" x14ac:dyDescent="0.35">
      <c r="L2702" s="11"/>
    </row>
    <row r="2703" spans="12:12" x14ac:dyDescent="0.35">
      <c r="L2703" s="11"/>
    </row>
    <row r="2704" spans="12:12" x14ac:dyDescent="0.35">
      <c r="L2704" s="11"/>
    </row>
    <row r="2705" spans="12:12" x14ac:dyDescent="0.35">
      <c r="L2705" s="11"/>
    </row>
    <row r="2706" spans="12:12" x14ac:dyDescent="0.35">
      <c r="L2706" s="11"/>
    </row>
    <row r="2707" spans="12:12" x14ac:dyDescent="0.35">
      <c r="L2707" s="11"/>
    </row>
    <row r="2708" spans="12:12" x14ac:dyDescent="0.35">
      <c r="L2708" s="11"/>
    </row>
    <row r="2709" spans="12:12" x14ac:dyDescent="0.35">
      <c r="L2709" s="11"/>
    </row>
    <row r="2710" spans="12:12" x14ac:dyDescent="0.35">
      <c r="L2710" s="11"/>
    </row>
    <row r="2711" spans="12:12" x14ac:dyDescent="0.35">
      <c r="L2711" s="11"/>
    </row>
    <row r="2712" spans="12:12" x14ac:dyDescent="0.35">
      <c r="L2712" s="11"/>
    </row>
    <row r="2713" spans="12:12" x14ac:dyDescent="0.35">
      <c r="L2713" s="11"/>
    </row>
    <row r="2714" spans="12:12" x14ac:dyDescent="0.35">
      <c r="L2714" s="11"/>
    </row>
    <row r="2715" spans="12:12" x14ac:dyDescent="0.35">
      <c r="L2715" s="11"/>
    </row>
    <row r="2716" spans="12:12" x14ac:dyDescent="0.35">
      <c r="L2716" s="11"/>
    </row>
    <row r="2717" spans="12:12" x14ac:dyDescent="0.35">
      <c r="L2717" s="11"/>
    </row>
    <row r="2718" spans="12:12" x14ac:dyDescent="0.35">
      <c r="L2718" s="11"/>
    </row>
    <row r="2719" spans="12:12" x14ac:dyDescent="0.35">
      <c r="L2719" s="11"/>
    </row>
    <row r="2720" spans="12:12" x14ac:dyDescent="0.35">
      <c r="L2720" s="11"/>
    </row>
    <row r="2721" spans="12:12" x14ac:dyDescent="0.35">
      <c r="L2721" s="11"/>
    </row>
    <row r="2722" spans="12:12" x14ac:dyDescent="0.35">
      <c r="L2722" s="11"/>
    </row>
    <row r="2723" spans="12:12" x14ac:dyDescent="0.35">
      <c r="L2723" s="11"/>
    </row>
    <row r="2724" spans="12:12" x14ac:dyDescent="0.35">
      <c r="L2724" s="11"/>
    </row>
    <row r="2725" spans="12:12" x14ac:dyDescent="0.35">
      <c r="L2725" s="11"/>
    </row>
    <row r="2726" spans="12:12" x14ac:dyDescent="0.35">
      <c r="L2726" s="11"/>
    </row>
    <row r="2727" spans="12:12" x14ac:dyDescent="0.35">
      <c r="L2727" s="11"/>
    </row>
    <row r="2728" spans="12:12" x14ac:dyDescent="0.35">
      <c r="L2728" s="11"/>
    </row>
    <row r="2729" spans="12:12" x14ac:dyDescent="0.35">
      <c r="L2729" s="11"/>
    </row>
    <row r="2730" spans="12:12" x14ac:dyDescent="0.35">
      <c r="L2730" s="11"/>
    </row>
    <row r="2731" spans="12:12" x14ac:dyDescent="0.35">
      <c r="L2731" s="11"/>
    </row>
    <row r="2732" spans="12:12" x14ac:dyDescent="0.35">
      <c r="L2732" s="11"/>
    </row>
    <row r="2733" spans="12:12" x14ac:dyDescent="0.35">
      <c r="L2733" s="11"/>
    </row>
    <row r="2734" spans="12:12" x14ac:dyDescent="0.35">
      <c r="L2734" s="11"/>
    </row>
    <row r="2735" spans="12:12" x14ac:dyDescent="0.35">
      <c r="L2735" s="11"/>
    </row>
    <row r="2736" spans="12:12" x14ac:dyDescent="0.35">
      <c r="L2736" s="11"/>
    </row>
    <row r="2737" spans="12:12" x14ac:dyDescent="0.35">
      <c r="L2737" s="11"/>
    </row>
    <row r="2738" spans="12:12" x14ac:dyDescent="0.35">
      <c r="L2738" s="11"/>
    </row>
    <row r="2739" spans="12:12" x14ac:dyDescent="0.35">
      <c r="L2739" s="11"/>
    </row>
    <row r="2740" spans="12:12" x14ac:dyDescent="0.35">
      <c r="L2740" s="11"/>
    </row>
    <row r="2741" spans="12:12" x14ac:dyDescent="0.35">
      <c r="L2741" s="11"/>
    </row>
    <row r="2742" spans="12:12" x14ac:dyDescent="0.35">
      <c r="L2742" s="11"/>
    </row>
    <row r="2743" spans="12:12" x14ac:dyDescent="0.35">
      <c r="L2743" s="11"/>
    </row>
    <row r="2744" spans="12:12" x14ac:dyDescent="0.35">
      <c r="L2744" s="11"/>
    </row>
    <row r="2745" spans="12:12" x14ac:dyDescent="0.35">
      <c r="L2745" s="11"/>
    </row>
    <row r="2746" spans="12:12" x14ac:dyDescent="0.35">
      <c r="L2746" s="11"/>
    </row>
    <row r="2747" spans="12:12" x14ac:dyDescent="0.35">
      <c r="L2747" s="11"/>
    </row>
    <row r="2748" spans="12:12" x14ac:dyDescent="0.35">
      <c r="L2748" s="11"/>
    </row>
    <row r="2749" spans="12:12" x14ac:dyDescent="0.35">
      <c r="L2749" s="11"/>
    </row>
    <row r="2750" spans="12:12" x14ac:dyDescent="0.35">
      <c r="L2750" s="11"/>
    </row>
    <row r="2751" spans="12:12" x14ac:dyDescent="0.35">
      <c r="L2751" s="11"/>
    </row>
    <row r="2752" spans="12:12" x14ac:dyDescent="0.35">
      <c r="L2752" s="11"/>
    </row>
    <row r="2753" spans="12:12" x14ac:dyDescent="0.35">
      <c r="L2753" s="11"/>
    </row>
    <row r="2754" spans="12:12" x14ac:dyDescent="0.35">
      <c r="L2754" s="11"/>
    </row>
    <row r="2755" spans="12:12" x14ac:dyDescent="0.35">
      <c r="L2755" s="11"/>
    </row>
    <row r="2756" spans="12:12" x14ac:dyDescent="0.35">
      <c r="L2756" s="11"/>
    </row>
    <row r="2757" spans="12:12" x14ac:dyDescent="0.35">
      <c r="L2757" s="11"/>
    </row>
    <row r="2758" spans="12:12" x14ac:dyDescent="0.35">
      <c r="L2758" s="11"/>
    </row>
    <row r="2759" spans="12:12" x14ac:dyDescent="0.35">
      <c r="L2759" s="11"/>
    </row>
    <row r="2760" spans="12:12" x14ac:dyDescent="0.35">
      <c r="L2760" s="11"/>
    </row>
    <row r="2761" spans="12:12" x14ac:dyDescent="0.35">
      <c r="L2761" s="11"/>
    </row>
    <row r="2762" spans="12:12" x14ac:dyDescent="0.35">
      <c r="L2762" s="11"/>
    </row>
    <row r="2763" spans="12:12" x14ac:dyDescent="0.35">
      <c r="L2763" s="11"/>
    </row>
    <row r="2764" spans="12:12" x14ac:dyDescent="0.35">
      <c r="L2764" s="11"/>
    </row>
    <row r="2765" spans="12:12" x14ac:dyDescent="0.35">
      <c r="L2765" s="11"/>
    </row>
    <row r="2766" spans="12:12" x14ac:dyDescent="0.35">
      <c r="L2766" s="11"/>
    </row>
    <row r="2767" spans="12:12" x14ac:dyDescent="0.35">
      <c r="L2767" s="11"/>
    </row>
    <row r="2768" spans="12:12" x14ac:dyDescent="0.35">
      <c r="L2768" s="11"/>
    </row>
    <row r="2769" spans="12:12" x14ac:dyDescent="0.35">
      <c r="L2769" s="11"/>
    </row>
    <row r="2770" spans="12:12" x14ac:dyDescent="0.35">
      <c r="L2770" s="11"/>
    </row>
    <row r="2771" spans="12:12" x14ac:dyDescent="0.35">
      <c r="L2771" s="11"/>
    </row>
    <row r="2772" spans="12:12" x14ac:dyDescent="0.35">
      <c r="L2772" s="11"/>
    </row>
    <row r="2773" spans="12:12" x14ac:dyDescent="0.35">
      <c r="L2773" s="11"/>
    </row>
    <row r="2774" spans="12:12" x14ac:dyDescent="0.35">
      <c r="L2774" s="11"/>
    </row>
    <row r="2775" spans="12:12" x14ac:dyDescent="0.35">
      <c r="L2775" s="11"/>
    </row>
    <row r="2776" spans="12:12" x14ac:dyDescent="0.35">
      <c r="L2776" s="11"/>
    </row>
    <row r="2777" spans="12:12" x14ac:dyDescent="0.35">
      <c r="L2777" s="11"/>
    </row>
    <row r="2778" spans="12:12" x14ac:dyDescent="0.35">
      <c r="L2778" s="11"/>
    </row>
    <row r="2779" spans="12:12" x14ac:dyDescent="0.35">
      <c r="L2779" s="11"/>
    </row>
    <row r="2780" spans="12:12" x14ac:dyDescent="0.35">
      <c r="L2780" s="11"/>
    </row>
    <row r="2781" spans="12:12" x14ac:dyDescent="0.35">
      <c r="L2781" s="11"/>
    </row>
    <row r="2782" spans="12:12" x14ac:dyDescent="0.35">
      <c r="L2782" s="11"/>
    </row>
    <row r="2783" spans="12:12" x14ac:dyDescent="0.35">
      <c r="L2783" s="11"/>
    </row>
    <row r="2784" spans="12:12" x14ac:dyDescent="0.35">
      <c r="L2784" s="11"/>
    </row>
    <row r="2785" spans="12:12" x14ac:dyDescent="0.35">
      <c r="L2785" s="11"/>
    </row>
    <row r="2786" spans="12:12" x14ac:dyDescent="0.35">
      <c r="L2786" s="11"/>
    </row>
    <row r="2787" spans="12:12" x14ac:dyDescent="0.35">
      <c r="L2787" s="11"/>
    </row>
    <row r="2788" spans="12:12" x14ac:dyDescent="0.35">
      <c r="L2788" s="11"/>
    </row>
    <row r="2789" spans="12:12" x14ac:dyDescent="0.35">
      <c r="L2789" s="11"/>
    </row>
    <row r="2790" spans="12:12" x14ac:dyDescent="0.35">
      <c r="L2790" s="11"/>
    </row>
    <row r="2791" spans="12:12" x14ac:dyDescent="0.35">
      <c r="L2791" s="11"/>
    </row>
    <row r="2792" spans="12:12" x14ac:dyDescent="0.35">
      <c r="L2792" s="11"/>
    </row>
    <row r="2793" spans="12:12" x14ac:dyDescent="0.35">
      <c r="L2793" s="11"/>
    </row>
    <row r="2794" spans="12:12" x14ac:dyDescent="0.35">
      <c r="L2794" s="11"/>
    </row>
    <row r="2795" spans="12:12" x14ac:dyDescent="0.35">
      <c r="L2795" s="11"/>
    </row>
    <row r="2796" spans="12:12" x14ac:dyDescent="0.35">
      <c r="L2796" s="11"/>
    </row>
    <row r="2797" spans="12:12" x14ac:dyDescent="0.35">
      <c r="L2797" s="11"/>
    </row>
    <row r="2798" spans="12:12" x14ac:dyDescent="0.35">
      <c r="L2798" s="11"/>
    </row>
    <row r="2799" spans="12:12" x14ac:dyDescent="0.35">
      <c r="L2799" s="11"/>
    </row>
    <row r="2800" spans="12:12" x14ac:dyDescent="0.35">
      <c r="L2800" s="11"/>
    </row>
    <row r="2801" spans="12:12" x14ac:dyDescent="0.35">
      <c r="L2801" s="11"/>
    </row>
    <row r="2802" spans="12:12" x14ac:dyDescent="0.35">
      <c r="L2802" s="11"/>
    </row>
    <row r="2803" spans="12:12" x14ac:dyDescent="0.35">
      <c r="L2803" s="11"/>
    </row>
    <row r="2804" spans="12:12" x14ac:dyDescent="0.35">
      <c r="L2804" s="11"/>
    </row>
    <row r="2805" spans="12:12" x14ac:dyDescent="0.35">
      <c r="L2805" s="11"/>
    </row>
    <row r="2806" spans="12:12" x14ac:dyDescent="0.35">
      <c r="L2806" s="11"/>
    </row>
    <row r="2807" spans="12:12" x14ac:dyDescent="0.35">
      <c r="L2807" s="11"/>
    </row>
    <row r="2808" spans="12:12" x14ac:dyDescent="0.35">
      <c r="L2808" s="11"/>
    </row>
    <row r="2809" spans="12:12" x14ac:dyDescent="0.35">
      <c r="L2809" s="11"/>
    </row>
    <row r="2810" spans="12:12" x14ac:dyDescent="0.35">
      <c r="L2810" s="11"/>
    </row>
    <row r="2811" spans="12:12" x14ac:dyDescent="0.35">
      <c r="L2811" s="11"/>
    </row>
    <row r="2812" spans="12:12" x14ac:dyDescent="0.35">
      <c r="L2812" s="11"/>
    </row>
    <row r="2813" spans="12:12" x14ac:dyDescent="0.35">
      <c r="L2813" s="11"/>
    </row>
    <row r="2814" spans="12:12" x14ac:dyDescent="0.35">
      <c r="L2814" s="11"/>
    </row>
    <row r="2815" spans="12:12" x14ac:dyDescent="0.35">
      <c r="L2815" s="11"/>
    </row>
    <row r="2816" spans="12:12" x14ac:dyDescent="0.35">
      <c r="L2816" s="11"/>
    </row>
    <row r="2817" spans="12:12" x14ac:dyDescent="0.35">
      <c r="L2817" s="11"/>
    </row>
    <row r="2818" spans="12:12" x14ac:dyDescent="0.35">
      <c r="L2818" s="11"/>
    </row>
    <row r="2819" spans="12:12" x14ac:dyDescent="0.35">
      <c r="L2819" s="11"/>
    </row>
    <row r="2820" spans="12:12" x14ac:dyDescent="0.35">
      <c r="L2820" s="11"/>
    </row>
    <row r="2821" spans="12:12" x14ac:dyDescent="0.35">
      <c r="L2821" s="11"/>
    </row>
    <row r="2822" spans="12:12" x14ac:dyDescent="0.35">
      <c r="L2822" s="11"/>
    </row>
    <row r="2823" spans="12:12" x14ac:dyDescent="0.35">
      <c r="L2823" s="11"/>
    </row>
    <row r="2824" spans="12:12" x14ac:dyDescent="0.35">
      <c r="L2824" s="11"/>
    </row>
    <row r="2825" spans="12:12" x14ac:dyDescent="0.35">
      <c r="L2825" s="11"/>
    </row>
    <row r="2826" spans="12:12" x14ac:dyDescent="0.35">
      <c r="L2826" s="11"/>
    </row>
    <row r="2827" spans="12:12" x14ac:dyDescent="0.35">
      <c r="L2827" s="11"/>
    </row>
    <row r="2828" spans="12:12" x14ac:dyDescent="0.35">
      <c r="L2828" s="11"/>
    </row>
    <row r="2829" spans="12:12" x14ac:dyDescent="0.35">
      <c r="L2829" s="11"/>
    </row>
    <row r="2830" spans="12:12" x14ac:dyDescent="0.35">
      <c r="L2830" s="11"/>
    </row>
    <row r="2831" spans="12:12" x14ac:dyDescent="0.35">
      <c r="L2831" s="11"/>
    </row>
    <row r="2832" spans="12:12" x14ac:dyDescent="0.35">
      <c r="L2832" s="11"/>
    </row>
    <row r="2833" spans="12:12" x14ac:dyDescent="0.35">
      <c r="L2833" s="11"/>
    </row>
    <row r="2834" spans="12:12" x14ac:dyDescent="0.35">
      <c r="L2834" s="11"/>
    </row>
    <row r="2835" spans="12:12" x14ac:dyDescent="0.35">
      <c r="L2835" s="11"/>
    </row>
    <row r="2836" spans="12:12" x14ac:dyDescent="0.35">
      <c r="L2836" s="11"/>
    </row>
    <row r="2837" spans="12:12" x14ac:dyDescent="0.35">
      <c r="L2837" s="11"/>
    </row>
    <row r="2838" spans="12:12" x14ac:dyDescent="0.35">
      <c r="L2838" s="11"/>
    </row>
    <row r="2839" spans="12:12" x14ac:dyDescent="0.35">
      <c r="L2839" s="11"/>
    </row>
    <row r="2840" spans="12:12" x14ac:dyDescent="0.35">
      <c r="L2840" s="11"/>
    </row>
    <row r="2841" spans="12:12" x14ac:dyDescent="0.35">
      <c r="L2841" s="11"/>
    </row>
    <row r="2842" spans="12:12" x14ac:dyDescent="0.35">
      <c r="L2842" s="11"/>
    </row>
    <row r="2843" spans="12:12" x14ac:dyDescent="0.35">
      <c r="L2843" s="11"/>
    </row>
    <row r="2844" spans="12:12" x14ac:dyDescent="0.35">
      <c r="L2844" s="11"/>
    </row>
    <row r="2845" spans="12:12" x14ac:dyDescent="0.35">
      <c r="L2845" s="11"/>
    </row>
    <row r="2846" spans="12:12" x14ac:dyDescent="0.35">
      <c r="L2846" s="11"/>
    </row>
    <row r="2847" spans="12:12" x14ac:dyDescent="0.35">
      <c r="L2847" s="11"/>
    </row>
    <row r="2848" spans="12:12" x14ac:dyDescent="0.35">
      <c r="L2848" s="11"/>
    </row>
    <row r="2849" spans="12:12" x14ac:dyDescent="0.35">
      <c r="L2849" s="11"/>
    </row>
    <row r="2850" spans="12:12" x14ac:dyDescent="0.35">
      <c r="L2850" s="11"/>
    </row>
    <row r="2851" spans="12:12" x14ac:dyDescent="0.35">
      <c r="L2851" s="11"/>
    </row>
    <row r="2852" spans="12:12" x14ac:dyDescent="0.35">
      <c r="L2852" s="11"/>
    </row>
    <row r="2853" spans="12:12" x14ac:dyDescent="0.35">
      <c r="L2853" s="11"/>
    </row>
    <row r="2854" spans="12:12" x14ac:dyDescent="0.35">
      <c r="L2854" s="11"/>
    </row>
    <row r="2855" spans="12:12" x14ac:dyDescent="0.35">
      <c r="L2855" s="11"/>
    </row>
    <row r="2856" spans="12:12" x14ac:dyDescent="0.35">
      <c r="L2856" s="11"/>
    </row>
    <row r="2857" spans="12:12" x14ac:dyDescent="0.35">
      <c r="L2857" s="11"/>
    </row>
    <row r="2858" spans="12:12" x14ac:dyDescent="0.35">
      <c r="L2858" s="11"/>
    </row>
    <row r="2859" spans="12:12" x14ac:dyDescent="0.35">
      <c r="L2859" s="11"/>
    </row>
    <row r="2860" spans="12:12" x14ac:dyDescent="0.35">
      <c r="L2860" s="11"/>
    </row>
    <row r="2861" spans="12:12" x14ac:dyDescent="0.35">
      <c r="L2861" s="11"/>
    </row>
    <row r="2862" spans="12:12" x14ac:dyDescent="0.35">
      <c r="L2862" s="11"/>
    </row>
    <row r="2863" spans="12:12" x14ac:dyDescent="0.35">
      <c r="L2863" s="11"/>
    </row>
    <row r="2864" spans="12:12" x14ac:dyDescent="0.35">
      <c r="L2864" s="11"/>
    </row>
    <row r="2865" spans="12:12" x14ac:dyDescent="0.35">
      <c r="L2865" s="11"/>
    </row>
    <row r="2866" spans="12:12" x14ac:dyDescent="0.35">
      <c r="L2866" s="11"/>
    </row>
    <row r="2867" spans="12:12" x14ac:dyDescent="0.35">
      <c r="L2867" s="11"/>
    </row>
    <row r="2868" spans="12:12" x14ac:dyDescent="0.35">
      <c r="L2868" s="11"/>
    </row>
    <row r="2869" spans="12:12" x14ac:dyDescent="0.35">
      <c r="L2869" s="11"/>
    </row>
    <row r="2870" spans="12:12" x14ac:dyDescent="0.35">
      <c r="L2870" s="11"/>
    </row>
    <row r="2871" spans="12:12" x14ac:dyDescent="0.35">
      <c r="L2871" s="11"/>
    </row>
    <row r="2872" spans="12:12" x14ac:dyDescent="0.35">
      <c r="L2872" s="11"/>
    </row>
    <row r="2873" spans="12:12" x14ac:dyDescent="0.35">
      <c r="L2873" s="11"/>
    </row>
    <row r="2874" spans="12:12" x14ac:dyDescent="0.35">
      <c r="L2874" s="11"/>
    </row>
    <row r="2875" spans="12:12" x14ac:dyDescent="0.35">
      <c r="L2875" s="11"/>
    </row>
    <row r="2876" spans="12:12" x14ac:dyDescent="0.35">
      <c r="L2876" s="11"/>
    </row>
    <row r="2877" spans="12:12" x14ac:dyDescent="0.35">
      <c r="L2877" s="11"/>
    </row>
    <row r="2878" spans="12:12" x14ac:dyDescent="0.35">
      <c r="L2878" s="11"/>
    </row>
    <row r="2879" spans="12:12" x14ac:dyDescent="0.35">
      <c r="L2879" s="11"/>
    </row>
    <row r="2880" spans="12:12" x14ac:dyDescent="0.35">
      <c r="L2880" s="11"/>
    </row>
    <row r="2881" spans="12:12" x14ac:dyDescent="0.35">
      <c r="L2881" s="11"/>
    </row>
    <row r="2882" spans="12:12" x14ac:dyDescent="0.35">
      <c r="L2882" s="11"/>
    </row>
    <row r="2883" spans="12:12" x14ac:dyDescent="0.35">
      <c r="L2883" s="11"/>
    </row>
    <row r="2884" spans="12:12" x14ac:dyDescent="0.35">
      <c r="L2884" s="11"/>
    </row>
    <row r="2885" spans="12:12" x14ac:dyDescent="0.35">
      <c r="L2885" s="11"/>
    </row>
    <row r="2886" spans="12:12" x14ac:dyDescent="0.35">
      <c r="L2886" s="11"/>
    </row>
    <row r="2887" spans="12:12" x14ac:dyDescent="0.35">
      <c r="L2887" s="11"/>
    </row>
    <row r="2888" spans="12:12" x14ac:dyDescent="0.35">
      <c r="L2888" s="11"/>
    </row>
    <row r="2889" spans="12:12" x14ac:dyDescent="0.35">
      <c r="L2889" s="11"/>
    </row>
    <row r="2890" spans="12:12" x14ac:dyDescent="0.35">
      <c r="L2890" s="11"/>
    </row>
    <row r="2891" spans="12:12" x14ac:dyDescent="0.35">
      <c r="L2891" s="11"/>
    </row>
    <row r="2892" spans="12:12" x14ac:dyDescent="0.35">
      <c r="L2892" s="11"/>
    </row>
    <row r="2893" spans="12:12" x14ac:dyDescent="0.35">
      <c r="L2893" s="11"/>
    </row>
    <row r="2894" spans="12:12" x14ac:dyDescent="0.35">
      <c r="L2894" s="11"/>
    </row>
    <row r="2895" spans="12:12" x14ac:dyDescent="0.35">
      <c r="L2895" s="11"/>
    </row>
    <row r="2896" spans="12:12" x14ac:dyDescent="0.35">
      <c r="L2896" s="11"/>
    </row>
    <row r="2897" spans="12:12" x14ac:dyDescent="0.35">
      <c r="L2897" s="11"/>
    </row>
    <row r="2898" spans="12:12" x14ac:dyDescent="0.35">
      <c r="L2898" s="11"/>
    </row>
    <row r="2899" spans="12:12" x14ac:dyDescent="0.35">
      <c r="L2899" s="11"/>
    </row>
    <row r="2900" spans="12:12" x14ac:dyDescent="0.35">
      <c r="L2900" s="11"/>
    </row>
    <row r="2901" spans="12:12" x14ac:dyDescent="0.35">
      <c r="L2901" s="11"/>
    </row>
    <row r="2902" spans="12:12" x14ac:dyDescent="0.35">
      <c r="L2902" s="11"/>
    </row>
    <row r="2903" spans="12:12" x14ac:dyDescent="0.35">
      <c r="L2903" s="11"/>
    </row>
    <row r="2904" spans="12:12" x14ac:dyDescent="0.35">
      <c r="L2904" s="11"/>
    </row>
    <row r="2905" spans="12:12" x14ac:dyDescent="0.35">
      <c r="L2905" s="11"/>
    </row>
    <row r="2906" spans="12:12" x14ac:dyDescent="0.35">
      <c r="L2906" s="11"/>
    </row>
    <row r="2907" spans="12:12" x14ac:dyDescent="0.35">
      <c r="L2907" s="11"/>
    </row>
    <row r="2908" spans="12:12" x14ac:dyDescent="0.35">
      <c r="L2908" s="11"/>
    </row>
    <row r="2909" spans="12:12" x14ac:dyDescent="0.35">
      <c r="L2909" s="11"/>
    </row>
    <row r="2910" spans="12:12" x14ac:dyDescent="0.35">
      <c r="L2910" s="11"/>
    </row>
    <row r="2911" spans="12:12" x14ac:dyDescent="0.35">
      <c r="L2911" s="11"/>
    </row>
    <row r="2912" spans="12:12" x14ac:dyDescent="0.35">
      <c r="L2912" s="11"/>
    </row>
    <row r="2913" spans="12:12" x14ac:dyDescent="0.35">
      <c r="L2913" s="11"/>
    </row>
    <row r="2914" spans="12:12" x14ac:dyDescent="0.35">
      <c r="L2914" s="11"/>
    </row>
    <row r="2915" spans="12:12" x14ac:dyDescent="0.35">
      <c r="L2915" s="11"/>
    </row>
    <row r="2916" spans="12:12" x14ac:dyDescent="0.35">
      <c r="L2916" s="11"/>
    </row>
    <row r="2917" spans="12:12" x14ac:dyDescent="0.35">
      <c r="L2917" s="11"/>
    </row>
    <row r="2918" spans="12:12" x14ac:dyDescent="0.35">
      <c r="L2918" s="11"/>
    </row>
    <row r="2919" spans="12:12" x14ac:dyDescent="0.35">
      <c r="L2919" s="11"/>
    </row>
    <row r="2920" spans="12:12" x14ac:dyDescent="0.35">
      <c r="L2920" s="11"/>
    </row>
    <row r="2921" spans="12:12" x14ac:dyDescent="0.35">
      <c r="L2921" s="11"/>
    </row>
    <row r="2922" spans="12:12" x14ac:dyDescent="0.35">
      <c r="L2922" s="11"/>
    </row>
    <row r="2923" spans="12:12" x14ac:dyDescent="0.35">
      <c r="L2923" s="11"/>
    </row>
    <row r="2924" spans="12:12" x14ac:dyDescent="0.35">
      <c r="L2924" s="11"/>
    </row>
    <row r="2925" spans="12:12" x14ac:dyDescent="0.35">
      <c r="L2925" s="11"/>
    </row>
    <row r="2926" spans="12:12" x14ac:dyDescent="0.35">
      <c r="L2926" s="11"/>
    </row>
    <row r="2927" spans="12:12" x14ac:dyDescent="0.35">
      <c r="L2927" s="11"/>
    </row>
    <row r="2928" spans="12:12" x14ac:dyDescent="0.35">
      <c r="L2928" s="11"/>
    </row>
    <row r="2929" spans="12:12" x14ac:dyDescent="0.35">
      <c r="L2929" s="11"/>
    </row>
    <row r="2930" spans="12:12" x14ac:dyDescent="0.35">
      <c r="L2930" s="11"/>
    </row>
    <row r="2931" spans="12:12" x14ac:dyDescent="0.35">
      <c r="L2931" s="11"/>
    </row>
    <row r="2932" spans="12:12" x14ac:dyDescent="0.35">
      <c r="L2932" s="11"/>
    </row>
    <row r="2933" spans="12:12" x14ac:dyDescent="0.35">
      <c r="L2933" s="11"/>
    </row>
    <row r="2934" spans="12:12" x14ac:dyDescent="0.35">
      <c r="L2934" s="11"/>
    </row>
    <row r="2935" spans="12:12" x14ac:dyDescent="0.35">
      <c r="L2935" s="11"/>
    </row>
    <row r="2936" spans="12:12" x14ac:dyDescent="0.35">
      <c r="L2936" s="11"/>
    </row>
    <row r="2937" spans="12:12" x14ac:dyDescent="0.35">
      <c r="L2937" s="11"/>
    </row>
    <row r="2938" spans="12:12" x14ac:dyDescent="0.35">
      <c r="L2938" s="11"/>
    </row>
    <row r="2939" spans="12:12" x14ac:dyDescent="0.35">
      <c r="L2939" s="11"/>
    </row>
    <row r="2940" spans="12:12" x14ac:dyDescent="0.35">
      <c r="L2940" s="11"/>
    </row>
    <row r="2941" spans="12:12" x14ac:dyDescent="0.35">
      <c r="L2941" s="11"/>
    </row>
    <row r="2942" spans="12:12" x14ac:dyDescent="0.35">
      <c r="L2942" s="11"/>
    </row>
    <row r="2943" spans="12:12" x14ac:dyDescent="0.35">
      <c r="L2943" s="11"/>
    </row>
    <row r="2944" spans="12:12" x14ac:dyDescent="0.35">
      <c r="L2944" s="11"/>
    </row>
    <row r="2945" spans="12:12" x14ac:dyDescent="0.35">
      <c r="L2945" s="11"/>
    </row>
    <row r="2946" spans="12:12" x14ac:dyDescent="0.35">
      <c r="L2946" s="11"/>
    </row>
    <row r="2947" spans="12:12" x14ac:dyDescent="0.35">
      <c r="L2947" s="11"/>
    </row>
    <row r="2948" spans="12:12" x14ac:dyDescent="0.35">
      <c r="L2948" s="11"/>
    </row>
    <row r="2949" spans="12:12" x14ac:dyDescent="0.35">
      <c r="L2949" s="11"/>
    </row>
    <row r="2950" spans="12:12" x14ac:dyDescent="0.35">
      <c r="L2950" s="11"/>
    </row>
    <row r="2951" spans="12:12" x14ac:dyDescent="0.35">
      <c r="L2951" s="11"/>
    </row>
    <row r="2952" spans="12:12" x14ac:dyDescent="0.35">
      <c r="L2952" s="11"/>
    </row>
    <row r="2953" spans="12:12" x14ac:dyDescent="0.35">
      <c r="L2953" s="11"/>
    </row>
    <row r="2954" spans="12:12" x14ac:dyDescent="0.35">
      <c r="L2954" s="11"/>
    </row>
    <row r="2955" spans="12:12" x14ac:dyDescent="0.35">
      <c r="L2955" s="11"/>
    </row>
    <row r="2956" spans="12:12" x14ac:dyDescent="0.35">
      <c r="L2956" s="11"/>
    </row>
    <row r="2957" spans="12:12" x14ac:dyDescent="0.35">
      <c r="L2957" s="11"/>
    </row>
    <row r="2958" spans="12:12" x14ac:dyDescent="0.35">
      <c r="L2958" s="11"/>
    </row>
    <row r="2959" spans="12:12" x14ac:dyDescent="0.35">
      <c r="L2959" s="11"/>
    </row>
    <row r="2960" spans="12:12" x14ac:dyDescent="0.35">
      <c r="L2960" s="11"/>
    </row>
    <row r="2961" spans="12:12" x14ac:dyDescent="0.35">
      <c r="L2961" s="11"/>
    </row>
    <row r="2962" spans="12:12" x14ac:dyDescent="0.35">
      <c r="L2962" s="11"/>
    </row>
    <row r="2963" spans="12:12" x14ac:dyDescent="0.35">
      <c r="L2963" s="11"/>
    </row>
    <row r="2964" spans="12:12" x14ac:dyDescent="0.35">
      <c r="L2964" s="11"/>
    </row>
    <row r="2965" spans="12:12" x14ac:dyDescent="0.35">
      <c r="L2965" s="11"/>
    </row>
    <row r="2966" spans="12:12" x14ac:dyDescent="0.35">
      <c r="L2966" s="11"/>
    </row>
    <row r="2967" spans="12:12" x14ac:dyDescent="0.35">
      <c r="L2967" s="11"/>
    </row>
    <row r="2968" spans="12:12" x14ac:dyDescent="0.35">
      <c r="L2968" s="11"/>
    </row>
    <row r="2969" spans="12:12" x14ac:dyDescent="0.35">
      <c r="L2969" s="11"/>
    </row>
    <row r="2970" spans="12:12" x14ac:dyDescent="0.35">
      <c r="L2970" s="11"/>
    </row>
    <row r="2971" spans="12:12" x14ac:dyDescent="0.35">
      <c r="L2971" s="11"/>
    </row>
    <row r="2972" spans="12:12" x14ac:dyDescent="0.35">
      <c r="L2972" s="11"/>
    </row>
    <row r="2973" spans="12:12" x14ac:dyDescent="0.35">
      <c r="L2973" s="11"/>
    </row>
    <row r="2974" spans="12:12" x14ac:dyDescent="0.35">
      <c r="L2974" s="11"/>
    </row>
    <row r="2975" spans="12:12" x14ac:dyDescent="0.35">
      <c r="L2975" s="11"/>
    </row>
    <row r="2976" spans="12:12" x14ac:dyDescent="0.35">
      <c r="L2976" s="11"/>
    </row>
    <row r="2977" spans="12:12" x14ac:dyDescent="0.35">
      <c r="L2977" s="11"/>
    </row>
    <row r="2978" spans="12:12" x14ac:dyDescent="0.35">
      <c r="L2978" s="11"/>
    </row>
    <row r="2979" spans="12:12" x14ac:dyDescent="0.35">
      <c r="L2979" s="11"/>
    </row>
    <row r="2980" spans="12:12" x14ac:dyDescent="0.35">
      <c r="L2980" s="11"/>
    </row>
    <row r="2981" spans="12:12" x14ac:dyDescent="0.35">
      <c r="L2981" s="11"/>
    </row>
    <row r="2982" spans="12:12" x14ac:dyDescent="0.35">
      <c r="L2982" s="11"/>
    </row>
    <row r="2983" spans="12:12" x14ac:dyDescent="0.35">
      <c r="L2983" s="11"/>
    </row>
    <row r="2984" spans="12:12" x14ac:dyDescent="0.35">
      <c r="L2984" s="11"/>
    </row>
    <row r="2985" spans="12:12" x14ac:dyDescent="0.35">
      <c r="L2985" s="11"/>
    </row>
    <row r="2986" spans="12:12" x14ac:dyDescent="0.35">
      <c r="L2986" s="11"/>
    </row>
    <row r="2987" spans="12:12" x14ac:dyDescent="0.35">
      <c r="L2987" s="11"/>
    </row>
    <row r="2988" spans="12:12" x14ac:dyDescent="0.35">
      <c r="L2988" s="11"/>
    </row>
    <row r="2989" spans="12:12" x14ac:dyDescent="0.35">
      <c r="L2989" s="11"/>
    </row>
    <row r="2990" spans="12:12" x14ac:dyDescent="0.35">
      <c r="L2990" s="11"/>
    </row>
    <row r="2991" spans="12:12" x14ac:dyDescent="0.35">
      <c r="L2991" s="11"/>
    </row>
    <row r="2992" spans="12:12" x14ac:dyDescent="0.35">
      <c r="L2992" s="11"/>
    </row>
    <row r="2993" spans="12:12" x14ac:dyDescent="0.35">
      <c r="L2993" s="11"/>
    </row>
    <row r="2994" spans="12:12" x14ac:dyDescent="0.35">
      <c r="L2994" s="11"/>
    </row>
    <row r="2995" spans="12:12" x14ac:dyDescent="0.35">
      <c r="L2995" s="11"/>
    </row>
    <row r="2996" spans="12:12" x14ac:dyDescent="0.35">
      <c r="L2996" s="11"/>
    </row>
    <row r="2997" spans="12:12" x14ac:dyDescent="0.35">
      <c r="L2997" s="11"/>
    </row>
    <row r="2998" spans="12:12" x14ac:dyDescent="0.35">
      <c r="L2998" s="11"/>
    </row>
    <row r="2999" spans="12:12" x14ac:dyDescent="0.35">
      <c r="L2999" s="11"/>
    </row>
    <row r="3000" spans="12:12" x14ac:dyDescent="0.35">
      <c r="L3000" s="11"/>
    </row>
    <row r="3001" spans="12:12" x14ac:dyDescent="0.35">
      <c r="L3001" s="11"/>
    </row>
    <row r="3002" spans="12:12" x14ac:dyDescent="0.35">
      <c r="L3002" s="11"/>
    </row>
    <row r="3003" spans="12:12" x14ac:dyDescent="0.35">
      <c r="L3003" s="11"/>
    </row>
    <row r="3004" spans="12:12" x14ac:dyDescent="0.35">
      <c r="L3004" s="11"/>
    </row>
    <row r="3005" spans="12:12" x14ac:dyDescent="0.35">
      <c r="L3005" s="11"/>
    </row>
    <row r="3006" spans="12:12" x14ac:dyDescent="0.35">
      <c r="L3006" s="11"/>
    </row>
    <row r="3007" spans="12:12" x14ac:dyDescent="0.35">
      <c r="L3007" s="11"/>
    </row>
    <row r="3008" spans="12:12" x14ac:dyDescent="0.35">
      <c r="L3008" s="11"/>
    </row>
    <row r="3009" spans="12:12" x14ac:dyDescent="0.35">
      <c r="L3009" s="11"/>
    </row>
    <row r="3010" spans="12:12" x14ac:dyDescent="0.35">
      <c r="L3010" s="11"/>
    </row>
    <row r="3011" spans="12:12" x14ac:dyDescent="0.35">
      <c r="L3011" s="11"/>
    </row>
    <row r="3012" spans="12:12" x14ac:dyDescent="0.35">
      <c r="L3012" s="11"/>
    </row>
    <row r="3013" spans="12:12" x14ac:dyDescent="0.35">
      <c r="L3013" s="11"/>
    </row>
    <row r="3014" spans="12:12" x14ac:dyDescent="0.35">
      <c r="L3014" s="11"/>
    </row>
    <row r="3015" spans="12:12" x14ac:dyDescent="0.35">
      <c r="L3015" s="11"/>
    </row>
    <row r="3016" spans="12:12" x14ac:dyDescent="0.35">
      <c r="L3016" s="11"/>
    </row>
    <row r="3017" spans="12:12" x14ac:dyDescent="0.35">
      <c r="L3017" s="11"/>
    </row>
    <row r="3018" spans="12:12" x14ac:dyDescent="0.35">
      <c r="L3018" s="11"/>
    </row>
    <row r="3019" spans="12:12" x14ac:dyDescent="0.35">
      <c r="L3019" s="11"/>
    </row>
    <row r="3020" spans="12:12" x14ac:dyDescent="0.35">
      <c r="L3020" s="11"/>
    </row>
    <row r="3021" spans="12:12" x14ac:dyDescent="0.35">
      <c r="L3021" s="11"/>
    </row>
    <row r="3022" spans="12:12" x14ac:dyDescent="0.35">
      <c r="L3022" s="11"/>
    </row>
    <row r="3023" spans="12:12" x14ac:dyDescent="0.35">
      <c r="L3023" s="11"/>
    </row>
    <row r="3024" spans="12:12" x14ac:dyDescent="0.35">
      <c r="L3024" s="11"/>
    </row>
    <row r="3025" spans="12:12" x14ac:dyDescent="0.35">
      <c r="L3025" s="11"/>
    </row>
    <row r="3026" spans="12:12" x14ac:dyDescent="0.35">
      <c r="L3026" s="11"/>
    </row>
    <row r="3027" spans="12:12" x14ac:dyDescent="0.35">
      <c r="L3027" s="11"/>
    </row>
    <row r="3028" spans="12:12" x14ac:dyDescent="0.35">
      <c r="L3028" s="11"/>
    </row>
    <row r="3029" spans="12:12" x14ac:dyDescent="0.35">
      <c r="L3029" s="11"/>
    </row>
    <row r="3030" spans="12:12" x14ac:dyDescent="0.35">
      <c r="L3030" s="11"/>
    </row>
    <row r="3031" spans="12:12" x14ac:dyDescent="0.35">
      <c r="L3031" s="11"/>
    </row>
    <row r="3032" spans="12:12" x14ac:dyDescent="0.35">
      <c r="L3032" s="11"/>
    </row>
    <row r="3033" spans="12:12" x14ac:dyDescent="0.35">
      <c r="L3033" s="11"/>
    </row>
    <row r="3034" spans="12:12" x14ac:dyDescent="0.35">
      <c r="L3034" s="11"/>
    </row>
    <row r="3035" spans="12:12" x14ac:dyDescent="0.35">
      <c r="L3035" s="11"/>
    </row>
    <row r="3036" spans="12:12" x14ac:dyDescent="0.35">
      <c r="L3036" s="11"/>
    </row>
    <row r="3037" spans="12:12" x14ac:dyDescent="0.35">
      <c r="L3037" s="11"/>
    </row>
    <row r="3038" spans="12:12" x14ac:dyDescent="0.35">
      <c r="L3038" s="11"/>
    </row>
    <row r="3039" spans="12:12" x14ac:dyDescent="0.35">
      <c r="L3039" s="11"/>
    </row>
    <row r="3040" spans="12:12" x14ac:dyDescent="0.35">
      <c r="L3040" s="11"/>
    </row>
    <row r="3041" spans="12:12" x14ac:dyDescent="0.35">
      <c r="L3041" s="11"/>
    </row>
    <row r="3042" spans="12:12" x14ac:dyDescent="0.35">
      <c r="L3042" s="11"/>
    </row>
    <row r="3043" spans="12:12" x14ac:dyDescent="0.35">
      <c r="L3043" s="11"/>
    </row>
    <row r="3044" spans="12:12" x14ac:dyDescent="0.35">
      <c r="L3044" s="11"/>
    </row>
    <row r="3045" spans="12:12" x14ac:dyDescent="0.35">
      <c r="L3045" s="11"/>
    </row>
    <row r="3046" spans="12:12" x14ac:dyDescent="0.35">
      <c r="L3046" s="11"/>
    </row>
    <row r="3047" spans="12:12" x14ac:dyDescent="0.35">
      <c r="L3047" s="11"/>
    </row>
    <row r="3048" spans="12:12" x14ac:dyDescent="0.35">
      <c r="L3048" s="11"/>
    </row>
    <row r="3049" spans="12:12" x14ac:dyDescent="0.35">
      <c r="L3049" s="11"/>
    </row>
    <row r="3050" spans="12:12" x14ac:dyDescent="0.35">
      <c r="L3050" s="11"/>
    </row>
    <row r="3051" spans="12:12" x14ac:dyDescent="0.35">
      <c r="L3051" s="11"/>
    </row>
    <row r="3052" spans="12:12" x14ac:dyDescent="0.35">
      <c r="L3052" s="11"/>
    </row>
    <row r="3053" spans="12:12" x14ac:dyDescent="0.35">
      <c r="L3053" s="11"/>
    </row>
    <row r="3054" spans="12:12" x14ac:dyDescent="0.35">
      <c r="L3054" s="11"/>
    </row>
    <row r="3055" spans="12:12" x14ac:dyDescent="0.35">
      <c r="L3055" s="11"/>
    </row>
    <row r="3056" spans="12:12" x14ac:dyDescent="0.35">
      <c r="L3056" s="11"/>
    </row>
    <row r="3057" spans="12:12" x14ac:dyDescent="0.35">
      <c r="L3057" s="11"/>
    </row>
    <row r="3058" spans="12:12" x14ac:dyDescent="0.35">
      <c r="L3058" s="11"/>
    </row>
    <row r="3059" spans="12:12" x14ac:dyDescent="0.35">
      <c r="L3059" s="11"/>
    </row>
    <row r="3060" spans="12:12" x14ac:dyDescent="0.35">
      <c r="L3060" s="11"/>
    </row>
    <row r="3061" spans="12:12" x14ac:dyDescent="0.35">
      <c r="L3061" s="11"/>
    </row>
    <row r="3062" spans="12:12" x14ac:dyDescent="0.35">
      <c r="L3062" s="11"/>
    </row>
    <row r="3063" spans="12:12" x14ac:dyDescent="0.35">
      <c r="L3063" s="11"/>
    </row>
    <row r="3064" spans="12:12" x14ac:dyDescent="0.35">
      <c r="L3064" s="11"/>
    </row>
    <row r="3065" spans="12:12" x14ac:dyDescent="0.35">
      <c r="L3065" s="11"/>
    </row>
    <row r="3066" spans="12:12" x14ac:dyDescent="0.35">
      <c r="L3066" s="11"/>
    </row>
    <row r="3067" spans="12:12" x14ac:dyDescent="0.35">
      <c r="L3067" s="11"/>
    </row>
    <row r="3068" spans="12:12" x14ac:dyDescent="0.35">
      <c r="L3068" s="11"/>
    </row>
    <row r="3069" spans="12:12" x14ac:dyDescent="0.35">
      <c r="L3069" s="11"/>
    </row>
    <row r="3070" spans="12:12" x14ac:dyDescent="0.35">
      <c r="L3070" s="11"/>
    </row>
    <row r="3071" spans="12:12" x14ac:dyDescent="0.35">
      <c r="L3071" s="11"/>
    </row>
    <row r="3072" spans="12:12" x14ac:dyDescent="0.35">
      <c r="L3072" s="11"/>
    </row>
    <row r="3073" spans="12:12" x14ac:dyDescent="0.35">
      <c r="L3073" s="11"/>
    </row>
    <row r="3074" spans="12:12" x14ac:dyDescent="0.35">
      <c r="L3074" s="11"/>
    </row>
    <row r="3075" spans="12:12" x14ac:dyDescent="0.35">
      <c r="L3075" s="11"/>
    </row>
    <row r="3076" spans="12:12" x14ac:dyDescent="0.35">
      <c r="L3076" s="11"/>
    </row>
    <row r="3077" spans="12:12" x14ac:dyDescent="0.35">
      <c r="L3077" s="11"/>
    </row>
    <row r="3078" spans="12:12" x14ac:dyDescent="0.35">
      <c r="L3078" s="11"/>
    </row>
    <row r="3079" spans="12:12" x14ac:dyDescent="0.35">
      <c r="L3079" s="11"/>
    </row>
    <row r="3080" spans="12:12" x14ac:dyDescent="0.35">
      <c r="L3080" s="11"/>
    </row>
    <row r="3081" spans="12:12" x14ac:dyDescent="0.35">
      <c r="L3081" s="11"/>
    </row>
    <row r="3082" spans="12:12" x14ac:dyDescent="0.35">
      <c r="L3082" s="11"/>
    </row>
    <row r="3083" spans="12:12" x14ac:dyDescent="0.35">
      <c r="L3083" s="11"/>
    </row>
    <row r="3084" spans="12:12" x14ac:dyDescent="0.35">
      <c r="L3084" s="11"/>
    </row>
    <row r="3085" spans="12:12" x14ac:dyDescent="0.35">
      <c r="L3085" s="11"/>
    </row>
    <row r="3086" spans="12:12" x14ac:dyDescent="0.35">
      <c r="L3086" s="11"/>
    </row>
    <row r="3087" spans="12:12" x14ac:dyDescent="0.35">
      <c r="L3087" s="11"/>
    </row>
    <row r="3088" spans="12:12" x14ac:dyDescent="0.35">
      <c r="L3088" s="11"/>
    </row>
    <row r="3089" spans="12:12" x14ac:dyDescent="0.35">
      <c r="L3089" s="11"/>
    </row>
    <row r="3090" spans="12:12" x14ac:dyDescent="0.35">
      <c r="L3090" s="11"/>
    </row>
    <row r="3091" spans="12:12" x14ac:dyDescent="0.35">
      <c r="L3091" s="11"/>
    </row>
    <row r="3092" spans="12:12" x14ac:dyDescent="0.35">
      <c r="L3092" s="11"/>
    </row>
    <row r="3093" spans="12:12" x14ac:dyDescent="0.35">
      <c r="L3093" s="11"/>
    </row>
    <row r="3094" spans="12:12" x14ac:dyDescent="0.35">
      <c r="L3094" s="11"/>
    </row>
    <row r="3095" spans="12:12" x14ac:dyDescent="0.35">
      <c r="L3095" s="11"/>
    </row>
    <row r="3096" spans="12:12" x14ac:dyDescent="0.35">
      <c r="L3096" s="11"/>
    </row>
    <row r="3097" spans="12:12" x14ac:dyDescent="0.35">
      <c r="L3097" s="11"/>
    </row>
    <row r="3098" spans="12:12" x14ac:dyDescent="0.35">
      <c r="L3098" s="11"/>
    </row>
    <row r="3099" spans="12:12" x14ac:dyDescent="0.35">
      <c r="L3099" s="11"/>
    </row>
    <row r="3100" spans="12:12" x14ac:dyDescent="0.35">
      <c r="L3100" s="11"/>
    </row>
    <row r="3101" spans="12:12" x14ac:dyDescent="0.35">
      <c r="L3101" s="11"/>
    </row>
    <row r="3102" spans="12:12" x14ac:dyDescent="0.35">
      <c r="L3102" s="11"/>
    </row>
    <row r="3103" spans="12:12" x14ac:dyDescent="0.35">
      <c r="L3103" s="11"/>
    </row>
    <row r="3104" spans="12:12" x14ac:dyDescent="0.35">
      <c r="L3104" s="11"/>
    </row>
    <row r="3105" spans="12:12" x14ac:dyDescent="0.35">
      <c r="L3105" s="11"/>
    </row>
    <row r="3106" spans="12:12" x14ac:dyDescent="0.35">
      <c r="L3106" s="11"/>
    </row>
    <row r="3107" spans="12:12" x14ac:dyDescent="0.35">
      <c r="L3107" s="11"/>
    </row>
    <row r="3108" spans="12:12" x14ac:dyDescent="0.35">
      <c r="L3108" s="11"/>
    </row>
    <row r="3109" spans="12:12" x14ac:dyDescent="0.35">
      <c r="L3109" s="11"/>
    </row>
    <row r="3110" spans="12:12" x14ac:dyDescent="0.35">
      <c r="L3110" s="11"/>
    </row>
    <row r="3111" spans="12:12" x14ac:dyDescent="0.35">
      <c r="L3111" s="11"/>
    </row>
    <row r="3112" spans="12:12" x14ac:dyDescent="0.35">
      <c r="L3112" s="11"/>
    </row>
    <row r="3113" spans="12:12" x14ac:dyDescent="0.35">
      <c r="L3113" s="11"/>
    </row>
    <row r="3114" spans="12:12" x14ac:dyDescent="0.35">
      <c r="L3114" s="11"/>
    </row>
    <row r="3115" spans="12:12" x14ac:dyDescent="0.35">
      <c r="L3115" s="11"/>
    </row>
    <row r="3116" spans="12:12" x14ac:dyDescent="0.35">
      <c r="L3116" s="11"/>
    </row>
    <row r="3117" spans="12:12" x14ac:dyDescent="0.35">
      <c r="L3117" s="11"/>
    </row>
    <row r="3118" spans="12:12" x14ac:dyDescent="0.35">
      <c r="L3118" s="11"/>
    </row>
    <row r="3119" spans="12:12" x14ac:dyDescent="0.35">
      <c r="L3119" s="11"/>
    </row>
    <row r="3120" spans="12:12" x14ac:dyDescent="0.35">
      <c r="L3120" s="11"/>
    </row>
    <row r="3121" spans="12:12" x14ac:dyDescent="0.35">
      <c r="L3121" s="11"/>
    </row>
    <row r="3122" spans="12:12" x14ac:dyDescent="0.35">
      <c r="L3122" s="11"/>
    </row>
    <row r="3123" spans="12:12" x14ac:dyDescent="0.35">
      <c r="L3123" s="11"/>
    </row>
    <row r="3124" spans="12:12" x14ac:dyDescent="0.35">
      <c r="L3124" s="11"/>
    </row>
    <row r="3125" spans="12:12" x14ac:dyDescent="0.35">
      <c r="L3125" s="11"/>
    </row>
    <row r="3126" spans="12:12" x14ac:dyDescent="0.35">
      <c r="L3126" s="11"/>
    </row>
    <row r="3127" spans="12:12" x14ac:dyDescent="0.35">
      <c r="L3127" s="11"/>
    </row>
    <row r="3128" spans="12:12" x14ac:dyDescent="0.35">
      <c r="L3128" s="11"/>
    </row>
    <row r="3129" spans="12:12" x14ac:dyDescent="0.35">
      <c r="L3129" s="11"/>
    </row>
    <row r="3130" spans="12:12" x14ac:dyDescent="0.35">
      <c r="L3130" s="11"/>
    </row>
    <row r="3131" spans="12:12" x14ac:dyDescent="0.35">
      <c r="L3131" s="11"/>
    </row>
    <row r="3132" spans="12:12" x14ac:dyDescent="0.35">
      <c r="L3132" s="11"/>
    </row>
    <row r="3133" spans="12:12" x14ac:dyDescent="0.35">
      <c r="L3133" s="11"/>
    </row>
    <row r="3134" spans="12:12" x14ac:dyDescent="0.35">
      <c r="L3134" s="11"/>
    </row>
    <row r="3135" spans="12:12" x14ac:dyDescent="0.35">
      <c r="L3135" s="11"/>
    </row>
    <row r="3136" spans="12:12" x14ac:dyDescent="0.35">
      <c r="L3136" s="11"/>
    </row>
    <row r="3137" spans="12:12" x14ac:dyDescent="0.35">
      <c r="L3137" s="11"/>
    </row>
    <row r="3138" spans="12:12" x14ac:dyDescent="0.35">
      <c r="L3138" s="11"/>
    </row>
    <row r="3139" spans="12:12" x14ac:dyDescent="0.35">
      <c r="L3139" s="11"/>
    </row>
    <row r="3140" spans="12:12" x14ac:dyDescent="0.35">
      <c r="L3140" s="11"/>
    </row>
    <row r="3141" spans="12:12" x14ac:dyDescent="0.35">
      <c r="L3141" s="11"/>
    </row>
    <row r="3142" spans="12:12" x14ac:dyDescent="0.35">
      <c r="L3142" s="11"/>
    </row>
    <row r="3143" spans="12:12" x14ac:dyDescent="0.35">
      <c r="L3143" s="11"/>
    </row>
    <row r="3144" spans="12:12" x14ac:dyDescent="0.35">
      <c r="L3144" s="11"/>
    </row>
    <row r="3145" spans="12:12" x14ac:dyDescent="0.35">
      <c r="L3145" s="11"/>
    </row>
    <row r="3146" spans="12:12" x14ac:dyDescent="0.35">
      <c r="L3146" s="11"/>
    </row>
    <row r="3147" spans="12:12" x14ac:dyDescent="0.35">
      <c r="L3147" s="11"/>
    </row>
    <row r="3148" spans="12:12" x14ac:dyDescent="0.35">
      <c r="L3148" s="11"/>
    </row>
    <row r="3149" spans="12:12" x14ac:dyDescent="0.35">
      <c r="L3149" s="11"/>
    </row>
    <row r="3150" spans="12:12" x14ac:dyDescent="0.35">
      <c r="L3150" s="11"/>
    </row>
    <row r="3151" spans="12:12" x14ac:dyDescent="0.35">
      <c r="L3151" s="11"/>
    </row>
    <row r="3152" spans="12:12" x14ac:dyDescent="0.35">
      <c r="L3152" s="11"/>
    </row>
    <row r="3153" spans="12:12" x14ac:dyDescent="0.35">
      <c r="L3153" s="11"/>
    </row>
    <row r="3154" spans="12:12" x14ac:dyDescent="0.35">
      <c r="L3154" s="11"/>
    </row>
    <row r="3155" spans="12:12" x14ac:dyDescent="0.35">
      <c r="L3155" s="11"/>
    </row>
    <row r="3156" spans="12:12" x14ac:dyDescent="0.35">
      <c r="L3156" s="11"/>
    </row>
    <row r="3157" spans="12:12" x14ac:dyDescent="0.35">
      <c r="L3157" s="11"/>
    </row>
    <row r="3158" spans="12:12" x14ac:dyDescent="0.35">
      <c r="L3158" s="11"/>
    </row>
    <row r="3159" spans="12:12" x14ac:dyDescent="0.35">
      <c r="L3159" s="11"/>
    </row>
    <row r="3160" spans="12:12" x14ac:dyDescent="0.35">
      <c r="L3160" s="11"/>
    </row>
    <row r="3161" spans="12:12" x14ac:dyDescent="0.35">
      <c r="L3161" s="11"/>
    </row>
    <row r="3162" spans="12:12" x14ac:dyDescent="0.35">
      <c r="L3162" s="11"/>
    </row>
    <row r="3163" spans="12:12" x14ac:dyDescent="0.35">
      <c r="L3163" s="11"/>
    </row>
    <row r="3164" spans="12:12" x14ac:dyDescent="0.35">
      <c r="L3164" s="11"/>
    </row>
    <row r="3165" spans="12:12" x14ac:dyDescent="0.35">
      <c r="L3165" s="11"/>
    </row>
    <row r="3166" spans="12:12" x14ac:dyDescent="0.35">
      <c r="L3166" s="11"/>
    </row>
    <row r="3167" spans="12:12" x14ac:dyDescent="0.35">
      <c r="L3167" s="11"/>
    </row>
    <row r="3168" spans="12:12" x14ac:dyDescent="0.35">
      <c r="L3168" s="11"/>
    </row>
    <row r="3169" spans="12:12" x14ac:dyDescent="0.35">
      <c r="L3169" s="11"/>
    </row>
    <row r="3170" spans="12:12" x14ac:dyDescent="0.35">
      <c r="L3170" s="11"/>
    </row>
    <row r="3171" spans="12:12" x14ac:dyDescent="0.35">
      <c r="L3171" s="11"/>
    </row>
    <row r="3172" spans="12:12" x14ac:dyDescent="0.35">
      <c r="L3172" s="11"/>
    </row>
    <row r="3173" spans="12:12" x14ac:dyDescent="0.35">
      <c r="L3173" s="11"/>
    </row>
    <row r="3174" spans="12:12" x14ac:dyDescent="0.35">
      <c r="L3174" s="11"/>
    </row>
    <row r="3175" spans="12:12" x14ac:dyDescent="0.35">
      <c r="L3175" s="11"/>
    </row>
    <row r="3176" spans="12:12" x14ac:dyDescent="0.35">
      <c r="L3176" s="11"/>
    </row>
    <row r="3177" spans="12:12" x14ac:dyDescent="0.35">
      <c r="L3177" s="11"/>
    </row>
    <row r="3178" spans="12:12" x14ac:dyDescent="0.35">
      <c r="L3178" s="11"/>
    </row>
    <row r="3179" spans="12:12" x14ac:dyDescent="0.35">
      <c r="L3179" s="11"/>
    </row>
    <row r="3180" spans="12:12" x14ac:dyDescent="0.35">
      <c r="L3180" s="11"/>
    </row>
    <row r="3181" spans="12:12" x14ac:dyDescent="0.35">
      <c r="L3181" s="11"/>
    </row>
    <row r="3182" spans="12:12" x14ac:dyDescent="0.35">
      <c r="L3182" s="11"/>
    </row>
    <row r="3183" spans="12:12" x14ac:dyDescent="0.35">
      <c r="L3183" s="11"/>
    </row>
    <row r="3184" spans="12:12" x14ac:dyDescent="0.35">
      <c r="L3184" s="11"/>
    </row>
    <row r="3185" spans="12:12" x14ac:dyDescent="0.35">
      <c r="L3185" s="11"/>
    </row>
    <row r="3186" spans="12:12" x14ac:dyDescent="0.35">
      <c r="L3186" s="11"/>
    </row>
    <row r="3187" spans="12:12" x14ac:dyDescent="0.35">
      <c r="L3187" s="11"/>
    </row>
    <row r="3188" spans="12:12" x14ac:dyDescent="0.35">
      <c r="L3188" s="11"/>
    </row>
    <row r="3189" spans="12:12" x14ac:dyDescent="0.35">
      <c r="L3189" s="11"/>
    </row>
    <row r="3190" spans="12:12" x14ac:dyDescent="0.35">
      <c r="L3190" s="11"/>
    </row>
    <row r="3191" spans="12:12" x14ac:dyDescent="0.35">
      <c r="L3191" s="11"/>
    </row>
    <row r="3192" spans="12:12" x14ac:dyDescent="0.35">
      <c r="L3192" s="11"/>
    </row>
    <row r="3193" spans="12:12" x14ac:dyDescent="0.35">
      <c r="L3193" s="11"/>
    </row>
    <row r="3194" spans="12:12" x14ac:dyDescent="0.35">
      <c r="L3194" s="11"/>
    </row>
    <row r="3195" spans="12:12" x14ac:dyDescent="0.35">
      <c r="L3195" s="11"/>
    </row>
    <row r="3196" spans="12:12" x14ac:dyDescent="0.35">
      <c r="L3196" s="11"/>
    </row>
    <row r="3197" spans="12:12" x14ac:dyDescent="0.35">
      <c r="L3197" s="11"/>
    </row>
    <row r="3198" spans="12:12" x14ac:dyDescent="0.35">
      <c r="L3198" s="11"/>
    </row>
    <row r="3199" spans="12:12" x14ac:dyDescent="0.35">
      <c r="L3199" s="11"/>
    </row>
    <row r="3200" spans="12:12" x14ac:dyDescent="0.35">
      <c r="L3200" s="11"/>
    </row>
    <row r="3201" spans="12:12" x14ac:dyDescent="0.35">
      <c r="L3201" s="11"/>
    </row>
    <row r="3202" spans="12:12" x14ac:dyDescent="0.35">
      <c r="L3202" s="11"/>
    </row>
    <row r="3203" spans="12:12" x14ac:dyDescent="0.35">
      <c r="L3203" s="11"/>
    </row>
    <row r="3204" spans="12:12" x14ac:dyDescent="0.35">
      <c r="L3204" s="11"/>
    </row>
    <row r="3205" spans="12:12" x14ac:dyDescent="0.35">
      <c r="L3205" s="11"/>
    </row>
    <row r="3206" spans="12:12" x14ac:dyDescent="0.35">
      <c r="L3206" s="11"/>
    </row>
    <row r="3207" spans="12:12" x14ac:dyDescent="0.35">
      <c r="L3207" s="11"/>
    </row>
    <row r="3208" spans="12:12" x14ac:dyDescent="0.35">
      <c r="L3208" s="11"/>
    </row>
    <row r="3209" spans="12:12" x14ac:dyDescent="0.35">
      <c r="L3209" s="11"/>
    </row>
    <row r="3210" spans="12:12" x14ac:dyDescent="0.35">
      <c r="L3210" s="11"/>
    </row>
    <row r="3211" spans="12:12" x14ac:dyDescent="0.35">
      <c r="L3211" s="11"/>
    </row>
    <row r="3212" spans="12:12" x14ac:dyDescent="0.35">
      <c r="L3212" s="11"/>
    </row>
    <row r="3213" spans="12:12" x14ac:dyDescent="0.35">
      <c r="L3213" s="11"/>
    </row>
    <row r="3214" spans="12:12" x14ac:dyDescent="0.35">
      <c r="L3214" s="11"/>
    </row>
    <row r="3215" spans="12:12" x14ac:dyDescent="0.35">
      <c r="L3215" s="11"/>
    </row>
    <row r="3216" spans="12:12" x14ac:dyDescent="0.35">
      <c r="L3216" s="11"/>
    </row>
    <row r="3217" spans="12:12" x14ac:dyDescent="0.35">
      <c r="L3217" s="11"/>
    </row>
    <row r="3218" spans="12:12" x14ac:dyDescent="0.35">
      <c r="L3218" s="11"/>
    </row>
    <row r="3219" spans="12:12" x14ac:dyDescent="0.35">
      <c r="L3219" s="11"/>
    </row>
    <row r="3220" spans="12:12" x14ac:dyDescent="0.35">
      <c r="L3220" s="11"/>
    </row>
    <row r="3221" spans="12:12" x14ac:dyDescent="0.35">
      <c r="L3221" s="11"/>
    </row>
    <row r="3222" spans="12:12" x14ac:dyDescent="0.35">
      <c r="L3222" s="11"/>
    </row>
    <row r="3223" spans="12:12" x14ac:dyDescent="0.35">
      <c r="L3223" s="11"/>
    </row>
    <row r="3224" spans="12:12" x14ac:dyDescent="0.35">
      <c r="L3224" s="11"/>
    </row>
    <row r="3225" spans="12:12" x14ac:dyDescent="0.35">
      <c r="L3225" s="11"/>
    </row>
    <row r="3226" spans="12:12" x14ac:dyDescent="0.35">
      <c r="L3226" s="11"/>
    </row>
    <row r="3227" spans="12:12" x14ac:dyDescent="0.35">
      <c r="L3227" s="11"/>
    </row>
    <row r="3228" spans="12:12" x14ac:dyDescent="0.35">
      <c r="L3228" s="11"/>
    </row>
    <row r="3229" spans="12:12" x14ac:dyDescent="0.35">
      <c r="L3229" s="11"/>
    </row>
    <row r="3230" spans="12:12" x14ac:dyDescent="0.35">
      <c r="L3230" s="11"/>
    </row>
    <row r="3231" spans="12:12" x14ac:dyDescent="0.35">
      <c r="L3231" s="11"/>
    </row>
    <row r="3232" spans="12:12" x14ac:dyDescent="0.35">
      <c r="L3232" s="11"/>
    </row>
    <row r="3233" spans="12:12" x14ac:dyDescent="0.35">
      <c r="L3233" s="11"/>
    </row>
    <row r="3234" spans="12:12" x14ac:dyDescent="0.35">
      <c r="L3234" s="11"/>
    </row>
    <row r="3235" spans="12:12" x14ac:dyDescent="0.35">
      <c r="L3235" s="11"/>
    </row>
    <row r="3236" spans="12:12" x14ac:dyDescent="0.35">
      <c r="L3236" s="11"/>
    </row>
    <row r="3237" spans="12:12" x14ac:dyDescent="0.35">
      <c r="L3237" s="11"/>
    </row>
    <row r="3238" spans="12:12" x14ac:dyDescent="0.35">
      <c r="L3238" s="11"/>
    </row>
    <row r="3239" spans="12:12" x14ac:dyDescent="0.35">
      <c r="L3239" s="11"/>
    </row>
    <row r="3240" spans="12:12" x14ac:dyDescent="0.35">
      <c r="L3240" s="11"/>
    </row>
    <row r="3241" spans="12:12" x14ac:dyDescent="0.35">
      <c r="L3241" s="11"/>
    </row>
    <row r="3242" spans="12:12" x14ac:dyDescent="0.35">
      <c r="L3242" s="11"/>
    </row>
    <row r="3243" spans="12:12" x14ac:dyDescent="0.35">
      <c r="L3243" s="11"/>
    </row>
    <row r="3244" spans="12:12" x14ac:dyDescent="0.35">
      <c r="L3244" s="11"/>
    </row>
    <row r="3245" spans="12:12" x14ac:dyDescent="0.35">
      <c r="L3245" s="11"/>
    </row>
    <row r="3246" spans="12:12" x14ac:dyDescent="0.35">
      <c r="L3246" s="11"/>
    </row>
    <row r="3247" spans="12:12" x14ac:dyDescent="0.35">
      <c r="L3247" s="11"/>
    </row>
    <row r="3248" spans="12:12" x14ac:dyDescent="0.35">
      <c r="L3248" s="11"/>
    </row>
    <row r="3249" spans="12:12" x14ac:dyDescent="0.35">
      <c r="L3249" s="11"/>
    </row>
    <row r="3250" spans="12:12" x14ac:dyDescent="0.35">
      <c r="L3250" s="11"/>
    </row>
    <row r="3251" spans="12:12" x14ac:dyDescent="0.35">
      <c r="L3251" s="11"/>
    </row>
    <row r="3252" spans="12:12" x14ac:dyDescent="0.35">
      <c r="L3252" s="11"/>
    </row>
    <row r="3253" spans="12:12" x14ac:dyDescent="0.35">
      <c r="L3253" s="11"/>
    </row>
    <row r="3254" spans="12:12" x14ac:dyDescent="0.35">
      <c r="L3254" s="11"/>
    </row>
    <row r="3255" spans="12:12" x14ac:dyDescent="0.35">
      <c r="L3255" s="11"/>
    </row>
    <row r="3256" spans="12:12" x14ac:dyDescent="0.35">
      <c r="L3256" s="11"/>
    </row>
    <row r="3257" spans="12:12" x14ac:dyDescent="0.35">
      <c r="L3257" s="11"/>
    </row>
    <row r="3258" spans="12:12" x14ac:dyDescent="0.35">
      <c r="L3258" s="11"/>
    </row>
    <row r="3259" spans="12:12" x14ac:dyDescent="0.35">
      <c r="L3259" s="11"/>
    </row>
    <row r="3260" spans="12:12" x14ac:dyDescent="0.35">
      <c r="L3260" s="11"/>
    </row>
    <row r="3261" spans="12:12" x14ac:dyDescent="0.35">
      <c r="L3261" s="11"/>
    </row>
    <row r="3262" spans="12:12" x14ac:dyDescent="0.35">
      <c r="L3262" s="11"/>
    </row>
    <row r="3263" spans="12:12" x14ac:dyDescent="0.35">
      <c r="L3263" s="11"/>
    </row>
    <row r="3264" spans="12:12" x14ac:dyDescent="0.35">
      <c r="L3264" s="11"/>
    </row>
    <row r="3265" spans="12:12" x14ac:dyDescent="0.35">
      <c r="L3265" s="11"/>
    </row>
    <row r="3266" spans="12:12" x14ac:dyDescent="0.35">
      <c r="L3266" s="11"/>
    </row>
    <row r="3267" spans="12:12" x14ac:dyDescent="0.35">
      <c r="L3267" s="11"/>
    </row>
    <row r="3268" spans="12:12" x14ac:dyDescent="0.35">
      <c r="L3268" s="11"/>
    </row>
    <row r="3269" spans="12:12" x14ac:dyDescent="0.35">
      <c r="L3269" s="11"/>
    </row>
    <row r="3270" spans="12:12" x14ac:dyDescent="0.35">
      <c r="L3270" s="11"/>
    </row>
    <row r="3271" spans="12:12" x14ac:dyDescent="0.35">
      <c r="L3271" s="11"/>
    </row>
    <row r="3272" spans="12:12" x14ac:dyDescent="0.35">
      <c r="L3272" s="11"/>
    </row>
    <row r="3273" spans="12:12" x14ac:dyDescent="0.35">
      <c r="L3273" s="11"/>
    </row>
    <row r="3274" spans="12:12" x14ac:dyDescent="0.35">
      <c r="L3274" s="11"/>
    </row>
    <row r="3275" spans="12:12" x14ac:dyDescent="0.35">
      <c r="L3275" s="11"/>
    </row>
    <row r="3276" spans="12:12" x14ac:dyDescent="0.35">
      <c r="L3276" s="11"/>
    </row>
    <row r="3277" spans="12:12" x14ac:dyDescent="0.35">
      <c r="L3277" s="11"/>
    </row>
    <row r="3278" spans="12:12" x14ac:dyDescent="0.35">
      <c r="L3278" s="11"/>
    </row>
    <row r="3279" spans="12:12" x14ac:dyDescent="0.35">
      <c r="L3279" s="11"/>
    </row>
    <row r="3280" spans="12:12" x14ac:dyDescent="0.35">
      <c r="L3280" s="11"/>
    </row>
    <row r="3281" spans="12:12" x14ac:dyDescent="0.35">
      <c r="L3281" s="11"/>
    </row>
    <row r="3282" spans="12:12" x14ac:dyDescent="0.35">
      <c r="L3282" s="11"/>
    </row>
    <row r="3283" spans="12:12" x14ac:dyDescent="0.35">
      <c r="L3283" s="11"/>
    </row>
    <row r="3284" spans="12:12" x14ac:dyDescent="0.35">
      <c r="L3284" s="11"/>
    </row>
    <row r="3285" spans="12:12" x14ac:dyDescent="0.35">
      <c r="L3285" s="11"/>
    </row>
    <row r="3286" spans="12:12" x14ac:dyDescent="0.35">
      <c r="L3286" s="11"/>
    </row>
    <row r="3287" spans="12:12" x14ac:dyDescent="0.35">
      <c r="L3287" s="11"/>
    </row>
    <row r="3288" spans="12:12" x14ac:dyDescent="0.35">
      <c r="L3288" s="11"/>
    </row>
    <row r="3289" spans="12:12" x14ac:dyDescent="0.35">
      <c r="L3289" s="11"/>
    </row>
    <row r="3290" spans="12:12" x14ac:dyDescent="0.35">
      <c r="L3290" s="11"/>
    </row>
    <row r="3291" spans="12:12" x14ac:dyDescent="0.35">
      <c r="L3291" s="11"/>
    </row>
    <row r="3292" spans="12:12" x14ac:dyDescent="0.35">
      <c r="L3292" s="11"/>
    </row>
    <row r="3293" spans="12:12" x14ac:dyDescent="0.35">
      <c r="L3293" s="11"/>
    </row>
    <row r="3294" spans="12:12" x14ac:dyDescent="0.35">
      <c r="L3294" s="11"/>
    </row>
    <row r="3295" spans="12:12" x14ac:dyDescent="0.35">
      <c r="L3295" s="11"/>
    </row>
    <row r="3296" spans="12:12" x14ac:dyDescent="0.35">
      <c r="L3296" s="11"/>
    </row>
    <row r="3297" spans="12:12" x14ac:dyDescent="0.35">
      <c r="L3297" s="11"/>
    </row>
    <row r="3298" spans="12:12" x14ac:dyDescent="0.35">
      <c r="L3298" s="11"/>
    </row>
    <row r="3299" spans="12:12" x14ac:dyDescent="0.35">
      <c r="L3299" s="11"/>
    </row>
    <row r="3300" spans="12:12" x14ac:dyDescent="0.35">
      <c r="L3300" s="11"/>
    </row>
    <row r="3301" spans="12:12" x14ac:dyDescent="0.35">
      <c r="L3301" s="11"/>
    </row>
    <row r="3302" spans="12:12" x14ac:dyDescent="0.35">
      <c r="L3302" s="11"/>
    </row>
    <row r="3303" spans="12:12" x14ac:dyDescent="0.35">
      <c r="L3303" s="11"/>
    </row>
    <row r="3304" spans="12:12" x14ac:dyDescent="0.35">
      <c r="L3304" s="11"/>
    </row>
    <row r="3305" spans="12:12" x14ac:dyDescent="0.35">
      <c r="L3305" s="11"/>
    </row>
    <row r="3306" spans="12:12" x14ac:dyDescent="0.35">
      <c r="L3306" s="11"/>
    </row>
    <row r="3307" spans="12:12" x14ac:dyDescent="0.35">
      <c r="L3307" s="11"/>
    </row>
    <row r="3308" spans="12:12" x14ac:dyDescent="0.35">
      <c r="L3308" s="11"/>
    </row>
    <row r="3309" spans="12:12" x14ac:dyDescent="0.35">
      <c r="L3309" s="11"/>
    </row>
    <row r="3310" spans="12:12" x14ac:dyDescent="0.35">
      <c r="L3310" s="11"/>
    </row>
    <row r="3311" spans="12:12" x14ac:dyDescent="0.35">
      <c r="L3311" s="11"/>
    </row>
    <row r="3312" spans="12:12" x14ac:dyDescent="0.35">
      <c r="L3312" s="11"/>
    </row>
    <row r="3313" spans="12:12" x14ac:dyDescent="0.35">
      <c r="L3313" s="11"/>
    </row>
    <row r="3314" spans="12:12" x14ac:dyDescent="0.35">
      <c r="L3314" s="11"/>
    </row>
    <row r="3315" spans="12:12" x14ac:dyDescent="0.35">
      <c r="L3315" s="11"/>
    </row>
    <row r="3316" spans="12:12" x14ac:dyDescent="0.35">
      <c r="L3316" s="11"/>
    </row>
    <row r="3317" spans="12:12" x14ac:dyDescent="0.35">
      <c r="L3317" s="11"/>
    </row>
    <row r="3318" spans="12:12" x14ac:dyDescent="0.35">
      <c r="L3318" s="11"/>
    </row>
    <row r="3319" spans="12:12" x14ac:dyDescent="0.35">
      <c r="L3319" s="11"/>
    </row>
    <row r="3320" spans="12:12" x14ac:dyDescent="0.35">
      <c r="L3320" s="11"/>
    </row>
    <row r="3321" spans="12:12" x14ac:dyDescent="0.35">
      <c r="L3321" s="11"/>
    </row>
    <row r="3322" spans="12:12" x14ac:dyDescent="0.35">
      <c r="L3322" s="11"/>
    </row>
    <row r="3323" spans="12:12" x14ac:dyDescent="0.35">
      <c r="L3323" s="11"/>
    </row>
    <row r="3324" spans="12:12" x14ac:dyDescent="0.35">
      <c r="L3324" s="11"/>
    </row>
    <row r="3325" spans="12:12" x14ac:dyDescent="0.35">
      <c r="L3325" s="11"/>
    </row>
    <row r="3326" spans="12:12" x14ac:dyDescent="0.35">
      <c r="L3326" s="11"/>
    </row>
    <row r="3327" spans="12:12" x14ac:dyDescent="0.35">
      <c r="L3327" s="11"/>
    </row>
    <row r="3328" spans="12:12" x14ac:dyDescent="0.35">
      <c r="L3328" s="11"/>
    </row>
    <row r="3329" spans="12:12" x14ac:dyDescent="0.35">
      <c r="L3329" s="11"/>
    </row>
    <row r="3330" spans="12:12" x14ac:dyDescent="0.35">
      <c r="L3330" s="11"/>
    </row>
    <row r="3331" spans="12:12" x14ac:dyDescent="0.35">
      <c r="L3331" s="11"/>
    </row>
    <row r="3332" spans="12:12" x14ac:dyDescent="0.35">
      <c r="L3332" s="11"/>
    </row>
    <row r="3333" spans="12:12" x14ac:dyDescent="0.35">
      <c r="L3333" s="11"/>
    </row>
    <row r="3334" spans="12:12" x14ac:dyDescent="0.35">
      <c r="L3334" s="11"/>
    </row>
    <row r="3335" spans="12:12" x14ac:dyDescent="0.35">
      <c r="L3335" s="11"/>
    </row>
    <row r="3336" spans="12:12" x14ac:dyDescent="0.35">
      <c r="L3336" s="11"/>
    </row>
    <row r="3337" spans="12:12" x14ac:dyDescent="0.35">
      <c r="L3337" s="11"/>
    </row>
    <row r="3338" spans="12:12" x14ac:dyDescent="0.35">
      <c r="L3338" s="11"/>
    </row>
    <row r="3339" spans="12:12" x14ac:dyDescent="0.35">
      <c r="L3339" s="11"/>
    </row>
    <row r="3340" spans="12:12" x14ac:dyDescent="0.35">
      <c r="L3340" s="11"/>
    </row>
    <row r="3341" spans="12:12" x14ac:dyDescent="0.35">
      <c r="L3341" s="11"/>
    </row>
    <row r="3342" spans="12:12" x14ac:dyDescent="0.35">
      <c r="L3342" s="11"/>
    </row>
    <row r="3343" spans="12:12" x14ac:dyDescent="0.35">
      <c r="L3343" s="11"/>
    </row>
    <row r="3344" spans="12:12" x14ac:dyDescent="0.35">
      <c r="L3344" s="11"/>
    </row>
    <row r="3345" spans="12:12" x14ac:dyDescent="0.35">
      <c r="L3345" s="11"/>
    </row>
    <row r="3346" spans="12:12" x14ac:dyDescent="0.35">
      <c r="L3346" s="11"/>
    </row>
    <row r="3347" spans="12:12" x14ac:dyDescent="0.35">
      <c r="L3347" s="11"/>
    </row>
    <row r="3348" spans="12:12" x14ac:dyDescent="0.35">
      <c r="L3348" s="11"/>
    </row>
    <row r="3349" spans="12:12" x14ac:dyDescent="0.35">
      <c r="L3349" s="11"/>
    </row>
    <row r="3350" spans="12:12" x14ac:dyDescent="0.35">
      <c r="L3350" s="11"/>
    </row>
    <row r="3351" spans="12:12" x14ac:dyDescent="0.35">
      <c r="L3351" s="11"/>
    </row>
    <row r="3352" spans="12:12" x14ac:dyDescent="0.35">
      <c r="L3352" s="11"/>
    </row>
    <row r="3353" spans="12:12" x14ac:dyDescent="0.35">
      <c r="L3353" s="11"/>
    </row>
    <row r="3354" spans="12:12" x14ac:dyDescent="0.35">
      <c r="L3354" s="11"/>
    </row>
    <row r="3355" spans="12:12" x14ac:dyDescent="0.35">
      <c r="L3355" s="11"/>
    </row>
    <row r="3356" spans="12:12" x14ac:dyDescent="0.35">
      <c r="L3356" s="11"/>
    </row>
    <row r="3357" spans="12:12" x14ac:dyDescent="0.35">
      <c r="L3357" s="11"/>
    </row>
    <row r="3358" spans="12:12" x14ac:dyDescent="0.35">
      <c r="L3358" s="11"/>
    </row>
    <row r="3359" spans="12:12" x14ac:dyDescent="0.35">
      <c r="L3359" s="11"/>
    </row>
    <row r="3360" spans="12:12" x14ac:dyDescent="0.35">
      <c r="L3360" s="11"/>
    </row>
    <row r="3361" spans="12:12" x14ac:dyDescent="0.35">
      <c r="L3361" s="11"/>
    </row>
    <row r="3362" spans="12:12" x14ac:dyDescent="0.35">
      <c r="L3362" s="11"/>
    </row>
    <row r="3363" spans="12:12" x14ac:dyDescent="0.35">
      <c r="L3363" s="11"/>
    </row>
    <row r="3364" spans="12:12" x14ac:dyDescent="0.35">
      <c r="L3364" s="11"/>
    </row>
    <row r="3365" spans="12:12" x14ac:dyDescent="0.35">
      <c r="L3365" s="11"/>
    </row>
    <row r="3366" spans="12:12" x14ac:dyDescent="0.35">
      <c r="L3366" s="11"/>
    </row>
    <row r="3367" spans="12:12" x14ac:dyDescent="0.35">
      <c r="L3367" s="11"/>
    </row>
    <row r="3368" spans="12:12" x14ac:dyDescent="0.35">
      <c r="L3368" s="11"/>
    </row>
    <row r="3369" spans="12:12" x14ac:dyDescent="0.35">
      <c r="L3369" s="11"/>
    </row>
    <row r="3370" spans="12:12" x14ac:dyDescent="0.35">
      <c r="L3370" s="11"/>
    </row>
    <row r="3371" spans="12:12" x14ac:dyDescent="0.35">
      <c r="L3371" s="11"/>
    </row>
    <row r="3372" spans="12:12" x14ac:dyDescent="0.35">
      <c r="L3372" s="11"/>
    </row>
    <row r="3373" spans="12:12" x14ac:dyDescent="0.35">
      <c r="L3373" s="11"/>
    </row>
    <row r="3374" spans="12:12" x14ac:dyDescent="0.35">
      <c r="L3374" s="11"/>
    </row>
    <row r="3375" spans="12:12" x14ac:dyDescent="0.35">
      <c r="L3375" s="11"/>
    </row>
    <row r="3376" spans="12:12" x14ac:dyDescent="0.35">
      <c r="L3376" s="11"/>
    </row>
    <row r="3377" spans="12:12" x14ac:dyDescent="0.35">
      <c r="L3377" s="11"/>
    </row>
    <row r="3378" spans="12:12" x14ac:dyDescent="0.35">
      <c r="L3378" s="11"/>
    </row>
    <row r="3379" spans="12:12" x14ac:dyDescent="0.35">
      <c r="L3379" s="11"/>
    </row>
    <row r="3380" spans="12:12" x14ac:dyDescent="0.35">
      <c r="L3380" s="11"/>
    </row>
    <row r="3381" spans="12:12" x14ac:dyDescent="0.35">
      <c r="L3381" s="11"/>
    </row>
    <row r="3382" spans="12:12" x14ac:dyDescent="0.35">
      <c r="L3382" s="11"/>
    </row>
    <row r="3383" spans="12:12" x14ac:dyDescent="0.35">
      <c r="L3383" s="11"/>
    </row>
    <row r="3384" spans="12:12" x14ac:dyDescent="0.35">
      <c r="L3384" s="11"/>
    </row>
    <row r="3385" spans="12:12" x14ac:dyDescent="0.35">
      <c r="L3385" s="11"/>
    </row>
    <row r="3386" spans="12:12" x14ac:dyDescent="0.35">
      <c r="L3386" s="11"/>
    </row>
    <row r="3387" spans="12:12" x14ac:dyDescent="0.35">
      <c r="L3387" s="11"/>
    </row>
    <row r="3388" spans="12:12" x14ac:dyDescent="0.35">
      <c r="L3388" s="11"/>
    </row>
    <row r="3389" spans="12:12" x14ac:dyDescent="0.35">
      <c r="L3389" s="11"/>
    </row>
    <row r="3390" spans="12:12" x14ac:dyDescent="0.35">
      <c r="L3390" s="11"/>
    </row>
    <row r="3391" spans="12:12" x14ac:dyDescent="0.35">
      <c r="L3391" s="11"/>
    </row>
    <row r="3392" spans="12:12" x14ac:dyDescent="0.35">
      <c r="L3392" s="11"/>
    </row>
    <row r="3393" spans="12:12" x14ac:dyDescent="0.35">
      <c r="L3393" s="11"/>
    </row>
    <row r="3394" spans="12:12" x14ac:dyDescent="0.35">
      <c r="L3394" s="11"/>
    </row>
    <row r="3395" spans="12:12" x14ac:dyDescent="0.35">
      <c r="L3395" s="11"/>
    </row>
    <row r="3396" spans="12:12" x14ac:dyDescent="0.35">
      <c r="L3396" s="11"/>
    </row>
    <row r="3397" spans="12:12" x14ac:dyDescent="0.35">
      <c r="L3397" s="11"/>
    </row>
    <row r="3398" spans="12:12" x14ac:dyDescent="0.35">
      <c r="L3398" s="11"/>
    </row>
    <row r="3399" spans="12:12" x14ac:dyDescent="0.35">
      <c r="L3399" s="11"/>
    </row>
    <row r="3400" spans="12:12" x14ac:dyDescent="0.35">
      <c r="L3400" s="11"/>
    </row>
    <row r="3401" spans="12:12" x14ac:dyDescent="0.35">
      <c r="L3401" s="11"/>
    </row>
    <row r="3402" spans="12:12" x14ac:dyDescent="0.35">
      <c r="L3402" s="11"/>
    </row>
    <row r="3403" spans="12:12" x14ac:dyDescent="0.35">
      <c r="L3403" s="11"/>
    </row>
    <row r="3404" spans="12:12" x14ac:dyDescent="0.35">
      <c r="L3404" s="11"/>
    </row>
    <row r="3405" spans="12:12" x14ac:dyDescent="0.35">
      <c r="L3405" s="11"/>
    </row>
    <row r="3406" spans="12:12" x14ac:dyDescent="0.35">
      <c r="L3406" s="11"/>
    </row>
    <row r="3407" spans="12:12" x14ac:dyDescent="0.35">
      <c r="L3407" s="11"/>
    </row>
    <row r="3408" spans="12:12" x14ac:dyDescent="0.35">
      <c r="L3408" s="11"/>
    </row>
    <row r="3409" spans="12:12" x14ac:dyDescent="0.35">
      <c r="L3409" s="11"/>
    </row>
    <row r="3410" spans="12:12" x14ac:dyDescent="0.35">
      <c r="L3410" s="11"/>
    </row>
    <row r="3411" spans="12:12" x14ac:dyDescent="0.35">
      <c r="L3411" s="11"/>
    </row>
    <row r="3412" spans="12:12" x14ac:dyDescent="0.35">
      <c r="L3412" s="11"/>
    </row>
    <row r="3413" spans="12:12" x14ac:dyDescent="0.35">
      <c r="L3413" s="11"/>
    </row>
    <row r="3414" spans="12:12" x14ac:dyDescent="0.35">
      <c r="L3414" s="11"/>
    </row>
    <row r="3415" spans="12:12" x14ac:dyDescent="0.35">
      <c r="L3415" s="11"/>
    </row>
    <row r="3416" spans="12:12" x14ac:dyDescent="0.35">
      <c r="L3416" s="11"/>
    </row>
    <row r="3417" spans="12:12" x14ac:dyDescent="0.35">
      <c r="L3417" s="11"/>
    </row>
    <row r="3418" spans="12:12" x14ac:dyDescent="0.35">
      <c r="L3418" s="11"/>
    </row>
    <row r="3419" spans="12:12" x14ac:dyDescent="0.35">
      <c r="L3419" s="11"/>
    </row>
    <row r="3420" spans="12:12" x14ac:dyDescent="0.35">
      <c r="L3420" s="11"/>
    </row>
    <row r="3421" spans="12:12" x14ac:dyDescent="0.35">
      <c r="L3421" s="11"/>
    </row>
    <row r="3422" spans="12:12" x14ac:dyDescent="0.35">
      <c r="L3422" s="11"/>
    </row>
    <row r="3423" spans="12:12" x14ac:dyDescent="0.35">
      <c r="L3423" s="11"/>
    </row>
    <row r="3424" spans="12:12" x14ac:dyDescent="0.35">
      <c r="L3424" s="11"/>
    </row>
    <row r="3425" spans="12:12" x14ac:dyDescent="0.35">
      <c r="L3425" s="11"/>
    </row>
    <row r="3426" spans="12:12" x14ac:dyDescent="0.35">
      <c r="L3426" s="11"/>
    </row>
    <row r="3427" spans="12:12" x14ac:dyDescent="0.35">
      <c r="L3427" s="11"/>
    </row>
    <row r="3428" spans="12:12" x14ac:dyDescent="0.35">
      <c r="L3428" s="11"/>
    </row>
    <row r="3429" spans="12:12" x14ac:dyDescent="0.35">
      <c r="L3429" s="11"/>
    </row>
    <row r="3430" spans="12:12" x14ac:dyDescent="0.35">
      <c r="L3430" s="11"/>
    </row>
    <row r="3431" spans="12:12" x14ac:dyDescent="0.35">
      <c r="L3431" s="11"/>
    </row>
    <row r="3432" spans="12:12" x14ac:dyDescent="0.35">
      <c r="L3432" s="11"/>
    </row>
    <row r="3433" spans="12:12" x14ac:dyDescent="0.35">
      <c r="L3433" s="11"/>
    </row>
    <row r="3434" spans="12:12" x14ac:dyDescent="0.35">
      <c r="L3434" s="11"/>
    </row>
    <row r="3435" spans="12:12" x14ac:dyDescent="0.35">
      <c r="L3435" s="11"/>
    </row>
    <row r="3436" spans="12:12" x14ac:dyDescent="0.35">
      <c r="L3436" s="11"/>
    </row>
    <row r="3437" spans="12:12" x14ac:dyDescent="0.35">
      <c r="L3437" s="11"/>
    </row>
    <row r="3438" spans="12:12" x14ac:dyDescent="0.35">
      <c r="L3438" s="11"/>
    </row>
    <row r="3439" spans="12:12" x14ac:dyDescent="0.35">
      <c r="L3439" s="11"/>
    </row>
    <row r="3440" spans="12:12" x14ac:dyDescent="0.35">
      <c r="L3440" s="11"/>
    </row>
    <row r="3441" spans="12:12" x14ac:dyDescent="0.35">
      <c r="L3441" s="11"/>
    </row>
    <row r="3442" spans="12:12" x14ac:dyDescent="0.35">
      <c r="L3442" s="11"/>
    </row>
    <row r="3443" spans="12:12" x14ac:dyDescent="0.35">
      <c r="L3443" s="11"/>
    </row>
    <row r="3444" spans="12:12" x14ac:dyDescent="0.35">
      <c r="L3444" s="11"/>
    </row>
    <row r="3445" spans="12:12" x14ac:dyDescent="0.35">
      <c r="L3445" s="11"/>
    </row>
    <row r="3446" spans="12:12" x14ac:dyDescent="0.35">
      <c r="L3446" s="11"/>
    </row>
    <row r="3447" spans="12:12" x14ac:dyDescent="0.35">
      <c r="L3447" s="11"/>
    </row>
    <row r="3448" spans="12:12" x14ac:dyDescent="0.35">
      <c r="L3448" s="11"/>
    </row>
    <row r="3449" spans="12:12" x14ac:dyDescent="0.35">
      <c r="L3449" s="11"/>
    </row>
    <row r="3450" spans="12:12" x14ac:dyDescent="0.35">
      <c r="L3450" s="11"/>
    </row>
    <row r="3451" spans="12:12" x14ac:dyDescent="0.35">
      <c r="L3451" s="11"/>
    </row>
    <row r="3452" spans="12:12" x14ac:dyDescent="0.35">
      <c r="L3452" s="11"/>
    </row>
    <row r="3453" spans="12:12" x14ac:dyDescent="0.35">
      <c r="L3453" s="11"/>
    </row>
    <row r="3454" spans="12:12" x14ac:dyDescent="0.35">
      <c r="L3454" s="11"/>
    </row>
    <row r="3455" spans="12:12" x14ac:dyDescent="0.35">
      <c r="L3455" s="11"/>
    </row>
    <row r="3456" spans="12:12" x14ac:dyDescent="0.35">
      <c r="L3456" s="11"/>
    </row>
    <row r="3457" spans="12:12" x14ac:dyDescent="0.35">
      <c r="L3457" s="11"/>
    </row>
    <row r="3458" spans="12:12" x14ac:dyDescent="0.35">
      <c r="L3458" s="11"/>
    </row>
    <row r="3459" spans="12:12" x14ac:dyDescent="0.35">
      <c r="L3459" s="11"/>
    </row>
    <row r="3460" spans="12:12" x14ac:dyDescent="0.35">
      <c r="L3460" s="11"/>
    </row>
    <row r="3461" spans="12:12" x14ac:dyDescent="0.35">
      <c r="L3461" s="11"/>
    </row>
    <row r="3462" spans="12:12" x14ac:dyDescent="0.35">
      <c r="L3462" s="11"/>
    </row>
    <row r="3463" spans="12:12" x14ac:dyDescent="0.35">
      <c r="L3463" s="11"/>
    </row>
    <row r="3464" spans="12:12" x14ac:dyDescent="0.35">
      <c r="L3464" s="11"/>
    </row>
    <row r="3465" spans="12:12" x14ac:dyDescent="0.35">
      <c r="L3465" s="11"/>
    </row>
    <row r="3466" spans="12:12" x14ac:dyDescent="0.35">
      <c r="L3466" s="11"/>
    </row>
    <row r="3467" spans="12:12" x14ac:dyDescent="0.35">
      <c r="L3467" s="11"/>
    </row>
    <row r="3468" spans="12:12" x14ac:dyDescent="0.35">
      <c r="L3468" s="11"/>
    </row>
    <row r="3469" spans="12:12" x14ac:dyDescent="0.35">
      <c r="L3469" s="11"/>
    </row>
    <row r="3470" spans="12:12" x14ac:dyDescent="0.35">
      <c r="L3470" s="11"/>
    </row>
    <row r="3471" spans="12:12" x14ac:dyDescent="0.35">
      <c r="L3471" s="11"/>
    </row>
    <row r="3472" spans="12:12" x14ac:dyDescent="0.35">
      <c r="L3472" s="11"/>
    </row>
    <row r="3473" spans="12:12" x14ac:dyDescent="0.35">
      <c r="L3473" s="11"/>
    </row>
    <row r="3474" spans="12:12" x14ac:dyDescent="0.35">
      <c r="L3474" s="11"/>
    </row>
    <row r="3475" spans="12:12" x14ac:dyDescent="0.35">
      <c r="L3475" s="11"/>
    </row>
    <row r="3476" spans="12:12" x14ac:dyDescent="0.35">
      <c r="L3476" s="11"/>
    </row>
    <row r="3477" spans="12:12" x14ac:dyDescent="0.35">
      <c r="L3477" s="11"/>
    </row>
    <row r="3478" spans="12:12" x14ac:dyDescent="0.35">
      <c r="L3478" s="11"/>
    </row>
    <row r="3479" spans="12:12" x14ac:dyDescent="0.35">
      <c r="L3479" s="11"/>
    </row>
    <row r="3480" spans="12:12" x14ac:dyDescent="0.35">
      <c r="L3480" s="11"/>
    </row>
    <row r="3481" spans="12:12" x14ac:dyDescent="0.35">
      <c r="L3481" s="11"/>
    </row>
    <row r="3482" spans="12:12" x14ac:dyDescent="0.35">
      <c r="L3482" s="11"/>
    </row>
    <row r="3483" spans="12:12" x14ac:dyDescent="0.35">
      <c r="L3483" s="11"/>
    </row>
    <row r="3484" spans="12:12" x14ac:dyDescent="0.35">
      <c r="L3484" s="11"/>
    </row>
    <row r="3485" spans="12:12" x14ac:dyDescent="0.35">
      <c r="L3485" s="11"/>
    </row>
    <row r="3486" spans="12:12" x14ac:dyDescent="0.35">
      <c r="L3486" s="11"/>
    </row>
    <row r="3487" spans="12:12" x14ac:dyDescent="0.35">
      <c r="L3487" s="11"/>
    </row>
    <row r="3488" spans="12:12" x14ac:dyDescent="0.35">
      <c r="L3488" s="11"/>
    </row>
    <row r="3489" spans="12:12" x14ac:dyDescent="0.35">
      <c r="L3489" s="11"/>
    </row>
    <row r="3490" spans="12:12" x14ac:dyDescent="0.35">
      <c r="L3490" s="11"/>
    </row>
    <row r="3491" spans="12:12" x14ac:dyDescent="0.35">
      <c r="L3491" s="11"/>
    </row>
    <row r="3492" spans="12:12" x14ac:dyDescent="0.35">
      <c r="L3492" s="11"/>
    </row>
    <row r="3493" spans="12:12" x14ac:dyDescent="0.35">
      <c r="L3493" s="11"/>
    </row>
    <row r="3494" spans="12:12" x14ac:dyDescent="0.35">
      <c r="L3494" s="11"/>
    </row>
    <row r="3495" spans="12:12" x14ac:dyDescent="0.35">
      <c r="L3495" s="11"/>
    </row>
    <row r="3496" spans="12:12" x14ac:dyDescent="0.35">
      <c r="L3496" s="11"/>
    </row>
    <row r="3497" spans="12:12" x14ac:dyDescent="0.35">
      <c r="L3497" s="11"/>
    </row>
    <row r="3498" spans="12:12" x14ac:dyDescent="0.35">
      <c r="L3498" s="11"/>
    </row>
    <row r="3499" spans="12:12" x14ac:dyDescent="0.35">
      <c r="L3499" s="11"/>
    </row>
    <row r="3500" spans="12:12" x14ac:dyDescent="0.35">
      <c r="L3500" s="11"/>
    </row>
    <row r="3501" spans="12:12" x14ac:dyDescent="0.35">
      <c r="L3501" s="11"/>
    </row>
    <row r="3502" spans="12:12" x14ac:dyDescent="0.35">
      <c r="L3502" s="11"/>
    </row>
    <row r="3503" spans="12:12" x14ac:dyDescent="0.35">
      <c r="L3503" s="11"/>
    </row>
    <row r="3504" spans="12:12" x14ac:dyDescent="0.35">
      <c r="L3504" s="11"/>
    </row>
    <row r="3505" spans="12:12" x14ac:dyDescent="0.35">
      <c r="L3505" s="11"/>
    </row>
    <row r="3506" spans="12:12" x14ac:dyDescent="0.35">
      <c r="L3506" s="11"/>
    </row>
    <row r="3507" spans="12:12" x14ac:dyDescent="0.35">
      <c r="L3507" s="11"/>
    </row>
    <row r="3508" spans="12:12" x14ac:dyDescent="0.35">
      <c r="L3508" s="11"/>
    </row>
    <row r="3509" spans="12:12" x14ac:dyDescent="0.35">
      <c r="L3509" s="11"/>
    </row>
    <row r="3510" spans="12:12" x14ac:dyDescent="0.35">
      <c r="L3510" s="11"/>
    </row>
    <row r="3511" spans="12:12" x14ac:dyDescent="0.35">
      <c r="L3511" s="11"/>
    </row>
    <row r="3512" spans="12:12" x14ac:dyDescent="0.35">
      <c r="L3512" s="11"/>
    </row>
    <row r="3513" spans="12:12" x14ac:dyDescent="0.35">
      <c r="L3513" s="11"/>
    </row>
    <row r="3514" spans="12:12" x14ac:dyDescent="0.35">
      <c r="L3514" s="11"/>
    </row>
    <row r="3515" spans="12:12" x14ac:dyDescent="0.35">
      <c r="L3515" s="11"/>
    </row>
    <row r="3516" spans="12:12" x14ac:dyDescent="0.35">
      <c r="L3516" s="11"/>
    </row>
    <row r="3517" spans="12:12" x14ac:dyDescent="0.35">
      <c r="L3517" s="11"/>
    </row>
    <row r="3518" spans="12:12" x14ac:dyDescent="0.35">
      <c r="L3518" s="11"/>
    </row>
    <row r="3519" spans="12:12" x14ac:dyDescent="0.35">
      <c r="L3519" s="11"/>
    </row>
    <row r="3520" spans="12:12" x14ac:dyDescent="0.35">
      <c r="L3520" s="11"/>
    </row>
    <row r="3521" spans="12:12" x14ac:dyDescent="0.35">
      <c r="L3521" s="11"/>
    </row>
    <row r="3522" spans="12:12" x14ac:dyDescent="0.35">
      <c r="L3522" s="11"/>
    </row>
    <row r="3523" spans="12:12" x14ac:dyDescent="0.35">
      <c r="L3523" s="11"/>
    </row>
    <row r="3524" spans="12:12" x14ac:dyDescent="0.35">
      <c r="L3524" s="11"/>
    </row>
    <row r="3525" spans="12:12" x14ac:dyDescent="0.35">
      <c r="L3525" s="11"/>
    </row>
    <row r="3526" spans="12:12" x14ac:dyDescent="0.35">
      <c r="L3526" s="11"/>
    </row>
    <row r="3527" spans="12:12" x14ac:dyDescent="0.35">
      <c r="L3527" s="11"/>
    </row>
    <row r="3528" spans="12:12" x14ac:dyDescent="0.35">
      <c r="L3528" s="11"/>
    </row>
    <row r="3529" spans="12:12" x14ac:dyDescent="0.35">
      <c r="L3529" s="11"/>
    </row>
    <row r="3530" spans="12:12" x14ac:dyDescent="0.35">
      <c r="L3530" s="11"/>
    </row>
    <row r="3531" spans="12:12" x14ac:dyDescent="0.35">
      <c r="L3531" s="11"/>
    </row>
    <row r="3532" spans="12:12" x14ac:dyDescent="0.35">
      <c r="L3532" s="11"/>
    </row>
    <row r="3533" spans="12:12" x14ac:dyDescent="0.35">
      <c r="L3533" s="11"/>
    </row>
    <row r="3534" spans="12:12" x14ac:dyDescent="0.35">
      <c r="L3534" s="11"/>
    </row>
    <row r="3535" spans="12:12" x14ac:dyDescent="0.35">
      <c r="L3535" s="11"/>
    </row>
    <row r="3536" spans="12:12" x14ac:dyDescent="0.35">
      <c r="L3536" s="11"/>
    </row>
    <row r="3537" spans="12:12" x14ac:dyDescent="0.35">
      <c r="L3537" s="11"/>
    </row>
    <row r="3538" spans="12:12" x14ac:dyDescent="0.35">
      <c r="L3538" s="11"/>
    </row>
    <row r="3539" spans="12:12" x14ac:dyDescent="0.35">
      <c r="L3539" s="11"/>
    </row>
    <row r="3540" spans="12:12" x14ac:dyDescent="0.35">
      <c r="L3540" s="11"/>
    </row>
    <row r="3541" spans="12:12" x14ac:dyDescent="0.35">
      <c r="L3541" s="11"/>
    </row>
    <row r="3542" spans="12:12" x14ac:dyDescent="0.35">
      <c r="L3542" s="11"/>
    </row>
    <row r="3543" spans="12:12" x14ac:dyDescent="0.35">
      <c r="L3543" s="11"/>
    </row>
    <row r="3544" spans="12:12" x14ac:dyDescent="0.35">
      <c r="L3544" s="11"/>
    </row>
    <row r="3545" spans="12:12" x14ac:dyDescent="0.35">
      <c r="L3545" s="11"/>
    </row>
    <row r="3546" spans="12:12" x14ac:dyDescent="0.35">
      <c r="L3546" s="11"/>
    </row>
    <row r="3547" spans="12:12" x14ac:dyDescent="0.35">
      <c r="L3547" s="11"/>
    </row>
    <row r="3548" spans="12:12" x14ac:dyDescent="0.35">
      <c r="L3548" s="11"/>
    </row>
    <row r="3549" spans="12:12" x14ac:dyDescent="0.35">
      <c r="L3549" s="11"/>
    </row>
    <row r="3550" spans="12:12" x14ac:dyDescent="0.35">
      <c r="L3550" s="11"/>
    </row>
    <row r="3551" spans="12:12" x14ac:dyDescent="0.35">
      <c r="L3551" s="11"/>
    </row>
    <row r="3552" spans="12:12" x14ac:dyDescent="0.35">
      <c r="L3552" s="11"/>
    </row>
    <row r="3553" spans="12:12" x14ac:dyDescent="0.35">
      <c r="L3553" s="11"/>
    </row>
    <row r="3554" spans="12:12" x14ac:dyDescent="0.35">
      <c r="L3554" s="11"/>
    </row>
    <row r="3555" spans="12:12" x14ac:dyDescent="0.35">
      <c r="L3555" s="11"/>
    </row>
    <row r="3556" spans="12:12" x14ac:dyDescent="0.35">
      <c r="L3556" s="11"/>
    </row>
    <row r="3557" spans="12:12" x14ac:dyDescent="0.35">
      <c r="L3557" s="11"/>
    </row>
    <row r="3558" spans="12:12" x14ac:dyDescent="0.35">
      <c r="L3558" s="11"/>
    </row>
    <row r="3559" spans="12:12" x14ac:dyDescent="0.35">
      <c r="L3559" s="11"/>
    </row>
    <row r="3560" spans="12:12" x14ac:dyDescent="0.35">
      <c r="L3560" s="11"/>
    </row>
    <row r="3561" spans="12:12" x14ac:dyDescent="0.35">
      <c r="L3561" s="11"/>
    </row>
    <row r="3562" spans="12:12" x14ac:dyDescent="0.35">
      <c r="L3562" s="11"/>
    </row>
    <row r="3563" spans="12:12" x14ac:dyDescent="0.35">
      <c r="L3563" s="11"/>
    </row>
    <row r="3564" spans="12:12" x14ac:dyDescent="0.35">
      <c r="L3564" s="11"/>
    </row>
    <row r="3565" spans="12:12" x14ac:dyDescent="0.35">
      <c r="L3565" s="11"/>
    </row>
    <row r="3566" spans="12:12" x14ac:dyDescent="0.35">
      <c r="L3566" s="11"/>
    </row>
    <row r="3567" spans="12:12" x14ac:dyDescent="0.35">
      <c r="L3567" s="11"/>
    </row>
    <row r="3568" spans="12:12" x14ac:dyDescent="0.35">
      <c r="L3568" s="11"/>
    </row>
    <row r="3569" spans="12:12" x14ac:dyDescent="0.35">
      <c r="L3569" s="11"/>
    </row>
    <row r="3570" spans="12:12" x14ac:dyDescent="0.35">
      <c r="L3570" s="11"/>
    </row>
    <row r="3571" spans="12:12" x14ac:dyDescent="0.35">
      <c r="L3571" s="11"/>
    </row>
    <row r="3572" spans="12:12" x14ac:dyDescent="0.35">
      <c r="L3572" s="11"/>
    </row>
    <row r="3573" spans="12:12" x14ac:dyDescent="0.35">
      <c r="L3573" s="11"/>
    </row>
    <row r="3574" spans="12:12" x14ac:dyDescent="0.35">
      <c r="L3574" s="11"/>
    </row>
    <row r="3575" spans="12:12" x14ac:dyDescent="0.35">
      <c r="L3575" s="11"/>
    </row>
    <row r="3576" spans="12:12" x14ac:dyDescent="0.35">
      <c r="L3576" s="11"/>
    </row>
    <row r="3577" spans="12:12" x14ac:dyDescent="0.35">
      <c r="L3577" s="11"/>
    </row>
    <row r="3578" spans="12:12" x14ac:dyDescent="0.35">
      <c r="L3578" s="11"/>
    </row>
    <row r="3579" spans="12:12" x14ac:dyDescent="0.35">
      <c r="L3579" s="11"/>
    </row>
    <row r="3580" spans="12:12" x14ac:dyDescent="0.35">
      <c r="L3580" s="11"/>
    </row>
    <row r="3581" spans="12:12" x14ac:dyDescent="0.35">
      <c r="L3581" s="11"/>
    </row>
    <row r="3582" spans="12:12" x14ac:dyDescent="0.35">
      <c r="L3582" s="11"/>
    </row>
    <row r="3583" spans="12:12" x14ac:dyDescent="0.35">
      <c r="L3583" s="11"/>
    </row>
    <row r="3584" spans="12:12" x14ac:dyDescent="0.35">
      <c r="L3584" s="11"/>
    </row>
    <row r="3585" spans="12:12" x14ac:dyDescent="0.35">
      <c r="L3585" s="11"/>
    </row>
    <row r="3586" spans="12:12" x14ac:dyDescent="0.35">
      <c r="L3586" s="11"/>
    </row>
    <row r="3587" spans="12:12" x14ac:dyDescent="0.35">
      <c r="L3587" s="11"/>
    </row>
    <row r="3588" spans="12:12" x14ac:dyDescent="0.35">
      <c r="L3588" s="11"/>
    </row>
    <row r="3589" spans="12:12" x14ac:dyDescent="0.35">
      <c r="L3589" s="11"/>
    </row>
    <row r="3590" spans="12:12" x14ac:dyDescent="0.35">
      <c r="L3590" s="11"/>
    </row>
    <row r="3591" spans="12:12" x14ac:dyDescent="0.35">
      <c r="L3591" s="11"/>
    </row>
    <row r="3592" spans="12:12" x14ac:dyDescent="0.35">
      <c r="L3592" s="11"/>
    </row>
    <row r="3593" spans="12:12" x14ac:dyDescent="0.35">
      <c r="L3593" s="11"/>
    </row>
    <row r="3594" spans="12:12" x14ac:dyDescent="0.35">
      <c r="L3594" s="11"/>
    </row>
    <row r="3595" spans="12:12" x14ac:dyDescent="0.35">
      <c r="L3595" s="11"/>
    </row>
    <row r="3596" spans="12:12" x14ac:dyDescent="0.35">
      <c r="L3596" s="11"/>
    </row>
    <row r="3597" spans="12:12" x14ac:dyDescent="0.35">
      <c r="L3597" s="11"/>
    </row>
    <row r="3598" spans="12:12" x14ac:dyDescent="0.35">
      <c r="L3598" s="11"/>
    </row>
    <row r="3599" spans="12:12" x14ac:dyDescent="0.35">
      <c r="L3599" s="11"/>
    </row>
    <row r="3600" spans="12:12" x14ac:dyDescent="0.35">
      <c r="L3600" s="11"/>
    </row>
    <row r="3601" spans="12:12" x14ac:dyDescent="0.35">
      <c r="L3601" s="11"/>
    </row>
    <row r="3602" spans="12:12" x14ac:dyDescent="0.35">
      <c r="L3602" s="11"/>
    </row>
    <row r="3603" spans="12:12" x14ac:dyDescent="0.35">
      <c r="L3603" s="11"/>
    </row>
    <row r="3604" spans="12:12" x14ac:dyDescent="0.35">
      <c r="L3604" s="11"/>
    </row>
    <row r="3605" spans="12:12" x14ac:dyDescent="0.35">
      <c r="L3605" s="11"/>
    </row>
    <row r="3606" spans="12:12" x14ac:dyDescent="0.35">
      <c r="L3606" s="11"/>
    </row>
    <row r="3607" spans="12:12" x14ac:dyDescent="0.35">
      <c r="L3607" s="11"/>
    </row>
    <row r="3608" spans="12:12" x14ac:dyDescent="0.35">
      <c r="L3608" s="11"/>
    </row>
    <row r="3609" spans="12:12" x14ac:dyDescent="0.35">
      <c r="L3609" s="11"/>
    </row>
    <row r="3610" spans="12:12" x14ac:dyDescent="0.35">
      <c r="L3610" s="11"/>
    </row>
    <row r="3611" spans="12:12" x14ac:dyDescent="0.35">
      <c r="L3611" s="11"/>
    </row>
    <row r="3612" spans="12:12" x14ac:dyDescent="0.35">
      <c r="L3612" s="11"/>
    </row>
    <row r="3613" spans="12:12" x14ac:dyDescent="0.35">
      <c r="L3613" s="11"/>
    </row>
    <row r="3614" spans="12:12" x14ac:dyDescent="0.35">
      <c r="L3614" s="11"/>
    </row>
    <row r="3615" spans="12:12" x14ac:dyDescent="0.35">
      <c r="L3615" s="11"/>
    </row>
    <row r="3616" spans="12:12" x14ac:dyDescent="0.35">
      <c r="L3616" s="11"/>
    </row>
    <row r="3617" spans="12:12" x14ac:dyDescent="0.35">
      <c r="L3617" s="11"/>
    </row>
    <row r="3618" spans="12:12" x14ac:dyDescent="0.35">
      <c r="L3618" s="11"/>
    </row>
    <row r="3619" spans="12:12" x14ac:dyDescent="0.35">
      <c r="L3619" s="11"/>
    </row>
    <row r="3620" spans="12:12" x14ac:dyDescent="0.35">
      <c r="L3620" s="11"/>
    </row>
    <row r="3621" spans="12:12" x14ac:dyDescent="0.35">
      <c r="L3621" s="11"/>
    </row>
    <row r="3622" spans="12:12" x14ac:dyDescent="0.35">
      <c r="L3622" s="11"/>
    </row>
    <row r="3623" spans="12:12" x14ac:dyDescent="0.35">
      <c r="L3623" s="11"/>
    </row>
    <row r="3624" spans="12:12" x14ac:dyDescent="0.35">
      <c r="L3624" s="11"/>
    </row>
    <row r="3625" spans="12:12" x14ac:dyDescent="0.35">
      <c r="L3625" s="11"/>
    </row>
    <row r="3626" spans="12:12" x14ac:dyDescent="0.35">
      <c r="L3626" s="11"/>
    </row>
    <row r="3627" spans="12:12" x14ac:dyDescent="0.35">
      <c r="L3627" s="11"/>
    </row>
    <row r="3628" spans="12:12" x14ac:dyDescent="0.35">
      <c r="L3628" s="11"/>
    </row>
    <row r="3629" spans="12:12" x14ac:dyDescent="0.35">
      <c r="L3629" s="11"/>
    </row>
    <row r="3630" spans="12:12" x14ac:dyDescent="0.35">
      <c r="L3630" s="11"/>
    </row>
    <row r="3631" spans="12:12" x14ac:dyDescent="0.35">
      <c r="L3631" s="11"/>
    </row>
    <row r="3632" spans="12:12" x14ac:dyDescent="0.35">
      <c r="L3632" s="11"/>
    </row>
    <row r="3633" spans="12:12" x14ac:dyDescent="0.35">
      <c r="L3633" s="11"/>
    </row>
    <row r="3634" spans="12:12" x14ac:dyDescent="0.35">
      <c r="L3634" s="11"/>
    </row>
    <row r="3635" spans="12:12" x14ac:dyDescent="0.35">
      <c r="L3635" s="11"/>
    </row>
    <row r="3636" spans="12:12" x14ac:dyDescent="0.35">
      <c r="L3636" s="11"/>
    </row>
    <row r="3637" spans="12:12" x14ac:dyDescent="0.35">
      <c r="L3637" s="11"/>
    </row>
    <row r="3638" spans="12:12" x14ac:dyDescent="0.35">
      <c r="L3638" s="11"/>
    </row>
    <row r="3639" spans="12:12" x14ac:dyDescent="0.35">
      <c r="L3639" s="11"/>
    </row>
    <row r="3640" spans="12:12" x14ac:dyDescent="0.35">
      <c r="L3640" s="11"/>
    </row>
    <row r="3641" spans="12:12" x14ac:dyDescent="0.35">
      <c r="L3641" s="11"/>
    </row>
    <row r="3642" spans="12:12" x14ac:dyDescent="0.35">
      <c r="L3642" s="11"/>
    </row>
    <row r="3643" spans="12:12" x14ac:dyDescent="0.35">
      <c r="L3643" s="11"/>
    </row>
    <row r="3644" spans="12:12" x14ac:dyDescent="0.35">
      <c r="L3644" s="11"/>
    </row>
    <row r="3645" spans="12:12" x14ac:dyDescent="0.35">
      <c r="L3645" s="11"/>
    </row>
    <row r="3646" spans="12:12" x14ac:dyDescent="0.35">
      <c r="L3646" s="11"/>
    </row>
    <row r="3647" spans="12:12" x14ac:dyDescent="0.35">
      <c r="L3647" s="11"/>
    </row>
    <row r="11872" spans="2:2" x14ac:dyDescent="0.35">
      <c r="B11872" s="5"/>
    </row>
    <row r="11947" spans="2:2" x14ac:dyDescent="0.35">
      <c r="B11947" s="5"/>
    </row>
    <row r="12241" spans="2:2" x14ac:dyDescent="0.35">
      <c r="B12241" s="5"/>
    </row>
    <row r="12526" spans="2:2" x14ac:dyDescent="0.35">
      <c r="B12526" s="5"/>
    </row>
    <row r="12533" spans="2:2" x14ac:dyDescent="0.35">
      <c r="B12533" s="5"/>
    </row>
    <row r="12565" spans="2:2" x14ac:dyDescent="0.35">
      <c r="B12565" s="5"/>
    </row>
    <row r="12591" spans="2:2" x14ac:dyDescent="0.35">
      <c r="B12591" s="5"/>
    </row>
    <row r="13101" spans="2:2" x14ac:dyDescent="0.35">
      <c r="B13101" s="5"/>
    </row>
    <row r="13109" spans="2:2" x14ac:dyDescent="0.35">
      <c r="B13109" s="5"/>
    </row>
    <row r="13524" spans="2:2" x14ac:dyDescent="0.35">
      <c r="B13524" s="5"/>
    </row>
    <row r="13579" spans="2:2" x14ac:dyDescent="0.35">
      <c r="B13579" s="5"/>
    </row>
    <row r="14133" spans="2:2" x14ac:dyDescent="0.35">
      <c r="B14133" s="5"/>
    </row>
    <row r="14224" spans="2:2" x14ac:dyDescent="0.35">
      <c r="B14224" s="5"/>
    </row>
    <row r="14775" spans="2:2" x14ac:dyDescent="0.35">
      <c r="B14775" s="5"/>
    </row>
    <row r="15003" spans="2:2" x14ac:dyDescent="0.35">
      <c r="B15003" s="5"/>
    </row>
    <row r="16628" spans="2:2" x14ac:dyDescent="0.35">
      <c r="B16628" s="5"/>
    </row>
    <row r="18356" spans="2:2" x14ac:dyDescent="0.35">
      <c r="B18356" s="5"/>
    </row>
    <row r="18368" spans="2:2" x14ac:dyDescent="0.35">
      <c r="B18368" s="5"/>
    </row>
    <row r="18713" spans="2:2" x14ac:dyDescent="0.35">
      <c r="B18713" s="5"/>
    </row>
    <row r="18813" spans="2:2" x14ac:dyDescent="0.35">
      <c r="B18813" s="5"/>
    </row>
    <row r="18827" spans="2:2" x14ac:dyDescent="0.35">
      <c r="B18827" s="5"/>
    </row>
    <row r="18871" spans="2:2" x14ac:dyDescent="0.35">
      <c r="B18871" s="5"/>
    </row>
    <row r="19014" spans="2:2" x14ac:dyDescent="0.35">
      <c r="B19014" s="5"/>
    </row>
    <row r="19034" spans="2:2" x14ac:dyDescent="0.35">
      <c r="B19034" s="5"/>
    </row>
    <row r="19469" spans="2:2" x14ac:dyDescent="0.35">
      <c r="B194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2022-01-14T07:53:07Z</dcterms:created>
  <dcterms:modified xsi:type="dcterms:W3CDTF">2023-01-27T02:08:17Z</dcterms:modified>
</cp:coreProperties>
</file>