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yrus\Documents\DataBridgeAsia\Template\"/>
    </mc:Choice>
  </mc:AlternateContent>
  <xr:revisionPtr revIDLastSave="0" documentId="13_ncr:1_{7C3FE822-AE4C-4B48-8856-41BD1953D0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VehicleInfo" sheetId="1" r:id="rId1"/>
    <sheet name="List" sheetId="7" state="hidden" r:id="rId2"/>
  </sheets>
  <calcPr calcId="191029"/>
</workbook>
</file>

<file path=xl/calcChain.xml><?xml version="1.0" encoding="utf-8"?>
<calcChain xmlns="http://schemas.openxmlformats.org/spreadsheetml/2006/main">
  <c r="B31" i="1" l="1"/>
  <c r="B32" i="1"/>
  <c r="B33" i="1"/>
  <c r="B34" i="1"/>
  <c r="B35" i="1"/>
  <c r="B36" i="1"/>
  <c r="B37" i="1"/>
  <c r="D31" i="1"/>
  <c r="D32" i="1"/>
  <c r="D33" i="1"/>
  <c r="D34" i="1"/>
  <c r="D35" i="1"/>
  <c r="D36" i="1"/>
  <c r="D37" i="1"/>
  <c r="F31" i="1"/>
  <c r="F32" i="1"/>
  <c r="F33" i="1"/>
  <c r="F34" i="1"/>
  <c r="F35" i="1"/>
  <c r="F36" i="1"/>
  <c r="F37" i="1"/>
  <c r="J31" i="1"/>
  <c r="J32" i="1"/>
  <c r="J33" i="1"/>
  <c r="J34" i="1"/>
  <c r="J35" i="1"/>
  <c r="J36" i="1"/>
  <c r="J37" i="1"/>
  <c r="B28" i="1"/>
  <c r="B29" i="1"/>
  <c r="B30" i="1"/>
  <c r="D28" i="1"/>
  <c r="D29" i="1"/>
  <c r="D30" i="1"/>
  <c r="F28" i="1"/>
  <c r="F29" i="1"/>
  <c r="F30" i="1"/>
  <c r="J28" i="1"/>
  <c r="J29" i="1"/>
  <c r="J30" i="1"/>
  <c r="J2" i="1"/>
  <c r="B2" i="1" l="1"/>
  <c r="D2" i="1"/>
  <c r="F2" i="1"/>
  <c r="B3" i="1"/>
  <c r="D3" i="1"/>
  <c r="F3" i="1"/>
  <c r="J3" i="1"/>
  <c r="B4" i="1"/>
  <c r="D4" i="1"/>
  <c r="F4" i="1"/>
  <c r="J4" i="1"/>
  <c r="B5" i="1"/>
  <c r="D5" i="1"/>
  <c r="F5" i="1"/>
  <c r="J5" i="1"/>
  <c r="B6" i="1"/>
  <c r="D6" i="1"/>
  <c r="F6" i="1"/>
  <c r="J6" i="1"/>
  <c r="B7" i="1"/>
  <c r="D7" i="1"/>
  <c r="F7" i="1"/>
  <c r="J7" i="1"/>
  <c r="B8" i="1"/>
  <c r="D8" i="1"/>
  <c r="F8" i="1"/>
  <c r="J8" i="1"/>
  <c r="B9" i="1"/>
  <c r="D9" i="1"/>
  <c r="F9" i="1"/>
  <c r="J9" i="1"/>
  <c r="B10" i="1"/>
  <c r="D10" i="1"/>
  <c r="F10" i="1"/>
  <c r="J10" i="1"/>
  <c r="B11" i="1"/>
  <c r="D11" i="1"/>
  <c r="F11" i="1"/>
  <c r="J11" i="1"/>
  <c r="B12" i="1"/>
  <c r="D12" i="1"/>
  <c r="F12" i="1"/>
  <c r="J12" i="1"/>
  <c r="B13" i="1"/>
  <c r="D13" i="1"/>
  <c r="F13" i="1"/>
  <c r="J13" i="1"/>
  <c r="B14" i="1"/>
  <c r="D14" i="1"/>
  <c r="F14" i="1"/>
  <c r="J14" i="1"/>
  <c r="B15" i="1"/>
  <c r="D15" i="1"/>
  <c r="F15" i="1"/>
  <c r="J15" i="1"/>
  <c r="B16" i="1"/>
  <c r="D16" i="1"/>
  <c r="F16" i="1"/>
  <c r="J16" i="1"/>
  <c r="B17" i="1"/>
  <c r="D17" i="1"/>
  <c r="F17" i="1"/>
  <c r="J17" i="1"/>
  <c r="B18" i="1"/>
  <c r="D18" i="1"/>
  <c r="F18" i="1"/>
  <c r="J18" i="1"/>
  <c r="B19" i="1"/>
  <c r="D19" i="1"/>
  <c r="F19" i="1"/>
  <c r="J19" i="1"/>
  <c r="B20" i="1"/>
  <c r="D20" i="1"/>
  <c r="F20" i="1"/>
  <c r="J20" i="1"/>
  <c r="B21" i="1"/>
  <c r="D21" i="1"/>
  <c r="F21" i="1"/>
  <c r="J21" i="1"/>
  <c r="B22" i="1"/>
  <c r="D22" i="1"/>
  <c r="F22" i="1"/>
  <c r="J22" i="1"/>
  <c r="B23" i="1"/>
  <c r="D23" i="1"/>
  <c r="F23" i="1"/>
  <c r="J23" i="1"/>
  <c r="B24" i="1"/>
  <c r="D24" i="1"/>
  <c r="F24" i="1"/>
  <c r="J24" i="1"/>
  <c r="B25" i="1"/>
  <c r="D25" i="1"/>
  <c r="F25" i="1"/>
  <c r="J25" i="1"/>
  <c r="B26" i="1"/>
  <c r="D26" i="1"/>
  <c r="F26" i="1"/>
  <c r="J26" i="1"/>
  <c r="B27" i="1"/>
  <c r="D27" i="1"/>
  <c r="F27" i="1"/>
  <c r="J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achilles</author>
  </authors>
  <commentList>
    <comment ref="A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This field is required!</t>
        </r>
      </text>
    </comment>
    <comment ref="C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This field is required!</t>
        </r>
      </text>
    </comment>
    <comment ref="E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This field is required!</t>
        </r>
      </text>
    </comment>
    <comment ref="G1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This field is required!</t>
        </r>
      </text>
    </comment>
  </commentList>
</comments>
</file>

<file path=xl/sharedStrings.xml><?xml version="1.0" encoding="utf-8"?>
<sst xmlns="http://schemas.openxmlformats.org/spreadsheetml/2006/main" count="95" uniqueCount="67">
  <si>
    <t>Vehicle Make</t>
  </si>
  <si>
    <t>Vehicle Make ID</t>
  </si>
  <si>
    <t>Vehicle Model</t>
  </si>
  <si>
    <t>Vehicle Model ID</t>
  </si>
  <si>
    <t>Vehicle Body Type</t>
  </si>
  <si>
    <t>Vehicle Body Type ID</t>
  </si>
  <si>
    <t>Vehicle Color</t>
  </si>
  <si>
    <t>Vehicle Color ID</t>
  </si>
  <si>
    <t>Engine Number</t>
  </si>
  <si>
    <t>Chasis Number</t>
  </si>
  <si>
    <t>Gross Vehicle Weight</t>
  </si>
  <si>
    <t>VehicleMakeID</t>
  </si>
  <si>
    <t>VehicleMakeName</t>
  </si>
  <si>
    <t>VehicleModelName</t>
  </si>
  <si>
    <t>VehicleModelID</t>
  </si>
  <si>
    <t>VehicleFuelTypeName</t>
  </si>
  <si>
    <t>VehicleFuelTypeID</t>
  </si>
  <si>
    <t>VehicleColorName</t>
  </si>
  <si>
    <t>VehicleColorID</t>
  </si>
  <si>
    <t>VehicleBodyTypeName</t>
  </si>
  <si>
    <t>VehicleBodyTypeID</t>
  </si>
  <si>
    <t>Ford</t>
  </si>
  <si>
    <t>5</t>
  </si>
  <si>
    <t>3</t>
  </si>
  <si>
    <t>Ertiga</t>
  </si>
  <si>
    <t>4</t>
  </si>
  <si>
    <t>Gasoline</t>
  </si>
  <si>
    <t>1</t>
  </si>
  <si>
    <t>White</t>
  </si>
  <si>
    <t>Sedan</t>
  </si>
  <si>
    <t>Everest</t>
  </si>
  <si>
    <t>6</t>
  </si>
  <si>
    <t>Diesel</t>
  </si>
  <si>
    <t>2</t>
  </si>
  <si>
    <t>Silver</t>
  </si>
  <si>
    <t>Sport coupe</t>
  </si>
  <si>
    <t>Expedition</t>
  </si>
  <si>
    <t>7</t>
  </si>
  <si>
    <t>Liquified Petroleum</t>
  </si>
  <si>
    <t>Black</t>
  </si>
  <si>
    <t>Sport Utility Vehicle</t>
  </si>
  <si>
    <t>Innova</t>
  </si>
  <si>
    <t>Compressed Natural Gas</t>
  </si>
  <si>
    <t>Grey</t>
  </si>
  <si>
    <t>Pickup Truck</t>
  </si>
  <si>
    <t>Mustang</t>
  </si>
  <si>
    <t>9</t>
  </si>
  <si>
    <t>Ethanol</t>
  </si>
  <si>
    <t>Blue</t>
  </si>
  <si>
    <t>Convertible</t>
  </si>
  <si>
    <t>Ranger</t>
  </si>
  <si>
    <t>8</t>
  </si>
  <si>
    <t>Red</t>
  </si>
  <si>
    <t>Vios</t>
  </si>
  <si>
    <t>Brown</t>
  </si>
  <si>
    <t>Xpander</t>
  </si>
  <si>
    <t>Yellow</t>
  </si>
  <si>
    <t>Green</t>
  </si>
  <si>
    <t>Light Blue</t>
  </si>
  <si>
    <t>10</t>
  </si>
  <si>
    <t>AirconTypeDescription</t>
  </si>
  <si>
    <t>AirconTypeReference</t>
  </si>
  <si>
    <t>N/A</t>
  </si>
  <si>
    <t>R12</t>
  </si>
  <si>
    <t>R134a</t>
  </si>
  <si>
    <t>Non-Aircon</t>
  </si>
  <si>
    <t>Hydrocarbon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</si>
</sst>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1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8" displayName="Table8" ref="A1:K37" totalsRowShown="0">
  <tableColumns count="11">
    <tableColumn id="1" xr3:uid="{00000000-0010-0000-0000-000001000000}" name="Vehicle Make"/>
    <tableColumn id="2" xr3:uid="{00000000-0010-0000-0000-000002000000}" name="Vehicle Make ID" dataDxfId="5">
      <calculatedColumnFormula>VLOOKUP(Table8[[#This Row],[Vehicle Make]],List!A:B,2,FALSE)</calculatedColumnFormula>
    </tableColumn>
    <tableColumn id="3" xr3:uid="{00000000-0010-0000-0000-000003000000}" name="Vehicle Model"/>
    <tableColumn id="4" xr3:uid="{00000000-0010-0000-0000-000004000000}" name="Vehicle Model ID" dataDxfId="4">
      <calculatedColumnFormula>VLOOKUP(Table8[[#This Row],[Vehicle Model]],List!E:F,2,FALSE)</calculatedColumnFormula>
    </tableColumn>
    <tableColumn id="5" xr3:uid="{00000000-0010-0000-0000-000005000000}" name="Vehicle Body Type"/>
    <tableColumn id="6" xr3:uid="{00000000-0010-0000-0000-000006000000}" name="Vehicle Body Type ID" dataDxfId="3">
      <calculatedColumnFormula>VLOOKUP(Table8[[#This Row],[Vehicle Body Type]],List!N:O,2,FALSE)</calculatedColumnFormula>
    </tableColumn>
    <tableColumn id="11" xr3:uid="{00000000-0010-0000-0000-00000B000000}" name="Engine Number" dataDxfId="2"/>
    <tableColumn id="16" xr3:uid="{00000000-0010-0000-0000-000010000000}" name="Chasis Number"/>
    <tableColumn id="7" xr3:uid="{00000000-0010-0000-0000-000007000000}" name="Vehicle Color"/>
    <tableColumn id="8" xr3:uid="{00000000-0010-0000-0000-000008000000}" name="Vehicle Color ID" dataDxfId="1">
      <calculatedColumnFormula>VLOOKUP(Table8[[#This Row],[Vehicle Color]],List!K:L,2,FALSE)</calculatedColumnFormula>
    </tableColumn>
    <tableColumn id="20" xr3:uid="{00000000-0010-0000-0000-000014000000}" name="Gross Vehicle Weigh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B2" totalsRowShown="0">
  <autoFilter ref="A1:B2" xr:uid="{00000000-0009-0000-0100-000002000000}"/>
  <tableColumns count="2">
    <tableColumn id="1" xr3:uid="{00000000-0010-0000-0100-000001000000}" name="VehicleMakeID"/>
    <tableColumn id="2" xr3:uid="{00000000-0010-0000-0100-000002000000}" name="VehicleMake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D1:F9" totalsRowShown="0">
  <autoFilter ref="D1:F9" xr:uid="{00000000-0009-0000-0100-000003000000}"/>
  <tableColumns count="3">
    <tableColumn id="1" xr3:uid="{00000000-0010-0000-0200-000001000000}" name="VehicleMakeID"/>
    <tableColumn id="2" xr3:uid="{00000000-0010-0000-0200-000002000000}" name="VehicleModelName"/>
    <tableColumn id="3" xr3:uid="{00000000-0010-0000-0200-000003000000}" name="VehicleModel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" displayName="Table3" ref="H1:I6" totalsRowShown="0">
  <autoFilter ref="H1:I6" xr:uid="{00000000-0009-0000-0100-000004000000}"/>
  <tableColumns count="2">
    <tableColumn id="1" xr3:uid="{00000000-0010-0000-0300-000001000000}" name="VehicleFuelTypeName"/>
    <tableColumn id="2" xr3:uid="{00000000-0010-0000-0300-000002000000}" name="VehicleFuelType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" displayName="Table4" ref="K1:L11" totalsRowShown="0">
  <autoFilter ref="K1:L11" xr:uid="{00000000-0009-0000-0100-000005000000}"/>
  <tableColumns count="2">
    <tableColumn id="1" xr3:uid="{00000000-0010-0000-0400-000001000000}" name="VehicleColorName"/>
    <tableColumn id="2" xr3:uid="{00000000-0010-0000-0400-000002000000}" name="VehicleColor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5" displayName="Table5" ref="N1:O6" totalsRowShown="0">
  <autoFilter ref="N1:O6" xr:uid="{00000000-0009-0000-0100-000006000000}"/>
  <tableColumns count="2">
    <tableColumn id="1" xr3:uid="{00000000-0010-0000-0500-000001000000}" name="VehicleBodyTypeName"/>
    <tableColumn id="2" xr3:uid="{00000000-0010-0000-0500-000002000000}" name="VehicleBodyType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CDB77D-9E2C-4D2F-8EC7-B5D6FA497912}" name="Table58" displayName="Table58" ref="Q1:R6" totalsRowShown="0">
  <autoFilter ref="Q1:R6" xr:uid="{525D60CE-4187-4C15-BF0B-58DA94599AF4}"/>
  <tableColumns count="2">
    <tableColumn id="1" xr3:uid="{3C40C5D1-B0A6-4C74-81A2-37D63BEA399F}" name="AirconTypeDescription"/>
    <tableColumn id="2" xr3:uid="{8CF2C8DD-E543-4B8D-8A4A-AB81098FB3FA}" name="AirconTypeRefere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>
      <selection activeCell="A2" sqref="A2"/>
    </sheetView>
  </sheetViews>
  <sheetFormatPr defaultRowHeight="15" x14ac:dyDescent="0.25"/>
  <cols>
    <col min="1" max="1" width="24.42578125" customWidth="1"/>
    <col min="2" max="2" width="24.42578125" hidden="1" customWidth="1"/>
    <col min="3" max="3" width="24.42578125" customWidth="1"/>
    <col min="4" max="4" width="24.42578125" hidden="1" customWidth="1"/>
    <col min="5" max="5" width="24.42578125" customWidth="1"/>
    <col min="6" max="6" width="24.42578125" hidden="1" customWidth="1"/>
    <col min="7" max="9" width="24.42578125" customWidth="1"/>
    <col min="10" max="10" width="15.28515625" hidden="1" customWidth="1"/>
    <col min="11" max="11" width="18.5703125" customWidth="1"/>
    <col min="12" max="16" width="24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6</v>
      </c>
      <c r="J1" t="s">
        <v>7</v>
      </c>
      <c r="K1" t="s">
        <v>10</v>
      </c>
    </row>
    <row r="2" spans="1:11" x14ac:dyDescent="0.25">
      <c r="B2" t="e">
        <f>VLOOKUP(Table8[[#This Row],[Vehicle Make]],List!A:B,2,FALSE)</f>
        <v>#N/A</v>
      </c>
      <c r="D2" t="e">
        <f>VLOOKUP(Table8[[#This Row],[Vehicle Model]],List!E:F,2,FALSE)</f>
        <v>#N/A</v>
      </c>
      <c r="F2" t="e">
        <f>VLOOKUP(Table8[[#This Row],[Vehicle Body Type]],List!N:O,2,FALSE)</f>
        <v>#N/A</v>
      </c>
      <c r="J2" t="e">
        <f>VLOOKUP(Table8[[#This Row],[Vehicle Color]],List!K:L,2,FALSE)</f>
        <v>#N/A</v>
      </c>
    </row>
    <row r="3" spans="1:11" x14ac:dyDescent="0.25">
      <c r="B3" t="e">
        <f>VLOOKUP(Table8[[#This Row],[Vehicle Make]],List!A:B,2,FALSE)</f>
        <v>#N/A</v>
      </c>
      <c r="D3" t="e">
        <f>VLOOKUP(Table8[[#This Row],[Vehicle Model]],List!E:F,2,FALSE)</f>
        <v>#N/A</v>
      </c>
      <c r="F3" t="e">
        <f>VLOOKUP(Table8[[#This Row],[Vehicle Body Type]],List!N:O,2,FALSE)</f>
        <v>#N/A</v>
      </c>
      <c r="J3" t="e">
        <f>VLOOKUP(Table8[[#This Row],[Vehicle Color]],List!K:L,2,FALSE)</f>
        <v>#N/A</v>
      </c>
    </row>
    <row r="4" spans="1:11" x14ac:dyDescent="0.25">
      <c r="B4" t="e">
        <f>VLOOKUP(Table8[[#This Row],[Vehicle Make]],List!A:B,2,FALSE)</f>
        <v>#N/A</v>
      </c>
      <c r="D4" t="e">
        <f>VLOOKUP(Table8[[#This Row],[Vehicle Model]],List!E:F,2,FALSE)</f>
        <v>#N/A</v>
      </c>
      <c r="F4" t="e">
        <f>VLOOKUP(Table8[[#This Row],[Vehicle Body Type]],List!N:O,2,FALSE)</f>
        <v>#N/A</v>
      </c>
      <c r="J4" t="e">
        <f>VLOOKUP(Table8[[#This Row],[Vehicle Color]],List!K:L,2,FALSE)</f>
        <v>#N/A</v>
      </c>
    </row>
    <row r="5" spans="1:11" x14ac:dyDescent="0.25">
      <c r="B5" t="e">
        <f>VLOOKUP(Table8[[#This Row],[Vehicle Make]],List!A:B,2,FALSE)</f>
        <v>#N/A</v>
      </c>
      <c r="D5" t="e">
        <f>VLOOKUP(Table8[[#This Row],[Vehicle Model]],List!E:F,2,FALSE)</f>
        <v>#N/A</v>
      </c>
      <c r="F5" t="e">
        <f>VLOOKUP(Table8[[#This Row],[Vehicle Body Type]],List!N:O,2,FALSE)</f>
        <v>#N/A</v>
      </c>
      <c r="J5" t="e">
        <f>VLOOKUP(Table8[[#This Row],[Vehicle Color]],List!K:L,2,FALSE)</f>
        <v>#N/A</v>
      </c>
    </row>
    <row r="6" spans="1:11" x14ac:dyDescent="0.25">
      <c r="B6" t="e">
        <f>VLOOKUP(Table8[[#This Row],[Vehicle Make]],List!A:B,2,FALSE)</f>
        <v>#N/A</v>
      </c>
      <c r="D6" t="e">
        <f>VLOOKUP(Table8[[#This Row],[Vehicle Model]],List!E:F,2,FALSE)</f>
        <v>#N/A</v>
      </c>
      <c r="F6" t="e">
        <f>VLOOKUP(Table8[[#This Row],[Vehicle Body Type]],List!N:O,2,FALSE)</f>
        <v>#N/A</v>
      </c>
      <c r="J6" t="e">
        <f>VLOOKUP(Table8[[#This Row],[Vehicle Color]],List!K:L,2,FALSE)</f>
        <v>#N/A</v>
      </c>
    </row>
    <row r="7" spans="1:11" x14ac:dyDescent="0.25">
      <c r="B7" t="e">
        <f>VLOOKUP(Table8[[#This Row],[Vehicle Make]],List!A:B,2,FALSE)</f>
        <v>#N/A</v>
      </c>
      <c r="D7" t="e">
        <f>VLOOKUP(Table8[[#This Row],[Vehicle Model]],List!E:F,2,FALSE)</f>
        <v>#N/A</v>
      </c>
      <c r="F7" t="e">
        <f>VLOOKUP(Table8[[#This Row],[Vehicle Body Type]],List!N:O,2,FALSE)</f>
        <v>#N/A</v>
      </c>
      <c r="J7" t="e">
        <f>VLOOKUP(Table8[[#This Row],[Vehicle Color]],List!K:L,2,FALSE)</f>
        <v>#N/A</v>
      </c>
    </row>
    <row r="8" spans="1:11" x14ac:dyDescent="0.25">
      <c r="B8" t="e">
        <f>VLOOKUP(Table8[[#This Row],[Vehicle Make]],List!A:B,2,FALSE)</f>
        <v>#N/A</v>
      </c>
      <c r="D8" t="e">
        <f>VLOOKUP(Table8[[#This Row],[Vehicle Model]],List!E:F,2,FALSE)</f>
        <v>#N/A</v>
      </c>
      <c r="F8" t="e">
        <f>VLOOKUP(Table8[[#This Row],[Vehicle Body Type]],List!N:O,2,FALSE)</f>
        <v>#N/A</v>
      </c>
      <c r="J8" t="e">
        <f>VLOOKUP(Table8[[#This Row],[Vehicle Color]],List!K:L,2,FALSE)</f>
        <v>#N/A</v>
      </c>
    </row>
    <row r="9" spans="1:11" x14ac:dyDescent="0.25">
      <c r="B9" t="e">
        <f>VLOOKUP(Table8[[#This Row],[Vehicle Make]],List!A:B,2,FALSE)</f>
        <v>#N/A</v>
      </c>
      <c r="D9" t="e">
        <f>VLOOKUP(Table8[[#This Row],[Vehicle Model]],List!E:F,2,FALSE)</f>
        <v>#N/A</v>
      </c>
      <c r="F9" t="e">
        <f>VLOOKUP(Table8[[#This Row],[Vehicle Body Type]],List!N:O,2,FALSE)</f>
        <v>#N/A</v>
      </c>
      <c r="J9" t="e">
        <f>VLOOKUP(Table8[[#This Row],[Vehicle Color]],List!K:L,2,FALSE)</f>
        <v>#N/A</v>
      </c>
    </row>
    <row r="10" spans="1:11" x14ac:dyDescent="0.25">
      <c r="B10" t="e">
        <f>VLOOKUP(Table8[[#This Row],[Vehicle Make]],List!A:B,2,FALSE)</f>
        <v>#N/A</v>
      </c>
      <c r="D10" t="e">
        <f>VLOOKUP(Table8[[#This Row],[Vehicle Model]],List!E:F,2,FALSE)</f>
        <v>#N/A</v>
      </c>
      <c r="F10" t="e">
        <f>VLOOKUP(Table8[[#This Row],[Vehicle Body Type]],List!N:O,2,FALSE)</f>
        <v>#N/A</v>
      </c>
      <c r="J10" t="e">
        <f>VLOOKUP(Table8[[#This Row],[Vehicle Color]],List!K:L,2,FALSE)</f>
        <v>#N/A</v>
      </c>
    </row>
    <row r="11" spans="1:11" x14ac:dyDescent="0.25">
      <c r="B11" t="e">
        <f>VLOOKUP(Table8[[#This Row],[Vehicle Make]],List!A:B,2,FALSE)</f>
        <v>#N/A</v>
      </c>
      <c r="D11" t="e">
        <f>VLOOKUP(Table8[[#This Row],[Vehicle Model]],List!E:F,2,FALSE)</f>
        <v>#N/A</v>
      </c>
      <c r="F11" t="e">
        <f>VLOOKUP(Table8[[#This Row],[Vehicle Body Type]],List!N:O,2,FALSE)</f>
        <v>#N/A</v>
      </c>
      <c r="J11" t="e">
        <f>VLOOKUP(Table8[[#This Row],[Vehicle Color]],List!K:L,2,FALSE)</f>
        <v>#N/A</v>
      </c>
    </row>
    <row r="12" spans="1:11" x14ac:dyDescent="0.25">
      <c r="B12" t="e">
        <f>VLOOKUP(Table8[[#This Row],[Vehicle Make]],List!A:B,2,FALSE)</f>
        <v>#N/A</v>
      </c>
      <c r="D12" t="e">
        <f>VLOOKUP(Table8[[#This Row],[Vehicle Model]],List!E:F,2,FALSE)</f>
        <v>#N/A</v>
      </c>
      <c r="F12" t="e">
        <f>VLOOKUP(Table8[[#This Row],[Vehicle Body Type]],List!N:O,2,FALSE)</f>
        <v>#N/A</v>
      </c>
      <c r="J12" t="e">
        <f>VLOOKUP(Table8[[#This Row],[Vehicle Color]],List!K:L,2,FALSE)</f>
        <v>#N/A</v>
      </c>
    </row>
    <row r="13" spans="1:11" x14ac:dyDescent="0.25">
      <c r="B13" t="e">
        <f>VLOOKUP(Table8[[#This Row],[Vehicle Make]],List!A:B,2,FALSE)</f>
        <v>#N/A</v>
      </c>
      <c r="D13" t="e">
        <f>VLOOKUP(Table8[[#This Row],[Vehicle Model]],List!E:F,2,FALSE)</f>
        <v>#N/A</v>
      </c>
      <c r="F13" t="e">
        <f>VLOOKUP(Table8[[#This Row],[Vehicle Body Type]],List!N:O,2,FALSE)</f>
        <v>#N/A</v>
      </c>
      <c r="J13" t="e">
        <f>VLOOKUP(Table8[[#This Row],[Vehicle Color]],List!K:L,2,FALSE)</f>
        <v>#N/A</v>
      </c>
    </row>
    <row r="14" spans="1:11" x14ac:dyDescent="0.25">
      <c r="B14" t="e">
        <f>VLOOKUP(Table8[[#This Row],[Vehicle Make]],List!A:B,2,FALSE)</f>
        <v>#N/A</v>
      </c>
      <c r="D14" t="e">
        <f>VLOOKUP(Table8[[#This Row],[Vehicle Model]],List!E:F,2,FALSE)</f>
        <v>#N/A</v>
      </c>
      <c r="F14" t="e">
        <f>VLOOKUP(Table8[[#This Row],[Vehicle Body Type]],List!N:O,2,FALSE)</f>
        <v>#N/A</v>
      </c>
      <c r="J14" t="e">
        <f>VLOOKUP(Table8[[#This Row],[Vehicle Color]],List!K:L,2,FALSE)</f>
        <v>#N/A</v>
      </c>
    </row>
    <row r="15" spans="1:11" x14ac:dyDescent="0.25">
      <c r="B15" t="e">
        <f>VLOOKUP(Table8[[#This Row],[Vehicle Make]],List!A:B,2,FALSE)</f>
        <v>#N/A</v>
      </c>
      <c r="D15" t="e">
        <f>VLOOKUP(Table8[[#This Row],[Vehicle Model]],List!E:F,2,FALSE)</f>
        <v>#N/A</v>
      </c>
      <c r="F15" t="e">
        <f>VLOOKUP(Table8[[#This Row],[Vehicle Body Type]],List!N:O,2,FALSE)</f>
        <v>#N/A</v>
      </c>
      <c r="J15" t="e">
        <f>VLOOKUP(Table8[[#This Row],[Vehicle Color]],List!K:L,2,FALSE)</f>
        <v>#N/A</v>
      </c>
    </row>
    <row r="16" spans="1:11" x14ac:dyDescent="0.25">
      <c r="B16" t="e">
        <f>VLOOKUP(Table8[[#This Row],[Vehicle Make]],List!A:B,2,FALSE)</f>
        <v>#N/A</v>
      </c>
      <c r="D16" t="e">
        <f>VLOOKUP(Table8[[#This Row],[Vehicle Model]],List!E:F,2,FALSE)</f>
        <v>#N/A</v>
      </c>
      <c r="F16" t="e">
        <f>VLOOKUP(Table8[[#This Row],[Vehicle Body Type]],List!N:O,2,FALSE)</f>
        <v>#N/A</v>
      </c>
      <c r="J16" t="e">
        <f>VLOOKUP(Table8[[#This Row],[Vehicle Color]],List!K:L,2,FALSE)</f>
        <v>#N/A</v>
      </c>
    </row>
    <row r="17" spans="2:10" x14ac:dyDescent="0.25">
      <c r="B17" t="e">
        <f>VLOOKUP(Table8[[#This Row],[Vehicle Make]],List!A:B,2,FALSE)</f>
        <v>#N/A</v>
      </c>
      <c r="D17" t="e">
        <f>VLOOKUP(Table8[[#This Row],[Vehicle Model]],List!E:F,2,FALSE)</f>
        <v>#N/A</v>
      </c>
      <c r="F17" t="e">
        <f>VLOOKUP(Table8[[#This Row],[Vehicle Body Type]],List!N:O,2,FALSE)</f>
        <v>#N/A</v>
      </c>
      <c r="J17" t="e">
        <f>VLOOKUP(Table8[[#This Row],[Vehicle Color]],List!K:L,2,FALSE)</f>
        <v>#N/A</v>
      </c>
    </row>
    <row r="18" spans="2:10" x14ac:dyDescent="0.25">
      <c r="B18" t="e">
        <f>VLOOKUP(Table8[[#This Row],[Vehicle Make]],List!A:B,2,FALSE)</f>
        <v>#N/A</v>
      </c>
      <c r="D18" t="e">
        <f>VLOOKUP(Table8[[#This Row],[Vehicle Model]],List!E:F,2,FALSE)</f>
        <v>#N/A</v>
      </c>
      <c r="F18" t="e">
        <f>VLOOKUP(Table8[[#This Row],[Vehicle Body Type]],List!N:O,2,FALSE)</f>
        <v>#N/A</v>
      </c>
      <c r="J18" t="e">
        <f>VLOOKUP(Table8[[#This Row],[Vehicle Color]],List!K:L,2,FALSE)</f>
        <v>#N/A</v>
      </c>
    </row>
    <row r="19" spans="2:10" x14ac:dyDescent="0.25">
      <c r="B19" t="e">
        <f>VLOOKUP(Table8[[#This Row],[Vehicle Make]],List!A:B,2,FALSE)</f>
        <v>#N/A</v>
      </c>
      <c r="D19" t="e">
        <f>VLOOKUP(Table8[[#This Row],[Vehicle Model]],List!E:F,2,FALSE)</f>
        <v>#N/A</v>
      </c>
      <c r="F19" t="e">
        <f>VLOOKUP(Table8[[#This Row],[Vehicle Body Type]],List!N:O,2,FALSE)</f>
        <v>#N/A</v>
      </c>
      <c r="J19" t="e">
        <f>VLOOKUP(Table8[[#This Row],[Vehicle Color]],List!K:L,2,FALSE)</f>
        <v>#N/A</v>
      </c>
    </row>
    <row r="20" spans="2:10" x14ac:dyDescent="0.25">
      <c r="B20" t="e">
        <f>VLOOKUP(Table8[[#This Row],[Vehicle Make]],List!A:B,2,FALSE)</f>
        <v>#N/A</v>
      </c>
      <c r="D20" t="e">
        <f>VLOOKUP(Table8[[#This Row],[Vehicle Model]],List!E:F,2,FALSE)</f>
        <v>#N/A</v>
      </c>
      <c r="F20" t="e">
        <f>VLOOKUP(Table8[[#This Row],[Vehicle Body Type]],List!N:O,2,FALSE)</f>
        <v>#N/A</v>
      </c>
      <c r="J20" t="e">
        <f>VLOOKUP(Table8[[#This Row],[Vehicle Color]],List!K:L,2,FALSE)</f>
        <v>#N/A</v>
      </c>
    </row>
    <row r="21" spans="2:10" x14ac:dyDescent="0.25">
      <c r="B21" t="e">
        <f>VLOOKUP(Table8[[#This Row],[Vehicle Make]],List!A:B,2,FALSE)</f>
        <v>#N/A</v>
      </c>
      <c r="D21" t="e">
        <f>VLOOKUP(Table8[[#This Row],[Vehicle Model]],List!E:F,2,FALSE)</f>
        <v>#N/A</v>
      </c>
      <c r="F21" t="e">
        <f>VLOOKUP(Table8[[#This Row],[Vehicle Body Type]],List!N:O,2,FALSE)</f>
        <v>#N/A</v>
      </c>
      <c r="J21" t="e">
        <f>VLOOKUP(Table8[[#This Row],[Vehicle Color]],List!K:L,2,FALSE)</f>
        <v>#N/A</v>
      </c>
    </row>
    <row r="22" spans="2:10" x14ac:dyDescent="0.25">
      <c r="B22" t="e">
        <f>VLOOKUP(Table8[[#This Row],[Vehicle Make]],List!A:B,2,FALSE)</f>
        <v>#N/A</v>
      </c>
      <c r="D22" t="e">
        <f>VLOOKUP(Table8[[#This Row],[Vehicle Model]],List!E:F,2,FALSE)</f>
        <v>#N/A</v>
      </c>
      <c r="F22" t="e">
        <f>VLOOKUP(Table8[[#This Row],[Vehicle Body Type]],List!N:O,2,FALSE)</f>
        <v>#N/A</v>
      </c>
      <c r="J22" t="e">
        <f>VLOOKUP(Table8[[#This Row],[Vehicle Color]],List!K:L,2,FALSE)</f>
        <v>#N/A</v>
      </c>
    </row>
    <row r="23" spans="2:10" x14ac:dyDescent="0.25">
      <c r="B23" t="e">
        <f>VLOOKUP(Table8[[#This Row],[Vehicle Make]],List!A:B,2,FALSE)</f>
        <v>#N/A</v>
      </c>
      <c r="D23" t="e">
        <f>VLOOKUP(Table8[[#This Row],[Vehicle Model]],List!E:F,2,FALSE)</f>
        <v>#N/A</v>
      </c>
      <c r="F23" t="e">
        <f>VLOOKUP(Table8[[#This Row],[Vehicle Body Type]],List!N:O,2,FALSE)</f>
        <v>#N/A</v>
      </c>
      <c r="J23" t="e">
        <f>VLOOKUP(Table8[[#This Row],[Vehicle Color]],List!K:L,2,FALSE)</f>
        <v>#N/A</v>
      </c>
    </row>
    <row r="24" spans="2:10" x14ac:dyDescent="0.25">
      <c r="B24" t="e">
        <f>VLOOKUP(Table8[[#This Row],[Vehicle Make]],List!A:B,2,FALSE)</f>
        <v>#N/A</v>
      </c>
      <c r="D24" t="e">
        <f>VLOOKUP(Table8[[#This Row],[Vehicle Model]],List!E:F,2,FALSE)</f>
        <v>#N/A</v>
      </c>
      <c r="F24" t="e">
        <f>VLOOKUP(Table8[[#This Row],[Vehicle Body Type]],List!N:O,2,FALSE)</f>
        <v>#N/A</v>
      </c>
      <c r="J24" t="e">
        <f>VLOOKUP(Table8[[#This Row],[Vehicle Color]],List!K:L,2,FALSE)</f>
        <v>#N/A</v>
      </c>
    </row>
    <row r="25" spans="2:10" x14ac:dyDescent="0.25">
      <c r="B25" t="e">
        <f>VLOOKUP(Table8[[#This Row],[Vehicle Make]],List!A:B,2,FALSE)</f>
        <v>#N/A</v>
      </c>
      <c r="D25" t="e">
        <f>VLOOKUP(Table8[[#This Row],[Vehicle Model]],List!E:F,2,FALSE)</f>
        <v>#N/A</v>
      </c>
      <c r="F25" t="e">
        <f>VLOOKUP(Table8[[#This Row],[Vehicle Body Type]],List!N:O,2,FALSE)</f>
        <v>#N/A</v>
      </c>
      <c r="J25" t="e">
        <f>VLOOKUP(Table8[[#This Row],[Vehicle Color]],List!K:L,2,FALSE)</f>
        <v>#N/A</v>
      </c>
    </row>
    <row r="26" spans="2:10" x14ac:dyDescent="0.25">
      <c r="B26" t="e">
        <f>VLOOKUP(Table8[[#This Row],[Vehicle Make]],List!A:B,2,FALSE)</f>
        <v>#N/A</v>
      </c>
      <c r="D26" t="e">
        <f>VLOOKUP(Table8[[#This Row],[Vehicle Model]],List!E:F,2,FALSE)</f>
        <v>#N/A</v>
      </c>
      <c r="F26" t="e">
        <f>VLOOKUP(Table8[[#This Row],[Vehicle Body Type]],List!N:O,2,FALSE)</f>
        <v>#N/A</v>
      </c>
      <c r="J26" t="e">
        <f>VLOOKUP(Table8[[#This Row],[Vehicle Color]],List!K:L,2,FALSE)</f>
        <v>#N/A</v>
      </c>
    </row>
    <row r="27" spans="2:10" x14ac:dyDescent="0.25">
      <c r="B27" t="e">
        <f>VLOOKUP(Table8[[#This Row],[Vehicle Make]],List!A:B,2,FALSE)</f>
        <v>#N/A</v>
      </c>
      <c r="D27" t="e">
        <f>VLOOKUP(Table8[[#This Row],[Vehicle Model]],List!E:F,2,FALSE)</f>
        <v>#N/A</v>
      </c>
      <c r="F27" t="e">
        <f>VLOOKUP(Table8[[#This Row],[Vehicle Body Type]],List!N:O,2,FALSE)</f>
        <v>#N/A</v>
      </c>
      <c r="J27" t="e">
        <f>VLOOKUP(Table8[[#This Row],[Vehicle Color]],List!K:L,2,FALSE)</f>
        <v>#N/A</v>
      </c>
    </row>
    <row r="28" spans="2:10" x14ac:dyDescent="0.25">
      <c r="B28" s="3" t="e">
        <f>VLOOKUP(Table8[[#This Row],[Vehicle Make]],List!A:B,2,FALSE)</f>
        <v>#N/A</v>
      </c>
      <c r="D28" s="3" t="e">
        <f>VLOOKUP(Table8[[#This Row],[Vehicle Model]],List!E:F,2,FALSE)</f>
        <v>#N/A</v>
      </c>
      <c r="F28" s="3" t="e">
        <f>VLOOKUP(Table8[[#This Row],[Vehicle Body Type]],List!N:O,2,FALSE)</f>
        <v>#N/A</v>
      </c>
      <c r="J28" s="3" t="e">
        <f>VLOOKUP(Table8[[#This Row],[Vehicle Color]],List!K:L,2,FALSE)</f>
        <v>#N/A</v>
      </c>
    </row>
    <row r="29" spans="2:10" x14ac:dyDescent="0.25">
      <c r="B29" s="3" t="e">
        <f>VLOOKUP(Table8[[#This Row],[Vehicle Make]],List!A:B,2,FALSE)</f>
        <v>#N/A</v>
      </c>
      <c r="D29" s="3" t="e">
        <f>VLOOKUP(Table8[[#This Row],[Vehicle Model]],List!E:F,2,FALSE)</f>
        <v>#N/A</v>
      </c>
      <c r="F29" s="3" t="e">
        <f>VLOOKUP(Table8[[#This Row],[Vehicle Body Type]],List!N:O,2,FALSE)</f>
        <v>#N/A</v>
      </c>
      <c r="J29" s="3" t="e">
        <f>VLOOKUP(Table8[[#This Row],[Vehicle Color]],List!K:L,2,FALSE)</f>
        <v>#N/A</v>
      </c>
    </row>
    <row r="30" spans="2:10" x14ac:dyDescent="0.25">
      <c r="B30" s="3" t="e">
        <f>VLOOKUP(Table8[[#This Row],[Vehicle Make]],List!A:B,2,FALSE)</f>
        <v>#N/A</v>
      </c>
      <c r="D30" s="3" t="e">
        <f>VLOOKUP(Table8[[#This Row],[Vehicle Model]],List!E:F,2,FALSE)</f>
        <v>#N/A</v>
      </c>
      <c r="F30" s="3" t="e">
        <f>VLOOKUP(Table8[[#This Row],[Vehicle Body Type]],List!N:O,2,FALSE)</f>
        <v>#N/A</v>
      </c>
      <c r="J30" s="3" t="e">
        <f>VLOOKUP(Table8[[#This Row],[Vehicle Color]],List!K:L,2,FALSE)</f>
        <v>#N/A</v>
      </c>
    </row>
    <row r="31" spans="2:10" x14ac:dyDescent="0.25">
      <c r="B31" s="3" t="e">
        <f>VLOOKUP(Table8[[#This Row],[Vehicle Make]],List!A:B,2,FALSE)</f>
        <v>#N/A</v>
      </c>
      <c r="D31" s="3" t="e">
        <f>VLOOKUP(Table8[[#This Row],[Vehicle Model]],List!E:F,2,FALSE)</f>
        <v>#N/A</v>
      </c>
      <c r="F31" s="3" t="e">
        <f>VLOOKUP(Table8[[#This Row],[Vehicle Body Type]],List!N:O,2,FALSE)</f>
        <v>#N/A</v>
      </c>
      <c r="J31" s="3" t="e">
        <f>VLOOKUP(Table8[[#This Row],[Vehicle Color]],List!K:L,2,FALSE)</f>
        <v>#N/A</v>
      </c>
    </row>
    <row r="32" spans="2:10" x14ac:dyDescent="0.25">
      <c r="B32" s="3" t="e">
        <f>VLOOKUP(Table8[[#This Row],[Vehicle Make]],List!A:B,2,FALSE)</f>
        <v>#N/A</v>
      </c>
      <c r="D32" s="3" t="e">
        <f>VLOOKUP(Table8[[#This Row],[Vehicle Model]],List!E:F,2,FALSE)</f>
        <v>#N/A</v>
      </c>
      <c r="F32" s="3" t="e">
        <f>VLOOKUP(Table8[[#This Row],[Vehicle Body Type]],List!N:O,2,FALSE)</f>
        <v>#N/A</v>
      </c>
      <c r="J32" s="3" t="e">
        <f>VLOOKUP(Table8[[#This Row],[Vehicle Color]],List!K:L,2,FALSE)</f>
        <v>#N/A</v>
      </c>
    </row>
    <row r="33" spans="2:10" x14ac:dyDescent="0.25">
      <c r="B33" s="3" t="e">
        <f>VLOOKUP(Table8[[#This Row],[Vehicle Make]],List!A:B,2,FALSE)</f>
        <v>#N/A</v>
      </c>
      <c r="D33" s="3" t="e">
        <f>VLOOKUP(Table8[[#This Row],[Vehicle Model]],List!E:F,2,FALSE)</f>
        <v>#N/A</v>
      </c>
      <c r="F33" s="3" t="e">
        <f>VLOOKUP(Table8[[#This Row],[Vehicle Body Type]],List!N:O,2,FALSE)</f>
        <v>#N/A</v>
      </c>
      <c r="J33" s="3" t="e">
        <f>VLOOKUP(Table8[[#This Row],[Vehicle Color]],List!K:L,2,FALSE)</f>
        <v>#N/A</v>
      </c>
    </row>
    <row r="34" spans="2:10" x14ac:dyDescent="0.25">
      <c r="B34" s="3" t="e">
        <f>VLOOKUP(Table8[[#This Row],[Vehicle Make]],List!A:B,2,FALSE)</f>
        <v>#N/A</v>
      </c>
      <c r="D34" s="3" t="e">
        <f>VLOOKUP(Table8[[#This Row],[Vehicle Model]],List!E:F,2,FALSE)</f>
        <v>#N/A</v>
      </c>
      <c r="F34" s="3" t="e">
        <f>VLOOKUP(Table8[[#This Row],[Vehicle Body Type]],List!N:O,2,FALSE)</f>
        <v>#N/A</v>
      </c>
      <c r="J34" s="3" t="e">
        <f>VLOOKUP(Table8[[#This Row],[Vehicle Color]],List!K:L,2,FALSE)</f>
        <v>#N/A</v>
      </c>
    </row>
    <row r="35" spans="2:10" x14ac:dyDescent="0.25">
      <c r="B35" s="3" t="e">
        <f>VLOOKUP(Table8[[#This Row],[Vehicle Make]],List!A:B,2,FALSE)</f>
        <v>#N/A</v>
      </c>
      <c r="D35" s="3" t="e">
        <f>VLOOKUP(Table8[[#This Row],[Vehicle Model]],List!E:F,2,FALSE)</f>
        <v>#N/A</v>
      </c>
      <c r="F35" s="3" t="e">
        <f>VLOOKUP(Table8[[#This Row],[Vehicle Body Type]],List!N:O,2,FALSE)</f>
        <v>#N/A</v>
      </c>
      <c r="J35" s="3" t="e">
        <f>VLOOKUP(Table8[[#This Row],[Vehicle Color]],List!K:L,2,FALSE)</f>
        <v>#N/A</v>
      </c>
    </row>
    <row r="36" spans="2:10" x14ac:dyDescent="0.25">
      <c r="B36" s="3" t="e">
        <f>VLOOKUP(Table8[[#This Row],[Vehicle Make]],List!A:B,2,FALSE)</f>
        <v>#N/A</v>
      </c>
      <c r="D36" s="3" t="e">
        <f>VLOOKUP(Table8[[#This Row],[Vehicle Model]],List!E:F,2,FALSE)</f>
        <v>#N/A</v>
      </c>
      <c r="F36" s="3" t="e">
        <f>VLOOKUP(Table8[[#This Row],[Vehicle Body Type]],List!N:O,2,FALSE)</f>
        <v>#N/A</v>
      </c>
      <c r="J36" s="3" t="e">
        <f>VLOOKUP(Table8[[#This Row],[Vehicle Color]],List!K:L,2,FALSE)</f>
        <v>#N/A</v>
      </c>
    </row>
    <row r="37" spans="2:10" x14ac:dyDescent="0.25">
      <c r="B37" s="3" t="e">
        <f>VLOOKUP(Table8[[#This Row],[Vehicle Make]],List!A:B,2,FALSE)</f>
        <v>#N/A</v>
      </c>
      <c r="D37" s="3" t="e">
        <f>VLOOKUP(Table8[[#This Row],[Vehicle Model]],List!E:F,2,FALSE)</f>
        <v>#N/A</v>
      </c>
      <c r="F37" s="3" t="e">
        <f>VLOOKUP(Table8[[#This Row],[Vehicle Body Type]],List!N:O,2,FALSE)</f>
        <v>#N/A</v>
      </c>
      <c r="J37" s="3" t="e">
        <f>VLOOKUP(Table8[[#This Row],[Vehicle Color]],List!K:L,2,FALSE)</f>
        <v>#N/A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OFFSET(List!$K$2:$K$1000,0,0,COUNTA(List!$K$2:$K$1000),1)</xm:f>
          </x14:formula1>
          <xm:sqref>I2:I37</xm:sqref>
        </x14:dataValidation>
        <x14:dataValidation type="list" allowBlank="1" showInputMessage="1" showErrorMessage="1" xr:uid="{00000000-0002-0000-0000-000002000000}">
          <x14:formula1>
            <xm:f>OFFSET(List!$N$2:$N$1000,0,0,COUNTA(List!$N$2:$N$1000),1)</xm:f>
          </x14:formula1>
          <xm:sqref>E2:E37</xm:sqref>
        </x14:dataValidation>
        <x14:dataValidation type="list" allowBlank="1" showInputMessage="1" showErrorMessage="1" xr:uid="{00000000-0002-0000-0000-000003000000}">
          <x14:formula1>
            <xm:f>OFFSET(List!$A$2:$A$1001,0,0,COUNTA(List!$A$2:$A$1001),1)</xm:f>
          </x14:formula1>
          <xm:sqref>A2:A37</xm:sqref>
        </x14:dataValidation>
        <x14:dataValidation type="list" allowBlank="1" showInputMessage="1" showErrorMessage="1" xr:uid="{00000000-0002-0000-0000-000004000000}">
          <x14:formula1>
            <xm:f>OFFSET(List!$D$1,MATCH(B2,List!$D:$D,0)-1,1,COUNTIF(List!$D:$D,B2),1)</xm:f>
          </x14:formula1>
          <xm:sqref>C2:C37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"/>
  <sheetViews>
    <sheetView workbookViewId="0">
      <selection activeCell="Q9" sqref="Q9"/>
    </sheetView>
  </sheetViews>
  <sheetFormatPr defaultRowHeight="15" x14ac:dyDescent="0.25"/>
  <sheetData>
    <row r="1" spans="1:18" x14ac:dyDescent="0.25">
      <c r="A1" t="s">
        <v>11</v>
      </c>
      <c r="B1" t="s">
        <v>12</v>
      </c>
      <c r="D1" t="s">
        <v>11</v>
      </c>
      <c r="E1" t="s">
        <v>13</v>
      </c>
      <c r="F1" t="s">
        <v>14</v>
      </c>
      <c r="H1" t="s">
        <v>15</v>
      </c>
      <c r="I1" t="s">
        <v>16</v>
      </c>
      <c r="K1" t="s">
        <v>17</v>
      </c>
      <c r="L1" t="s">
        <v>18</v>
      </c>
      <c r="N1" t="s">
        <v>19</v>
      </c>
      <c r="O1" t="s">
        <v>20</v>
      </c>
      <c r="Q1" t="s">
        <v>60</v>
      </c>
      <c r="R1" t="s">
        <v>61</v>
      </c>
    </row>
    <row r="2" spans="1:18" x14ac:dyDescent="0.25">
      <c r="A2" t="s">
        <v>21</v>
      </c>
      <c r="B2" t="s">
        <v>22</v>
      </c>
      <c r="D2" t="s">
        <v>23</v>
      </c>
      <c r="E2" t="s">
        <v>24</v>
      </c>
      <c r="F2" t="s">
        <v>25</v>
      </c>
      <c r="H2" t="s">
        <v>26</v>
      </c>
      <c r="I2" t="s">
        <v>27</v>
      </c>
      <c r="K2" t="s">
        <v>28</v>
      </c>
      <c r="L2" t="s">
        <v>27</v>
      </c>
      <c r="N2" t="s">
        <v>29</v>
      </c>
      <c r="O2" t="s">
        <v>27</v>
      </c>
      <c r="Q2" t="s">
        <v>62</v>
      </c>
      <c r="R2" s="1">
        <v>0</v>
      </c>
    </row>
    <row r="3" spans="1:18" x14ac:dyDescent="0.25">
      <c r="D3" t="s">
        <v>22</v>
      </c>
      <c r="E3" t="s">
        <v>30</v>
      </c>
      <c r="F3" t="s">
        <v>31</v>
      </c>
      <c r="H3" t="s">
        <v>32</v>
      </c>
      <c r="I3" t="s">
        <v>33</v>
      </c>
      <c r="K3" t="s">
        <v>34</v>
      </c>
      <c r="L3" t="s">
        <v>33</v>
      </c>
      <c r="N3" t="s">
        <v>35</v>
      </c>
      <c r="O3" t="s">
        <v>33</v>
      </c>
      <c r="Q3" t="s">
        <v>63</v>
      </c>
      <c r="R3" s="2">
        <v>1</v>
      </c>
    </row>
    <row r="4" spans="1:18" x14ac:dyDescent="0.25">
      <c r="D4" t="s">
        <v>22</v>
      </c>
      <c r="E4" t="s">
        <v>36</v>
      </c>
      <c r="F4" t="s">
        <v>37</v>
      </c>
      <c r="H4" t="s">
        <v>38</v>
      </c>
      <c r="I4" t="s">
        <v>23</v>
      </c>
      <c r="K4" t="s">
        <v>39</v>
      </c>
      <c r="L4" t="s">
        <v>23</v>
      </c>
      <c r="N4" t="s">
        <v>40</v>
      </c>
      <c r="O4" t="s">
        <v>23</v>
      </c>
      <c r="Q4" t="s">
        <v>64</v>
      </c>
      <c r="R4" s="1">
        <v>2</v>
      </c>
    </row>
    <row r="5" spans="1:18" x14ac:dyDescent="0.25">
      <c r="D5" t="s">
        <v>27</v>
      </c>
      <c r="E5" t="s">
        <v>41</v>
      </c>
      <c r="F5" t="s">
        <v>23</v>
      </c>
      <c r="H5" t="s">
        <v>42</v>
      </c>
      <c r="I5" t="s">
        <v>25</v>
      </c>
      <c r="K5" t="s">
        <v>43</v>
      </c>
      <c r="L5" t="s">
        <v>25</v>
      </c>
      <c r="N5" t="s">
        <v>44</v>
      </c>
      <c r="O5" t="s">
        <v>25</v>
      </c>
      <c r="Q5" t="s">
        <v>65</v>
      </c>
      <c r="R5" s="2">
        <v>3</v>
      </c>
    </row>
    <row r="6" spans="1:18" x14ac:dyDescent="0.25">
      <c r="D6" t="s">
        <v>22</v>
      </c>
      <c r="E6" t="s">
        <v>45</v>
      </c>
      <c r="F6" t="s">
        <v>46</v>
      </c>
      <c r="H6" t="s">
        <v>47</v>
      </c>
      <c r="I6" t="s">
        <v>22</v>
      </c>
      <c r="K6" t="s">
        <v>48</v>
      </c>
      <c r="L6" t="s">
        <v>22</v>
      </c>
      <c r="N6" t="s">
        <v>49</v>
      </c>
      <c r="O6" t="s">
        <v>22</v>
      </c>
      <c r="Q6" t="s">
        <v>66</v>
      </c>
      <c r="R6" s="1">
        <v>4</v>
      </c>
    </row>
    <row r="7" spans="1:18" x14ac:dyDescent="0.25">
      <c r="D7" t="s">
        <v>22</v>
      </c>
      <c r="E7" t="s">
        <v>50</v>
      </c>
      <c r="F7" t="s">
        <v>51</v>
      </c>
      <c r="K7" t="s">
        <v>52</v>
      </c>
      <c r="L7" t="s">
        <v>31</v>
      </c>
    </row>
    <row r="8" spans="1:18" x14ac:dyDescent="0.25">
      <c r="D8" t="s">
        <v>27</v>
      </c>
      <c r="E8" t="s">
        <v>53</v>
      </c>
      <c r="F8" t="s">
        <v>27</v>
      </c>
      <c r="K8" t="s">
        <v>54</v>
      </c>
      <c r="L8" t="s">
        <v>37</v>
      </c>
    </row>
    <row r="9" spans="1:18" x14ac:dyDescent="0.25">
      <c r="D9" t="s">
        <v>25</v>
      </c>
      <c r="E9" t="s">
        <v>55</v>
      </c>
      <c r="F9" t="s">
        <v>22</v>
      </c>
      <c r="K9" t="s">
        <v>56</v>
      </c>
      <c r="L9" t="s">
        <v>51</v>
      </c>
    </row>
    <row r="10" spans="1:18" x14ac:dyDescent="0.25">
      <c r="K10" t="s">
        <v>57</v>
      </c>
      <c r="L10" t="s">
        <v>46</v>
      </c>
    </row>
    <row r="11" spans="1:18" x14ac:dyDescent="0.25">
      <c r="K11" t="s">
        <v>58</v>
      </c>
      <c r="L11" t="s">
        <v>59</v>
      </c>
    </row>
  </sheetData>
  <pageMargins left="0.75" right="0.75" top="0.75" bottom="0.5" header="0.5" footer="0.75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VehicleInfo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achilles</dc:creator>
  <cp:lastModifiedBy>Cyrus Barsobia</cp:lastModifiedBy>
  <dcterms:created xsi:type="dcterms:W3CDTF">2020-03-24T03:13:58Z</dcterms:created>
  <dcterms:modified xsi:type="dcterms:W3CDTF">2020-10-23T06:43:33Z</dcterms:modified>
</cp:coreProperties>
</file>