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60" windowWidth="16275" windowHeight="8010"/>
  </bookViews>
  <sheets>
    <sheet name="MAI" sheetId="1" r:id="rId1"/>
    <sheet name="Lists" sheetId="2" state="hidden" r:id="rId2"/>
  </sheets>
  <calcPr calcId="145621"/>
</workbook>
</file>

<file path=xl/calcChain.xml><?xml version="1.0" encoding="utf-8"?>
<calcChain xmlns="http://schemas.openxmlformats.org/spreadsheetml/2006/main">
  <c r="M2" i="1" l="1"/>
  <c r="M3" i="1"/>
  <c r="M4" i="1"/>
  <c r="B2" i="1" a="1"/>
  <c r="B2" i="1" s="1"/>
  <c r="B3" i="1" a="1"/>
  <c r="B3" i="1" s="1"/>
  <c r="B4" i="1" a="1"/>
  <c r="B4" i="1"/>
  <c r="B5" i="1" a="1"/>
  <c r="B5" i="1"/>
  <c r="B6" i="1" a="1"/>
  <c r="B6" i="1" s="1"/>
  <c r="B7" i="1" a="1"/>
  <c r="B7" i="1" s="1"/>
  <c r="B8" i="1" a="1"/>
  <c r="B8" i="1"/>
  <c r="B9" i="1" a="1"/>
  <c r="B9" i="1" s="1"/>
  <c r="B10" i="1" a="1"/>
  <c r="B10" i="1" s="1"/>
  <c r="B11" i="1" a="1"/>
  <c r="B11" i="1" s="1"/>
  <c r="B12" i="1" a="1"/>
  <c r="B12" i="1"/>
  <c r="B13" i="1" a="1"/>
  <c r="B13" i="1" s="1"/>
  <c r="B14" i="1" a="1"/>
  <c r="B14" i="1" s="1"/>
  <c r="B15" i="1" a="1"/>
  <c r="B15" i="1" s="1"/>
  <c r="B16" i="1" a="1"/>
  <c r="B16" i="1"/>
  <c r="B17" i="1" a="1"/>
  <c r="B17" i="1" s="1"/>
  <c r="B18" i="1" a="1"/>
  <c r="B18" i="1" s="1"/>
  <c r="B19" i="1" a="1"/>
  <c r="B19" i="1" s="1"/>
  <c r="B20" i="1" a="1"/>
  <c r="B20" i="1"/>
  <c r="B21" i="1" a="1"/>
  <c r="B21" i="1" s="1"/>
  <c r="B22" i="1" a="1"/>
  <c r="B22" i="1" s="1"/>
  <c r="B23" i="1" a="1"/>
  <c r="B23" i="1" s="1"/>
  <c r="B24" i="1" a="1"/>
  <c r="B24" i="1"/>
  <c r="B25" i="1" a="1"/>
  <c r="B25" i="1" s="1"/>
  <c r="B26" i="1" a="1"/>
  <c r="B26" i="1" s="1"/>
  <c r="B27" i="1" a="1"/>
  <c r="B27" i="1" s="1"/>
  <c r="K2" i="1" l="1"/>
  <c r="K3" i="1"/>
  <c r="K4" i="1"/>
  <c r="M7" i="1" l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</calcChain>
</file>

<file path=xl/sharedStrings.xml><?xml version="1.0" encoding="utf-8"?>
<sst xmlns="http://schemas.openxmlformats.org/spreadsheetml/2006/main" count="410" uniqueCount="326">
  <si>
    <t>MAITypeName</t>
  </si>
  <si>
    <t>MAITypeID</t>
  </si>
  <si>
    <t>Manufacturer</t>
  </si>
  <si>
    <t>Assembler</t>
  </si>
  <si>
    <t>Importer</t>
  </si>
  <si>
    <t>ProvinceName</t>
  </si>
  <si>
    <t>RegionID</t>
  </si>
  <si>
    <t>ProvinceID</t>
  </si>
  <si>
    <t>Abra</t>
  </si>
  <si>
    <t>16</t>
  </si>
  <si>
    <t>1</t>
  </si>
  <si>
    <t>Agusan del Norte</t>
  </si>
  <si>
    <t>14</t>
  </si>
  <si>
    <t>2</t>
  </si>
  <si>
    <t>Agusan del Sur</t>
  </si>
  <si>
    <t>3</t>
  </si>
  <si>
    <t>Aklan</t>
  </si>
  <si>
    <t>7</t>
  </si>
  <si>
    <t>4</t>
  </si>
  <si>
    <t>Albay</t>
  </si>
  <si>
    <t>6</t>
  </si>
  <si>
    <t>5</t>
  </si>
  <si>
    <t>Antique</t>
  </si>
  <si>
    <t>Apayao</t>
  </si>
  <si>
    <t>Aurora</t>
  </si>
  <si>
    <t>8</t>
  </si>
  <si>
    <t>Basilan</t>
  </si>
  <si>
    <t>15</t>
  </si>
  <si>
    <t>9</t>
  </si>
  <si>
    <t>Bataan</t>
  </si>
  <si>
    <t>10</t>
  </si>
  <si>
    <t>Batanes</t>
  </si>
  <si>
    <t>11</t>
  </si>
  <si>
    <t>Batangas</t>
  </si>
  <si>
    <t>12</t>
  </si>
  <si>
    <t>Benguet</t>
  </si>
  <si>
    <t>13</t>
  </si>
  <si>
    <t>Biliran</t>
  </si>
  <si>
    <t>Bohol</t>
  </si>
  <si>
    <t>Bukidnon</t>
  </si>
  <si>
    <t>Bulacan</t>
  </si>
  <si>
    <t>17</t>
  </si>
  <si>
    <t>Cagayan</t>
  </si>
  <si>
    <t>18</t>
  </si>
  <si>
    <t>Camarines Norte</t>
  </si>
  <si>
    <t>19</t>
  </si>
  <si>
    <t>Camarines Sur</t>
  </si>
  <si>
    <t>20</t>
  </si>
  <si>
    <t>Camiguin</t>
  </si>
  <si>
    <t>21</t>
  </si>
  <si>
    <t>Capiz</t>
  </si>
  <si>
    <t>22</t>
  </si>
  <si>
    <t>Catanduanes</t>
  </si>
  <si>
    <t>23</t>
  </si>
  <si>
    <t>Cavite</t>
  </si>
  <si>
    <t>24</t>
  </si>
  <si>
    <t>Cebu</t>
  </si>
  <si>
    <t>25</t>
  </si>
  <si>
    <t>Compostela Valley</t>
  </si>
  <si>
    <t>26</t>
  </si>
  <si>
    <t>Cotabato</t>
  </si>
  <si>
    <t>27</t>
  </si>
  <si>
    <t>Davao del Norte</t>
  </si>
  <si>
    <t>28</t>
  </si>
  <si>
    <t>Davao del Sur</t>
  </si>
  <si>
    <t>29</t>
  </si>
  <si>
    <t>Davao Occidental</t>
  </si>
  <si>
    <t>30</t>
  </si>
  <si>
    <t>Davao Oriental</t>
  </si>
  <si>
    <t>31</t>
  </si>
  <si>
    <t>Dinagat Islands</t>
  </si>
  <si>
    <t>32</t>
  </si>
  <si>
    <t>Eastern Samar</t>
  </si>
  <si>
    <t>33</t>
  </si>
  <si>
    <t>Guimaras</t>
  </si>
  <si>
    <t>34</t>
  </si>
  <si>
    <t>Ifugao</t>
  </si>
  <si>
    <t>35</t>
  </si>
  <si>
    <t>Ilocos Norte</t>
  </si>
  <si>
    <t>36</t>
  </si>
  <si>
    <t>Ilocos Sur</t>
  </si>
  <si>
    <t>37</t>
  </si>
  <si>
    <t>Iloilo</t>
  </si>
  <si>
    <t>38</t>
  </si>
  <si>
    <t>Isabela</t>
  </si>
  <si>
    <t>39</t>
  </si>
  <si>
    <t>Kalinga</t>
  </si>
  <si>
    <t>40</t>
  </si>
  <si>
    <t>La Union</t>
  </si>
  <si>
    <t>41</t>
  </si>
  <si>
    <t>Laguna</t>
  </si>
  <si>
    <t>42</t>
  </si>
  <si>
    <t>Lanao del Norte</t>
  </si>
  <si>
    <t>43</t>
  </si>
  <si>
    <t>Lanao del Sur</t>
  </si>
  <si>
    <t>44</t>
  </si>
  <si>
    <t>Leyte</t>
  </si>
  <si>
    <t>45</t>
  </si>
  <si>
    <t>Maguindanao</t>
  </si>
  <si>
    <t>46</t>
  </si>
  <si>
    <t>Marinduque</t>
  </si>
  <si>
    <t>47</t>
  </si>
  <si>
    <t>Masbate</t>
  </si>
  <si>
    <t>48</t>
  </si>
  <si>
    <t>Metro Manila</t>
  </si>
  <si>
    <t>49</t>
  </si>
  <si>
    <t>Misamis Occidental</t>
  </si>
  <si>
    <t>50</t>
  </si>
  <si>
    <t>Misamis Oriental</t>
  </si>
  <si>
    <t>51</t>
  </si>
  <si>
    <t>Mountain Province</t>
  </si>
  <si>
    <t>52</t>
  </si>
  <si>
    <t>Negros Occidental</t>
  </si>
  <si>
    <t>53</t>
  </si>
  <si>
    <t>Negros Oriental</t>
  </si>
  <si>
    <t>54</t>
  </si>
  <si>
    <t>Northern Samar</t>
  </si>
  <si>
    <t>55</t>
  </si>
  <si>
    <t>Nueva Ecija</t>
  </si>
  <si>
    <t>56</t>
  </si>
  <si>
    <t>Nueva Vizcaya</t>
  </si>
  <si>
    <t>57</t>
  </si>
  <si>
    <t>Occidental Mindoro</t>
  </si>
  <si>
    <t>58</t>
  </si>
  <si>
    <t>Oriental Mindoro</t>
  </si>
  <si>
    <t>59</t>
  </si>
  <si>
    <t>Palawa</t>
  </si>
  <si>
    <t>60</t>
  </si>
  <si>
    <t>Pampanga</t>
  </si>
  <si>
    <t>61</t>
  </si>
  <si>
    <t>Pangasinan</t>
  </si>
  <si>
    <t>62</t>
  </si>
  <si>
    <t>Quezon</t>
  </si>
  <si>
    <t>63</t>
  </si>
  <si>
    <t>Quirino</t>
  </si>
  <si>
    <t>64</t>
  </si>
  <si>
    <t>Rizal</t>
  </si>
  <si>
    <t>65</t>
  </si>
  <si>
    <t>Romblon</t>
  </si>
  <si>
    <t>66</t>
  </si>
  <si>
    <t>Samar</t>
  </si>
  <si>
    <t>67</t>
  </si>
  <si>
    <t>Sarangani</t>
  </si>
  <si>
    <t>68</t>
  </si>
  <si>
    <t>Siquijor</t>
  </si>
  <si>
    <t>69</t>
  </si>
  <si>
    <t>Sorsogon</t>
  </si>
  <si>
    <t>70</t>
  </si>
  <si>
    <t>South Cotabato</t>
  </si>
  <si>
    <t>71</t>
  </si>
  <si>
    <t>Southern Leyte</t>
  </si>
  <si>
    <t>72</t>
  </si>
  <si>
    <t>Sultan Kudarat</t>
  </si>
  <si>
    <t>73</t>
  </si>
  <si>
    <t>Sulu</t>
  </si>
  <si>
    <t>74</t>
  </si>
  <si>
    <t>Surigao del Norte</t>
  </si>
  <si>
    <t>75</t>
  </si>
  <si>
    <t>Surigao del Sur</t>
  </si>
  <si>
    <t>76</t>
  </si>
  <si>
    <t>Tarlac</t>
  </si>
  <si>
    <t>77</t>
  </si>
  <si>
    <t>Tawi-Tawi</t>
  </si>
  <si>
    <t>78</t>
  </si>
  <si>
    <t>Zambales</t>
  </si>
  <si>
    <t>79</t>
  </si>
  <si>
    <t>Zamboanga del Norte</t>
  </si>
  <si>
    <t>Zamboanga del Sur</t>
  </si>
  <si>
    <t>Zamboanga Sibugay</t>
  </si>
  <si>
    <t>CityID</t>
  </si>
  <si>
    <t>CityName</t>
  </si>
  <si>
    <t>Butuan</t>
  </si>
  <si>
    <t>Cabadbaran</t>
  </si>
  <si>
    <t>Bayugan</t>
  </si>
  <si>
    <t>Legazpi</t>
  </si>
  <si>
    <t>Ligao</t>
  </si>
  <si>
    <t>Tabaco</t>
  </si>
  <si>
    <t>Lamitan</t>
  </si>
  <si>
    <t>Balanga</t>
  </si>
  <si>
    <t>Batangas City</t>
  </si>
  <si>
    <t>Lipa</t>
  </si>
  <si>
    <t>Tanauan</t>
  </si>
  <si>
    <t>Baguio</t>
  </si>
  <si>
    <t>Tagbilaran</t>
  </si>
  <si>
    <t>Malaybalay</t>
  </si>
  <si>
    <t>Valencia</t>
  </si>
  <si>
    <t>Malolos</t>
  </si>
  <si>
    <t>Meycauayan</t>
  </si>
  <si>
    <t>San Jose del Monte</t>
  </si>
  <si>
    <t>Tuguegarao</t>
  </si>
  <si>
    <t>Iriga</t>
  </si>
  <si>
    <t>Naga</t>
  </si>
  <si>
    <t>Roxas</t>
  </si>
  <si>
    <t>Bacoor</t>
  </si>
  <si>
    <t>Cavite City</t>
  </si>
  <si>
    <t>Dasmarinas</t>
  </si>
  <si>
    <t>Imus</t>
  </si>
  <si>
    <t>Tagaytay</t>
  </si>
  <si>
    <t>Trece Martires</t>
  </si>
  <si>
    <t>Bogo</t>
  </si>
  <si>
    <t>Carcar</t>
  </si>
  <si>
    <t>Cebu City</t>
  </si>
  <si>
    <t>Danao</t>
  </si>
  <si>
    <t>Lapu-Lapu</t>
  </si>
  <si>
    <t>Mandaue</t>
  </si>
  <si>
    <t>Talisay</t>
  </si>
  <si>
    <t>Toledo</t>
  </si>
  <si>
    <t>Kidapawan</t>
  </si>
  <si>
    <t>Panabo</t>
  </si>
  <si>
    <t>Samal</t>
  </si>
  <si>
    <t>Tagum</t>
  </si>
  <si>
    <t>Davao City</t>
  </si>
  <si>
    <t>Digos</t>
  </si>
  <si>
    <t>Mati</t>
  </si>
  <si>
    <t>Borongan</t>
  </si>
  <si>
    <t>Batac</t>
  </si>
  <si>
    <t>Laoag</t>
  </si>
  <si>
    <t>Candon</t>
  </si>
  <si>
    <t>Vigan</t>
  </si>
  <si>
    <t>Iloilo City</t>
  </si>
  <si>
    <t>Passi</t>
  </si>
  <si>
    <t>Cauayan</t>
  </si>
  <si>
    <t>Ilagan</t>
  </si>
  <si>
    <t>Santiago</t>
  </si>
  <si>
    <t>Tabuk</t>
  </si>
  <si>
    <t>San Fernando</t>
  </si>
  <si>
    <t>Binan</t>
  </si>
  <si>
    <t>Cabuyao</t>
  </si>
  <si>
    <t>Calamba</t>
  </si>
  <si>
    <t>San Pablo</t>
  </si>
  <si>
    <t>San Pedro</t>
  </si>
  <si>
    <t>Santa Rosa</t>
  </si>
  <si>
    <t>Iligan</t>
  </si>
  <si>
    <t>Marawi</t>
  </si>
  <si>
    <t>Baybay</t>
  </si>
  <si>
    <t>Ormoc</t>
  </si>
  <si>
    <t>Tacloban</t>
  </si>
  <si>
    <t>Cotabato City</t>
  </si>
  <si>
    <t>Masbate City</t>
  </si>
  <si>
    <t>Oroquieta</t>
  </si>
  <si>
    <t>Ozamiz</t>
  </si>
  <si>
    <t>Tangub</t>
  </si>
  <si>
    <t>Cagayan de Oro</t>
  </si>
  <si>
    <t>El Salvador</t>
  </si>
  <si>
    <t>Gingoog</t>
  </si>
  <si>
    <t>Bacolod</t>
  </si>
  <si>
    <t>Bago</t>
  </si>
  <si>
    <t>Cadiz</t>
  </si>
  <si>
    <t>Escalante</t>
  </si>
  <si>
    <t>Himamaylan</t>
  </si>
  <si>
    <t>Kabankalan</t>
  </si>
  <si>
    <t>La Carlota</t>
  </si>
  <si>
    <t>Sagay</t>
  </si>
  <si>
    <t>San Carlos</t>
  </si>
  <si>
    <t>Silay</t>
  </si>
  <si>
    <t>Sipalay</t>
  </si>
  <si>
    <t>Victorias</t>
  </si>
  <si>
    <t>Bais</t>
  </si>
  <si>
    <t>Bayawan</t>
  </si>
  <si>
    <t>Canlaon</t>
  </si>
  <si>
    <t>Dumaguete</t>
  </si>
  <si>
    <t>Guihulngan</t>
  </si>
  <si>
    <t>Tanjay</t>
  </si>
  <si>
    <t>Manila</t>
  </si>
  <si>
    <t>Caloocan</t>
  </si>
  <si>
    <t>Pasay</t>
  </si>
  <si>
    <t>Quezon City</t>
  </si>
  <si>
    <t>Las Pinas</t>
  </si>
  <si>
    <t>Makati</t>
  </si>
  <si>
    <t>Malabon</t>
  </si>
  <si>
    <t>Mandaluyong</t>
  </si>
  <si>
    <t>Marikina</t>
  </si>
  <si>
    <t>Muntinlupa</t>
  </si>
  <si>
    <t>Navotas</t>
  </si>
  <si>
    <t>Paranaque</t>
  </si>
  <si>
    <t>Pasig</t>
  </si>
  <si>
    <t>San Juan</t>
  </si>
  <si>
    <t>Taguig</t>
  </si>
  <si>
    <t>Valenzuela</t>
  </si>
  <si>
    <t>Cabanatuan</t>
  </si>
  <si>
    <t>Gapan</t>
  </si>
  <si>
    <t>Munoz</t>
  </si>
  <si>
    <t>Palayan</t>
  </si>
  <si>
    <t>San Jose</t>
  </si>
  <si>
    <t>Calapan</t>
  </si>
  <si>
    <t>Puerto Princesa</t>
  </si>
  <si>
    <t>Angeles</t>
  </si>
  <si>
    <t>Mabalacat</t>
  </si>
  <si>
    <t>Alaminos</t>
  </si>
  <si>
    <t>Dagupan</t>
  </si>
  <si>
    <t>Urdaneta</t>
  </si>
  <si>
    <t>Lucena</t>
  </si>
  <si>
    <t>Tayabas</t>
  </si>
  <si>
    <t>Antipolo</t>
  </si>
  <si>
    <t>Calbayog</t>
  </si>
  <si>
    <t>Catbalogan</t>
  </si>
  <si>
    <t>Sorsogon City</t>
  </si>
  <si>
    <t>General Santos</t>
  </si>
  <si>
    <t>Koronadal</t>
  </si>
  <si>
    <t>Maasin</t>
  </si>
  <si>
    <t>Tacurong</t>
  </si>
  <si>
    <t>Surigao City</t>
  </si>
  <si>
    <t>Bislig</t>
  </si>
  <si>
    <t>Tandag</t>
  </si>
  <si>
    <t>Tarlac City</t>
  </si>
  <si>
    <t>Olongapo</t>
  </si>
  <si>
    <t>Dapitan</t>
  </si>
  <si>
    <t>Dipolog</t>
  </si>
  <si>
    <t>Pagadian</t>
  </si>
  <si>
    <t>Zamboanga City</t>
  </si>
  <si>
    <t>MAI Type</t>
  </si>
  <si>
    <t>MAI Type ID</t>
  </si>
  <si>
    <t>Full Name</t>
  </si>
  <si>
    <t>Email</t>
  </si>
  <si>
    <t>Business Phone</t>
  </si>
  <si>
    <t>Mobile Phone</t>
  </si>
  <si>
    <t>Fax Number</t>
  </si>
  <si>
    <t>Website</t>
  </si>
  <si>
    <t>Address</t>
  </si>
  <si>
    <t>Province</t>
  </si>
  <si>
    <t>Province ID</t>
  </si>
  <si>
    <t>City</t>
  </si>
  <si>
    <t>City ID</t>
  </si>
  <si>
    <t>Zip Code</t>
  </si>
  <si>
    <t>Notes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</si>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</sst>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Font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2" fillId="0" borderId="0" xfId="1"/>
    <xf numFmtId="1" fontId="0" fillId="0" borderId="0" xfId="0" applyNumberFormat="1"/>
    <xf numFmtId="1" fontId="0" fillId="0" borderId="0" xfId="0" applyNumberFormat="1" applyAlignment="1"/>
    <xf numFmtId="1" fontId="1" fillId="2" borderId="11" xfId="0" applyNumberFormat="1" applyFont="1" applyFill="1" applyBorder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top style="medium">
          <color indexed="64"/>
        </top>
        <bottom style="thin">
          <color theme="4" tint="0.39997558519241921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1:O27" totalsRowShown="0" headerRowDxfId="15" headerRowBorderDxfId="14" tableBorderDxfId="13">
  <autoFilter ref="A1:O27"/>
  <tableColumns count="15">
    <tableColumn id="1" name="MAI Type"/>
    <tableColumn id="2" name="MAI Type ID" dataDxfId="0">
      <calculatedColumnFormula array="1">VLOOKUP(Table7[[#This Row],[MAI Type]],Table6[],2,FALSE)</calculatedColumnFormula>
    </tableColumn>
    <tableColumn id="3" name="Full Name"/>
    <tableColumn id="4" name="Email"/>
    <tableColumn id="5" name="Business Phone"/>
    <tableColumn id="6" name="Mobile Phone"/>
    <tableColumn id="7" name="Fax Number"/>
    <tableColumn id="8" name="Website"/>
    <tableColumn id="9" name="Address"/>
    <tableColumn id="10" name="Province"/>
    <tableColumn id="11" name="Province ID" dataDxfId="12">
      <calculatedColumnFormula>VALUE(VLOOKUP(Table7[[#This Row],[Province]],Table5[],2,FALSE))</calculatedColumnFormula>
    </tableColumn>
    <tableColumn id="12" name="City" dataDxfId="11">
      <calculatedColumnFormula>OFFSET(Table9[ProvinceID],MATCH($K$2,Table9[ProvinceID],0)-1,1,COUNTIF(Lists!$H:$H,$K$2),1)</calculatedColumnFormula>
    </tableColumn>
    <tableColumn id="13" name="City ID" dataDxfId="10">
      <calculatedColumnFormula>VLOOKUP(Table7[[#This Row],[City]],Table9[[CityName]:[CityID]],2,FALSE)</calculatedColumnFormula>
    </tableColumn>
    <tableColumn id="14" name="Zip Code"/>
    <tableColumn id="15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E1:F83" totalsRowShown="0" headerRowBorderDxfId="9" tableBorderDxfId="8" totalsRowBorderDxfId="7">
  <autoFilter ref="E1:F83"/>
  <sortState ref="E2:F83">
    <sortCondition ref="E1:E83"/>
  </sortState>
  <tableColumns count="2">
    <tableColumn id="1" name="ProvinceName" dataDxfId="6"/>
    <tableColumn id="3" name="ProvinceI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B4" totalsRowShown="0" headerRowDxfId="4" headerRowBorderDxfId="3" tableBorderDxfId="2" totalsRowBorderDxfId="1">
  <autoFilter ref="A1:B4"/>
  <tableColumns count="2">
    <tableColumn id="1" name="MAITypeName"/>
    <tableColumn id="2" name="MAITyp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H1:K145" totalsRowShown="0">
  <autoFilter ref="H1:K145"/>
  <sortState ref="H2:K145">
    <sortCondition ref="H1:H145"/>
  </sortState>
  <tableColumns count="4">
    <tableColumn id="1" name="ProvinceID"/>
    <tableColumn id="2" name="CityName"/>
    <tableColumn id="3" name="CityID"/>
    <tableColumn id="4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6" workbookViewId="0">
      <selection activeCell="L4" sqref="L4"/>
    </sheetView>
  </sheetViews>
  <sheetFormatPr defaultRowHeight="15" x14ac:dyDescent="0.25"/>
  <cols>
    <col min="1" max="1" width="13.140625" bestFit="1" customWidth="1"/>
    <col min="2" max="2" width="14" hidden="1" customWidth="1"/>
    <col min="3" max="3" width="13.7109375" bestFit="1" customWidth="1"/>
    <col min="4" max="4" width="24.28515625" bestFit="1" customWidth="1"/>
    <col min="5" max="5" width="17.28515625" bestFit="1" customWidth="1"/>
    <col min="6" max="6" width="16" bestFit="1" customWidth="1"/>
    <col min="7" max="7" width="14" bestFit="1" customWidth="1"/>
    <col min="8" max="8" width="17.28515625" bestFit="1" customWidth="1"/>
    <col min="9" max="9" width="22.85546875" bestFit="1" customWidth="1"/>
    <col min="10" max="10" width="12.85546875" bestFit="1" customWidth="1"/>
    <col min="11" max="11" width="13.28515625" style="25" hidden="1" customWidth="1"/>
    <col min="12" max="12" width="11.7109375" bestFit="1" customWidth="1"/>
    <col min="13" max="13" width="9" hidden="1" customWidth="1"/>
    <col min="14" max="14" width="11" bestFit="1" customWidth="1"/>
    <col min="15" max="15" width="14.42578125" bestFit="1" customWidth="1"/>
  </cols>
  <sheetData>
    <row r="1" spans="1:15" x14ac:dyDescent="0.25">
      <c r="A1" s="12" t="s">
        <v>310</v>
      </c>
      <c r="B1" s="13" t="s">
        <v>311</v>
      </c>
      <c r="C1" s="13" t="s">
        <v>312</v>
      </c>
      <c r="D1" s="13" t="s">
        <v>313</v>
      </c>
      <c r="E1" s="13" t="s">
        <v>314</v>
      </c>
      <c r="F1" s="13" t="s">
        <v>315</v>
      </c>
      <c r="G1" s="13" t="s">
        <v>316</v>
      </c>
      <c r="H1" s="13" t="s">
        <v>317</v>
      </c>
      <c r="I1" s="13" t="s">
        <v>318</v>
      </c>
      <c r="J1" s="13" t="s">
        <v>319</v>
      </c>
      <c r="K1" s="27" t="s">
        <v>320</v>
      </c>
      <c r="L1" s="13" t="s">
        <v>321</v>
      </c>
      <c r="M1" s="13" t="s">
        <v>322</v>
      </c>
      <c r="N1" s="13" t="s">
        <v>323</v>
      </c>
      <c r="O1" s="14" t="s">
        <v>324</v>
      </c>
    </row>
    <row r="2" spans="1:15" x14ac:dyDescent="0.25">
      <c r="B2" t="e">
        <f t="array" ref="B2">VLOOKUP(Table7[[#This Row],[MAI Type]],Table6[],2,FALSE)</f>
        <v>#N/A</v>
      </c>
      <c r="D2" s="24"/>
      <c r="K2" s="26" t="e">
        <f>VALUE(VLOOKUP(Table7[[#This Row],[Province]],Table5[],2,FALSE))</f>
        <v>#N/A</v>
      </c>
      <c r="M2" t="e">
        <f>VLOOKUP(Table7[[#This Row],[City]],Table9[[CityName]:[CityID]],2,FALSE)</f>
        <v>#N/A</v>
      </c>
    </row>
    <row r="3" spans="1:15" x14ac:dyDescent="0.25">
      <c r="B3" t="e">
        <f t="array" ref="B3">VLOOKUP(Table7[[#This Row],[MAI Type]],Table6[],2,FALSE)</f>
        <v>#N/A</v>
      </c>
      <c r="D3" s="24"/>
      <c r="K3" s="26" t="e">
        <f>VALUE(VLOOKUP(Table7[[#This Row],[Province]],Table5[],2,FALSE))</f>
        <v>#N/A</v>
      </c>
      <c r="M3" t="e">
        <f>VLOOKUP(Table7[[#This Row],[City]],Table9[[CityName]:[CityID]],2,FALSE)</f>
        <v>#N/A</v>
      </c>
    </row>
    <row r="4" spans="1:15" x14ac:dyDescent="0.25">
      <c r="B4" t="e">
        <f t="array" ref="B4">VLOOKUP(Table7[[#This Row],[MAI Type]],Table6[],2,FALSE)</f>
        <v>#N/A</v>
      </c>
      <c r="D4" s="24"/>
      <c r="K4" s="26" t="e">
        <f>VALUE(VLOOKUP(Table7[[#This Row],[Province]],Table5[],2,FALSE))</f>
        <v>#N/A</v>
      </c>
      <c r="M4" t="e">
        <f>VLOOKUP(Table7[[#This Row],[City]],Table9[[CityName]:[CityID]],2,FALSE)</f>
        <v>#N/A</v>
      </c>
    </row>
    <row r="5" spans="1:15" x14ac:dyDescent="0.25">
      <c r="B5" t="e">
        <f t="array" ref="B5">VLOOKUP(Table7[[#This Row],[MAI Type]],Table6[],2,FALSE)</f>
        <v>#N/A</v>
      </c>
      <c r="K5" s="26" t="e">
        <f>VALUE(VLOOKUP(Table7[[#This Row],[Province]],Table5[],2,FALSE))</f>
        <v>#N/A</v>
      </c>
      <c r="M5" t="e">
        <f>VLOOKUP(Table7[[#This Row],[City]],Table9[[CityName]:[CityID]],2,FALSE)</f>
        <v>#N/A</v>
      </c>
    </row>
    <row r="6" spans="1:15" x14ac:dyDescent="0.25">
      <c r="B6" t="e">
        <f t="array" ref="B6">VLOOKUP(Table7[[#This Row],[MAI Type]],Table6[],2,FALSE)</f>
        <v>#N/A</v>
      </c>
      <c r="K6" s="26" t="e">
        <f>VALUE(VLOOKUP(Table7[[#This Row],[Province]],Table5[],2,FALSE))</f>
        <v>#N/A</v>
      </c>
      <c r="M6" t="e">
        <f>VLOOKUP(Table7[[#This Row],[City]],Table9[[CityName]:[CityID]],2,FALSE)</f>
        <v>#N/A</v>
      </c>
    </row>
    <row r="7" spans="1:15" x14ac:dyDescent="0.25">
      <c r="B7" t="e">
        <f t="array" ref="B7">VLOOKUP(Table7[[#This Row],[MAI Type]],Table6[],2,FALSE)</f>
        <v>#N/A</v>
      </c>
      <c r="K7" s="26" t="e">
        <f>VALUE(VLOOKUP(Table7[[#This Row],[Province]],Table5[],2,FALSE))</f>
        <v>#N/A</v>
      </c>
      <c r="M7" t="e">
        <f>VLOOKUP(Table7[[#This Row],[City]],Table9[[CityName]:[CityID]],2,FALSE)</f>
        <v>#N/A</v>
      </c>
    </row>
    <row r="8" spans="1:15" x14ac:dyDescent="0.25">
      <c r="B8" t="e">
        <f t="array" ref="B8">VLOOKUP(Table7[[#This Row],[MAI Type]],Table6[],2,FALSE)</f>
        <v>#N/A</v>
      </c>
      <c r="K8" s="26" t="e">
        <f>VALUE(VLOOKUP(Table7[[#This Row],[Province]],Table5[],2,FALSE))</f>
        <v>#N/A</v>
      </c>
      <c r="M8" t="e">
        <f>VLOOKUP(Table7[[#This Row],[City]],Table9[[CityName]:[CityID]],2,FALSE)</f>
        <v>#N/A</v>
      </c>
    </row>
    <row r="9" spans="1:15" x14ac:dyDescent="0.25">
      <c r="B9" t="e">
        <f t="array" ref="B9">VLOOKUP(Table7[[#This Row],[MAI Type]],Table6[],2,FALSE)</f>
        <v>#N/A</v>
      </c>
      <c r="K9" s="26" t="e">
        <f>VALUE(VLOOKUP(Table7[[#This Row],[Province]],Table5[],2,FALSE))</f>
        <v>#N/A</v>
      </c>
      <c r="M9" t="e">
        <f>VLOOKUP(Table7[[#This Row],[City]],Table9[[CityName]:[CityID]],2,FALSE)</f>
        <v>#N/A</v>
      </c>
    </row>
    <row r="10" spans="1:15" x14ac:dyDescent="0.25">
      <c r="B10" t="e">
        <f t="array" ref="B10">VLOOKUP(Table7[[#This Row],[MAI Type]],Table6[],2,FALSE)</f>
        <v>#N/A</v>
      </c>
      <c r="K10" s="26" t="e">
        <f>VALUE(VLOOKUP(Table7[[#This Row],[Province]],Table5[],2,FALSE))</f>
        <v>#N/A</v>
      </c>
      <c r="M10" t="e">
        <f>VLOOKUP(Table7[[#This Row],[City]],Table9[[CityName]:[CityID]],2,FALSE)</f>
        <v>#N/A</v>
      </c>
    </row>
    <row r="11" spans="1:15" x14ac:dyDescent="0.25">
      <c r="B11" t="e">
        <f t="array" ref="B11">VLOOKUP(Table7[[#This Row],[MAI Type]],Table6[],2,FALSE)</f>
        <v>#N/A</v>
      </c>
      <c r="K11" s="26" t="e">
        <f>VALUE(VLOOKUP(Table7[[#This Row],[Province]],Table5[],2,FALSE))</f>
        <v>#N/A</v>
      </c>
      <c r="M11" t="e">
        <f>VLOOKUP(Table7[[#This Row],[City]],Table9[[CityName]:[CityID]],2,FALSE)</f>
        <v>#N/A</v>
      </c>
    </row>
    <row r="12" spans="1:15" x14ac:dyDescent="0.25">
      <c r="B12" t="e">
        <f t="array" ref="B12">VLOOKUP(Table7[[#This Row],[MAI Type]],Table6[],2,FALSE)</f>
        <v>#N/A</v>
      </c>
      <c r="K12" s="26" t="e">
        <f>VALUE(VLOOKUP(Table7[[#This Row],[Province]],Table5[],2,FALSE))</f>
        <v>#N/A</v>
      </c>
      <c r="M12" t="e">
        <f>VLOOKUP(Table7[[#This Row],[City]],Table9[[CityName]:[CityID]],2,FALSE)</f>
        <v>#N/A</v>
      </c>
    </row>
    <row r="13" spans="1:15" x14ac:dyDescent="0.25">
      <c r="B13" t="e">
        <f t="array" ref="B13">VLOOKUP(Table7[[#This Row],[MAI Type]],Table6[],2,FALSE)</f>
        <v>#N/A</v>
      </c>
      <c r="K13" s="26" t="e">
        <f>VALUE(VLOOKUP(Table7[[#This Row],[Province]],Table5[],2,FALSE))</f>
        <v>#N/A</v>
      </c>
      <c r="M13" t="e">
        <f>VLOOKUP(Table7[[#This Row],[City]],Table9[[CityName]:[CityID]],2,FALSE)</f>
        <v>#N/A</v>
      </c>
    </row>
    <row r="14" spans="1:15" x14ac:dyDescent="0.25">
      <c r="B14" t="e">
        <f t="array" ref="B14">VLOOKUP(Table7[[#This Row],[MAI Type]],Table6[],2,FALSE)</f>
        <v>#N/A</v>
      </c>
      <c r="K14" s="26" t="e">
        <f>VALUE(VLOOKUP(Table7[[#This Row],[Province]],Table5[],2,FALSE))</f>
        <v>#N/A</v>
      </c>
      <c r="M14" t="e">
        <f>VLOOKUP(Table7[[#This Row],[City]],Table9[[CityName]:[CityID]],2,FALSE)</f>
        <v>#N/A</v>
      </c>
    </row>
    <row r="15" spans="1:15" x14ac:dyDescent="0.25">
      <c r="B15" t="e">
        <f t="array" ref="B15">VLOOKUP(Table7[[#This Row],[MAI Type]],Table6[],2,FALSE)</f>
        <v>#N/A</v>
      </c>
      <c r="K15" s="26" t="e">
        <f>VALUE(VLOOKUP(Table7[[#This Row],[Province]],Table5[],2,FALSE))</f>
        <v>#N/A</v>
      </c>
      <c r="M15" t="e">
        <f>VLOOKUP(Table7[[#This Row],[City]],Table9[[CityName]:[CityID]],2,FALSE)</f>
        <v>#N/A</v>
      </c>
    </row>
    <row r="16" spans="1:15" x14ac:dyDescent="0.25">
      <c r="B16" t="e">
        <f t="array" ref="B16">VLOOKUP(Table7[[#This Row],[MAI Type]],Table6[],2,FALSE)</f>
        <v>#N/A</v>
      </c>
      <c r="K16" s="26" t="e">
        <f>VALUE(VLOOKUP(Table7[[#This Row],[Province]],Table5[],2,FALSE))</f>
        <v>#N/A</v>
      </c>
      <c r="M16" t="e">
        <f>VLOOKUP(Table7[[#This Row],[City]],Table9[[CityName]:[CityID]],2,FALSE)</f>
        <v>#N/A</v>
      </c>
    </row>
    <row r="17" spans="2:13" x14ac:dyDescent="0.25">
      <c r="B17" t="e">
        <f t="array" ref="B17">VLOOKUP(Table7[[#This Row],[MAI Type]],Table6[],2,FALSE)</f>
        <v>#N/A</v>
      </c>
      <c r="K17" s="26" t="e">
        <f>VALUE(VLOOKUP(Table7[[#This Row],[Province]],Table5[],2,FALSE))</f>
        <v>#N/A</v>
      </c>
      <c r="M17" t="e">
        <f>VLOOKUP(Table7[[#This Row],[City]],Table9[[CityName]:[CityID]],2,FALSE)</f>
        <v>#N/A</v>
      </c>
    </row>
    <row r="18" spans="2:13" x14ac:dyDescent="0.25">
      <c r="B18" t="e">
        <f t="array" ref="B18">VLOOKUP(Table7[[#This Row],[MAI Type]],Table6[],2,FALSE)</f>
        <v>#N/A</v>
      </c>
      <c r="K18" s="26" t="e">
        <f>VALUE(VLOOKUP(Table7[[#This Row],[Province]],Table5[],2,FALSE))</f>
        <v>#N/A</v>
      </c>
      <c r="M18" t="e">
        <f>VLOOKUP(Table7[[#This Row],[City]],Table9[[CityName]:[CityID]],2,FALSE)</f>
        <v>#N/A</v>
      </c>
    </row>
    <row r="19" spans="2:13" x14ac:dyDescent="0.25">
      <c r="B19" t="e">
        <f t="array" ref="B19">VLOOKUP(Table7[[#This Row],[MAI Type]],Table6[],2,FALSE)</f>
        <v>#N/A</v>
      </c>
      <c r="K19" s="26" t="e">
        <f>VALUE(VLOOKUP(Table7[[#This Row],[Province]],Table5[],2,FALSE))</f>
        <v>#N/A</v>
      </c>
      <c r="M19" t="e">
        <f>VLOOKUP(Table7[[#This Row],[City]],Table9[[CityName]:[CityID]],2,FALSE)</f>
        <v>#N/A</v>
      </c>
    </row>
    <row r="20" spans="2:13" x14ac:dyDescent="0.25">
      <c r="B20" t="e">
        <f t="array" ref="B20">VLOOKUP(Table7[[#This Row],[MAI Type]],Table6[],2,FALSE)</f>
        <v>#N/A</v>
      </c>
      <c r="K20" s="26" t="e">
        <f>VALUE(VLOOKUP(Table7[[#This Row],[Province]],Table5[],2,FALSE))</f>
        <v>#N/A</v>
      </c>
      <c r="M20" t="e">
        <f>VLOOKUP(Table7[[#This Row],[City]],Table9[[CityName]:[CityID]],2,FALSE)</f>
        <v>#N/A</v>
      </c>
    </row>
    <row r="21" spans="2:13" x14ac:dyDescent="0.25">
      <c r="B21" t="e">
        <f t="array" ref="B21">VLOOKUP(Table7[[#This Row],[MAI Type]],Table6[],2,FALSE)</f>
        <v>#N/A</v>
      </c>
      <c r="K21" s="26" t="e">
        <f>VALUE(VLOOKUP(Table7[[#This Row],[Province]],Table5[],2,FALSE))</f>
        <v>#N/A</v>
      </c>
      <c r="M21" t="e">
        <f>VLOOKUP(Table7[[#This Row],[City]],Table9[[CityName]:[CityID]],2,FALSE)</f>
        <v>#N/A</v>
      </c>
    </row>
    <row r="22" spans="2:13" x14ac:dyDescent="0.25">
      <c r="B22" t="e">
        <f t="array" ref="B22">VLOOKUP(Table7[[#This Row],[MAI Type]],Table6[],2,FALSE)</f>
        <v>#N/A</v>
      </c>
      <c r="K22" s="26" t="e">
        <f>VALUE(VLOOKUP(Table7[[#This Row],[Province]],Table5[],2,FALSE))</f>
        <v>#N/A</v>
      </c>
      <c r="M22" t="e">
        <f>VLOOKUP(Table7[[#This Row],[City]],Table9[[CityName]:[CityID]],2,FALSE)</f>
        <v>#N/A</v>
      </c>
    </row>
    <row r="23" spans="2:13" x14ac:dyDescent="0.25">
      <c r="B23" t="e">
        <f t="array" ref="B23">VLOOKUP(Table7[[#This Row],[MAI Type]],Table6[],2,FALSE)</f>
        <v>#N/A</v>
      </c>
      <c r="K23" s="26" t="e">
        <f>VALUE(VLOOKUP(Table7[[#This Row],[Province]],Table5[],2,FALSE))</f>
        <v>#N/A</v>
      </c>
      <c r="M23" t="e">
        <f>VLOOKUP(Table7[[#This Row],[City]],Table9[[CityName]:[CityID]],2,FALSE)</f>
        <v>#N/A</v>
      </c>
    </row>
    <row r="24" spans="2:13" x14ac:dyDescent="0.25">
      <c r="B24" t="e">
        <f t="array" ref="B24">VLOOKUP(Table7[[#This Row],[MAI Type]],Table6[],2,FALSE)</f>
        <v>#N/A</v>
      </c>
      <c r="K24" s="26" t="e">
        <f>VALUE(VLOOKUP(Table7[[#This Row],[Province]],Table5[],2,FALSE))</f>
        <v>#N/A</v>
      </c>
      <c r="M24" t="e">
        <f>VLOOKUP(Table7[[#This Row],[City]],Table9[[CityName]:[CityID]],2,FALSE)</f>
        <v>#N/A</v>
      </c>
    </row>
    <row r="25" spans="2:13" x14ac:dyDescent="0.25">
      <c r="B25" t="e">
        <f t="array" ref="B25">VLOOKUP(Table7[[#This Row],[MAI Type]],Table6[],2,FALSE)</f>
        <v>#N/A</v>
      </c>
      <c r="K25" s="26" t="e">
        <f>VALUE(VLOOKUP(Table7[[#This Row],[Province]],Table5[],2,FALSE))</f>
        <v>#N/A</v>
      </c>
      <c r="M25" t="e">
        <f>VLOOKUP(Table7[[#This Row],[City]],Table9[[CityName]:[CityID]],2,FALSE)</f>
        <v>#N/A</v>
      </c>
    </row>
    <row r="26" spans="2:13" x14ac:dyDescent="0.25">
      <c r="B26" t="e">
        <f t="array" ref="B26">VLOOKUP(Table7[[#This Row],[MAI Type]],Table6[],2,FALSE)</f>
        <v>#N/A</v>
      </c>
      <c r="K26" s="26" t="e">
        <f>VALUE(VLOOKUP(Table7[[#This Row],[Province]],Table5[],2,FALSE))</f>
        <v>#N/A</v>
      </c>
      <c r="M26" t="e">
        <f>VLOOKUP(Table7[[#This Row],[City]],Table9[[CityName]:[CityID]],2,FALSE)</f>
        <v>#N/A</v>
      </c>
    </row>
    <row r="27" spans="2:13" x14ac:dyDescent="0.25">
      <c r="B27" t="e">
        <f t="array" ref="B27">VLOOKUP(Table7[[#This Row],[MAI Type]],Table6[],2,FALSE)</f>
        <v>#N/A</v>
      </c>
      <c r="K27" s="26" t="e">
        <f>VALUE(VLOOKUP(Table7[[#This Row],[Province]],Table5[],2,FALSE))</f>
        <v>#N/A</v>
      </c>
      <c r="M27" t="e">
        <f>VLOOKUP(Table7[[#This Row],[City]],Table9[[CityName]:[CityID]],2,FALSE)</f>
        <v>#N/A</v>
      </c>
    </row>
  </sheetData>
  <sheetProtection formatColumns="0"/>
  <pageMargins left="0.7" right="0.7" top="0.75" bottom="0.75" header="0.3" footer="0.3"/>
  <ignoredErrors>
    <ignoredError sqref="L3:L27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OFFSET(Lists!#REF!,MATCH(K2,Lists!#REF!,0)-1,1,COUNTIF(Lists!#REF!,K2),1)</xm:f>
          </x14:formula1>
          <xm:sqref>L1</xm:sqref>
        </x14:dataValidation>
        <x14:dataValidation type="list" allowBlank="1" showInputMessage="1" showErrorMessage="1">
          <x14:formula1>
            <xm:f>Lists!#REF!</xm:f>
          </x14:formula1>
          <xm:sqref>J1</xm:sqref>
        </x14:dataValidation>
        <x14:dataValidation type="list" allowBlank="1" showInputMessage="1" showErrorMessage="1">
          <x14:formula1>
            <xm:f>Lists!$A$2:$A$4</xm:f>
          </x14:formula1>
          <xm:sqref>A2:A26</xm:sqref>
        </x14:dataValidation>
        <x14:dataValidation type="list" allowBlank="1" showInputMessage="1" showErrorMessage="1">
          <x14:formula1>
            <xm:f>Lists!$E$2:$E$83</xm:f>
          </x14:formula1>
          <xm:sqref>J2:J27</xm:sqref>
        </x14:dataValidation>
        <x14:dataValidation type="list" allowBlank="1" showInputMessage="1" showErrorMessage="1">
          <x14:formula1>
            <xm:f>OFFSET(Lists!$H$1,MATCH(K2,Lists!$H:$H,0)-1,1,COUNTIF(Lists!$H:$H,K2),1)</xm:f>
          </x14:formula1>
          <xm:sqref>L2:L27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opLeftCell="D65" workbookViewId="0">
      <selection activeCell="M2" sqref="M2"/>
    </sheetView>
  </sheetViews>
  <sheetFormatPr defaultRowHeight="15" x14ac:dyDescent="0.25"/>
  <cols>
    <col min="1" max="1" width="16.42578125" customWidth="1"/>
    <col min="2" max="2" width="13" customWidth="1"/>
    <col min="4" max="4" width="11.140625" style="15" customWidth="1"/>
    <col min="5" max="5" width="16.140625" customWidth="1"/>
    <col min="6" max="6" width="12.7109375" style="15" customWidth="1"/>
    <col min="8" max="8" width="12.7109375" customWidth="1"/>
    <col min="9" max="9" width="11.85546875" customWidth="1"/>
    <col min="11" max="11" width="11" customWidth="1"/>
  </cols>
  <sheetData>
    <row r="1" spans="1:11" ht="15.75" thickBot="1" x14ac:dyDescent="0.3">
      <c r="A1" s="8" t="s">
        <v>0</v>
      </c>
      <c r="B1" s="7" t="s">
        <v>1</v>
      </c>
      <c r="D1" s="20" t="s">
        <v>6</v>
      </c>
      <c r="E1" s="7" t="s">
        <v>5</v>
      </c>
      <c r="F1" s="16" t="s">
        <v>7</v>
      </c>
      <c r="H1" t="s">
        <v>7</v>
      </c>
      <c r="I1" t="s">
        <v>170</v>
      </c>
      <c r="J1" t="s">
        <v>169</v>
      </c>
      <c r="K1" t="s">
        <v>325</v>
      </c>
    </row>
    <row r="2" spans="1:11" ht="15.75" thickBot="1" x14ac:dyDescent="0.3">
      <c r="A2" s="1" t="s">
        <v>2</v>
      </c>
      <c r="B2" s="2">
        <v>1</v>
      </c>
      <c r="D2" s="21" t="s">
        <v>9</v>
      </c>
      <c r="E2" s="5" t="s">
        <v>8</v>
      </c>
      <c r="F2" s="17">
        <v>1</v>
      </c>
      <c r="H2" s="25">
        <v>2</v>
      </c>
      <c r="I2" t="s">
        <v>171</v>
      </c>
      <c r="J2">
        <v>1</v>
      </c>
    </row>
    <row r="3" spans="1:11" ht="15.75" thickBot="1" x14ac:dyDescent="0.3">
      <c r="A3" s="3" t="s">
        <v>3</v>
      </c>
      <c r="B3" s="4">
        <v>2</v>
      </c>
      <c r="D3" s="22" t="s">
        <v>12</v>
      </c>
      <c r="E3" s="6" t="s">
        <v>11</v>
      </c>
      <c r="F3" s="18">
        <v>2</v>
      </c>
      <c r="H3">
        <v>2</v>
      </c>
      <c r="I3" t="s">
        <v>172</v>
      </c>
      <c r="J3">
        <v>2</v>
      </c>
    </row>
    <row r="4" spans="1:11" ht="15.75" thickBot="1" x14ac:dyDescent="0.3">
      <c r="A4" s="10" t="s">
        <v>4</v>
      </c>
      <c r="B4" s="11">
        <v>3</v>
      </c>
      <c r="D4" s="21" t="s">
        <v>12</v>
      </c>
      <c r="E4" s="5" t="s">
        <v>14</v>
      </c>
      <c r="F4" s="17">
        <v>3</v>
      </c>
      <c r="H4">
        <v>3</v>
      </c>
      <c r="I4" t="s">
        <v>173</v>
      </c>
      <c r="J4">
        <v>3</v>
      </c>
    </row>
    <row r="5" spans="1:11" ht="15.75" thickBot="1" x14ac:dyDescent="0.3">
      <c r="D5" s="22" t="s">
        <v>17</v>
      </c>
      <c r="E5" s="6" t="s">
        <v>16</v>
      </c>
      <c r="F5" s="18">
        <v>4</v>
      </c>
      <c r="H5">
        <v>5</v>
      </c>
      <c r="I5" t="s">
        <v>174</v>
      </c>
      <c r="J5">
        <v>4</v>
      </c>
    </row>
    <row r="6" spans="1:11" ht="15.75" thickBot="1" x14ac:dyDescent="0.3">
      <c r="D6" s="21" t="s">
        <v>20</v>
      </c>
      <c r="E6" s="5" t="s">
        <v>19</v>
      </c>
      <c r="F6" s="17" t="s">
        <v>21</v>
      </c>
      <c r="H6">
        <v>5</v>
      </c>
      <c r="I6" t="s">
        <v>175</v>
      </c>
      <c r="J6">
        <v>5</v>
      </c>
    </row>
    <row r="7" spans="1:11" ht="15.75" thickBot="1" x14ac:dyDescent="0.3">
      <c r="D7" s="22" t="s">
        <v>17</v>
      </c>
      <c r="E7" s="6" t="s">
        <v>22</v>
      </c>
      <c r="F7" s="18" t="s">
        <v>20</v>
      </c>
      <c r="H7">
        <v>5</v>
      </c>
      <c r="I7" t="s">
        <v>176</v>
      </c>
      <c r="J7">
        <v>6</v>
      </c>
    </row>
    <row r="8" spans="1:11" ht="15.75" thickBot="1" x14ac:dyDescent="0.3">
      <c r="D8" s="21" t="s">
        <v>9</v>
      </c>
      <c r="E8" s="5" t="s">
        <v>23</v>
      </c>
      <c r="F8" s="17" t="s">
        <v>17</v>
      </c>
      <c r="H8">
        <v>9</v>
      </c>
      <c r="I8" t="s">
        <v>84</v>
      </c>
      <c r="J8">
        <v>7</v>
      </c>
    </row>
    <row r="9" spans="1:11" ht="15.75" thickBot="1" x14ac:dyDescent="0.3">
      <c r="D9" s="22" t="s">
        <v>15</v>
      </c>
      <c r="E9" s="6" t="s">
        <v>24</v>
      </c>
      <c r="F9" s="18" t="s">
        <v>25</v>
      </c>
      <c r="H9">
        <v>9</v>
      </c>
      <c r="I9" t="s">
        <v>177</v>
      </c>
      <c r="J9">
        <v>8</v>
      </c>
    </row>
    <row r="10" spans="1:11" ht="15.75" thickBot="1" x14ac:dyDescent="0.3">
      <c r="D10" s="21" t="s">
        <v>27</v>
      </c>
      <c r="E10" s="5" t="s">
        <v>26</v>
      </c>
      <c r="F10" s="17" t="s">
        <v>28</v>
      </c>
      <c r="H10">
        <v>10</v>
      </c>
      <c r="I10" t="s">
        <v>178</v>
      </c>
      <c r="J10">
        <v>9</v>
      </c>
    </row>
    <row r="11" spans="1:11" ht="15.75" thickBot="1" x14ac:dyDescent="0.3">
      <c r="D11" s="22" t="s">
        <v>15</v>
      </c>
      <c r="E11" s="6" t="s">
        <v>29</v>
      </c>
      <c r="F11" s="18" t="s">
        <v>30</v>
      </c>
      <c r="H11">
        <v>12</v>
      </c>
      <c r="I11" t="s">
        <v>179</v>
      </c>
      <c r="J11">
        <v>10</v>
      </c>
    </row>
    <row r="12" spans="1:11" ht="15.75" thickBot="1" x14ac:dyDescent="0.3">
      <c r="D12" s="21" t="s">
        <v>13</v>
      </c>
      <c r="E12" s="5" t="s">
        <v>31</v>
      </c>
      <c r="F12" s="17" t="s">
        <v>32</v>
      </c>
      <c r="H12">
        <v>12</v>
      </c>
      <c r="I12" t="s">
        <v>180</v>
      </c>
      <c r="J12">
        <v>11</v>
      </c>
    </row>
    <row r="13" spans="1:11" ht="15.75" thickBot="1" x14ac:dyDescent="0.3">
      <c r="D13" s="22" t="s">
        <v>18</v>
      </c>
      <c r="E13" s="6" t="s">
        <v>33</v>
      </c>
      <c r="F13" s="18" t="s">
        <v>34</v>
      </c>
      <c r="H13">
        <v>12</v>
      </c>
      <c r="I13" t="s">
        <v>181</v>
      </c>
      <c r="J13">
        <v>12</v>
      </c>
    </row>
    <row r="14" spans="1:11" ht="15.75" thickBot="1" x14ac:dyDescent="0.3">
      <c r="D14" s="21" t="s">
        <v>9</v>
      </c>
      <c r="E14" s="5" t="s">
        <v>35</v>
      </c>
      <c r="F14" s="17" t="s">
        <v>36</v>
      </c>
      <c r="H14">
        <v>13</v>
      </c>
      <c r="I14" t="s">
        <v>182</v>
      </c>
      <c r="J14">
        <v>13</v>
      </c>
    </row>
    <row r="15" spans="1:11" ht="15.75" thickBot="1" x14ac:dyDescent="0.3">
      <c r="D15" s="22" t="s">
        <v>28</v>
      </c>
      <c r="E15" s="6" t="s">
        <v>37</v>
      </c>
      <c r="F15" s="18" t="s">
        <v>12</v>
      </c>
      <c r="H15">
        <v>15</v>
      </c>
      <c r="I15" t="s">
        <v>183</v>
      </c>
      <c r="J15">
        <v>14</v>
      </c>
    </row>
    <row r="16" spans="1:11" ht="15.75" thickBot="1" x14ac:dyDescent="0.3">
      <c r="D16" s="21" t="s">
        <v>25</v>
      </c>
      <c r="E16" s="5" t="s">
        <v>38</v>
      </c>
      <c r="F16" s="17" t="s">
        <v>27</v>
      </c>
      <c r="H16">
        <v>16</v>
      </c>
      <c r="I16" t="s">
        <v>184</v>
      </c>
      <c r="J16">
        <v>15</v>
      </c>
    </row>
    <row r="17" spans="4:10" ht="15.75" thickBot="1" x14ac:dyDescent="0.3">
      <c r="D17" s="22" t="s">
        <v>32</v>
      </c>
      <c r="E17" s="6" t="s">
        <v>39</v>
      </c>
      <c r="F17" s="18" t="s">
        <v>9</v>
      </c>
      <c r="H17">
        <v>16</v>
      </c>
      <c r="I17" t="s">
        <v>185</v>
      </c>
      <c r="J17">
        <v>16</v>
      </c>
    </row>
    <row r="18" spans="4:10" ht="15.75" thickBot="1" x14ac:dyDescent="0.3">
      <c r="D18" s="21" t="s">
        <v>15</v>
      </c>
      <c r="E18" s="5" t="s">
        <v>40</v>
      </c>
      <c r="F18" s="17" t="s">
        <v>41</v>
      </c>
      <c r="H18">
        <v>17</v>
      </c>
      <c r="I18" t="s">
        <v>186</v>
      </c>
      <c r="J18">
        <v>17</v>
      </c>
    </row>
    <row r="19" spans="4:10" ht="15.75" thickBot="1" x14ac:dyDescent="0.3">
      <c r="D19" s="22" t="s">
        <v>13</v>
      </c>
      <c r="E19" s="6" t="s">
        <v>42</v>
      </c>
      <c r="F19" s="18" t="s">
        <v>43</v>
      </c>
      <c r="H19">
        <v>17</v>
      </c>
      <c r="I19" t="s">
        <v>187</v>
      </c>
      <c r="J19">
        <v>18</v>
      </c>
    </row>
    <row r="20" spans="4:10" ht="15.75" thickBot="1" x14ac:dyDescent="0.3">
      <c r="D20" s="21" t="s">
        <v>20</v>
      </c>
      <c r="E20" s="5" t="s">
        <v>44</v>
      </c>
      <c r="F20" s="17" t="s">
        <v>45</v>
      </c>
      <c r="H20">
        <v>17</v>
      </c>
      <c r="I20" t="s">
        <v>188</v>
      </c>
      <c r="J20">
        <v>19</v>
      </c>
    </row>
    <row r="21" spans="4:10" ht="15.75" thickBot="1" x14ac:dyDescent="0.3">
      <c r="D21" s="22" t="s">
        <v>20</v>
      </c>
      <c r="E21" s="6" t="s">
        <v>46</v>
      </c>
      <c r="F21" s="18" t="s">
        <v>47</v>
      </c>
      <c r="H21">
        <v>18</v>
      </c>
      <c r="I21" t="s">
        <v>189</v>
      </c>
      <c r="J21">
        <v>20</v>
      </c>
    </row>
    <row r="22" spans="4:10" ht="15.75" thickBot="1" x14ac:dyDescent="0.3">
      <c r="D22" s="21" t="s">
        <v>32</v>
      </c>
      <c r="E22" s="5" t="s">
        <v>48</v>
      </c>
      <c r="F22" s="17" t="s">
        <v>49</v>
      </c>
      <c r="H22">
        <v>20</v>
      </c>
      <c r="I22" t="s">
        <v>190</v>
      </c>
      <c r="J22">
        <v>21</v>
      </c>
    </row>
    <row r="23" spans="4:10" ht="15.75" thickBot="1" x14ac:dyDescent="0.3">
      <c r="D23" s="22" t="s">
        <v>17</v>
      </c>
      <c r="E23" s="6" t="s">
        <v>50</v>
      </c>
      <c r="F23" s="18" t="s">
        <v>51</v>
      </c>
      <c r="H23">
        <v>20</v>
      </c>
      <c r="I23" t="s">
        <v>191</v>
      </c>
      <c r="J23">
        <v>22</v>
      </c>
    </row>
    <row r="24" spans="4:10" ht="15.75" thickBot="1" x14ac:dyDescent="0.3">
      <c r="D24" s="21" t="s">
        <v>20</v>
      </c>
      <c r="E24" s="5" t="s">
        <v>52</v>
      </c>
      <c r="F24" s="17" t="s">
        <v>53</v>
      </c>
      <c r="H24">
        <v>22</v>
      </c>
      <c r="I24" t="s">
        <v>192</v>
      </c>
      <c r="J24">
        <v>23</v>
      </c>
    </row>
    <row r="25" spans="4:10" ht="15.75" thickBot="1" x14ac:dyDescent="0.3">
      <c r="D25" s="22" t="s">
        <v>18</v>
      </c>
      <c r="E25" s="6" t="s">
        <v>54</v>
      </c>
      <c r="F25" s="18" t="s">
        <v>55</v>
      </c>
      <c r="H25">
        <v>24</v>
      </c>
      <c r="I25" t="s">
        <v>193</v>
      </c>
      <c r="J25">
        <v>24</v>
      </c>
    </row>
    <row r="26" spans="4:10" ht="15.75" thickBot="1" x14ac:dyDescent="0.3">
      <c r="D26" s="21" t="s">
        <v>25</v>
      </c>
      <c r="E26" s="5" t="s">
        <v>56</v>
      </c>
      <c r="F26" s="17" t="s">
        <v>57</v>
      </c>
      <c r="H26">
        <v>24</v>
      </c>
      <c r="I26" t="s">
        <v>194</v>
      </c>
      <c r="J26">
        <v>25</v>
      </c>
    </row>
    <row r="27" spans="4:10" ht="15.75" thickBot="1" x14ac:dyDescent="0.3">
      <c r="D27" s="22" t="s">
        <v>34</v>
      </c>
      <c r="E27" s="6" t="s">
        <v>58</v>
      </c>
      <c r="F27" s="18" t="s">
        <v>59</v>
      </c>
      <c r="H27">
        <v>24</v>
      </c>
      <c r="I27" t="s">
        <v>195</v>
      </c>
      <c r="J27">
        <v>26</v>
      </c>
    </row>
    <row r="28" spans="4:10" ht="15.75" thickBot="1" x14ac:dyDescent="0.3">
      <c r="D28" s="21" t="s">
        <v>36</v>
      </c>
      <c r="E28" s="5" t="s">
        <v>60</v>
      </c>
      <c r="F28" s="17" t="s">
        <v>61</v>
      </c>
      <c r="H28">
        <v>24</v>
      </c>
      <c r="I28" t="s">
        <v>196</v>
      </c>
      <c r="J28">
        <v>27</v>
      </c>
    </row>
    <row r="29" spans="4:10" ht="15.75" thickBot="1" x14ac:dyDescent="0.3">
      <c r="D29" s="22" t="s">
        <v>34</v>
      </c>
      <c r="E29" s="6" t="s">
        <v>62</v>
      </c>
      <c r="F29" s="18" t="s">
        <v>63</v>
      </c>
      <c r="H29">
        <v>24</v>
      </c>
      <c r="I29" t="s">
        <v>197</v>
      </c>
      <c r="J29">
        <v>28</v>
      </c>
    </row>
    <row r="30" spans="4:10" ht="15.75" thickBot="1" x14ac:dyDescent="0.3">
      <c r="D30" s="21" t="s">
        <v>34</v>
      </c>
      <c r="E30" s="5" t="s">
        <v>64</v>
      </c>
      <c r="F30" s="17" t="s">
        <v>65</v>
      </c>
      <c r="H30">
        <v>24</v>
      </c>
      <c r="I30" t="s">
        <v>198</v>
      </c>
      <c r="J30">
        <v>29</v>
      </c>
    </row>
    <row r="31" spans="4:10" ht="15.75" thickBot="1" x14ac:dyDescent="0.3">
      <c r="D31" s="22" t="s">
        <v>34</v>
      </c>
      <c r="E31" s="6" t="s">
        <v>66</v>
      </c>
      <c r="F31" s="18" t="s">
        <v>67</v>
      </c>
      <c r="H31">
        <v>25</v>
      </c>
      <c r="I31" t="s">
        <v>199</v>
      </c>
      <c r="J31">
        <v>30</v>
      </c>
    </row>
    <row r="32" spans="4:10" ht="15.75" thickBot="1" x14ac:dyDescent="0.3">
      <c r="D32" s="21" t="s">
        <v>34</v>
      </c>
      <c r="E32" s="5" t="s">
        <v>68</v>
      </c>
      <c r="F32" s="17" t="s">
        <v>69</v>
      </c>
      <c r="H32">
        <v>25</v>
      </c>
      <c r="I32" t="s">
        <v>200</v>
      </c>
      <c r="J32">
        <v>31</v>
      </c>
    </row>
    <row r="33" spans="4:10" ht="15.75" thickBot="1" x14ac:dyDescent="0.3">
      <c r="D33" s="22" t="s">
        <v>12</v>
      </c>
      <c r="E33" s="6" t="s">
        <v>70</v>
      </c>
      <c r="F33" s="18" t="s">
        <v>71</v>
      </c>
      <c r="H33">
        <v>25</v>
      </c>
      <c r="I33" t="s">
        <v>201</v>
      </c>
      <c r="J33">
        <v>32</v>
      </c>
    </row>
    <row r="34" spans="4:10" ht="15.75" thickBot="1" x14ac:dyDescent="0.3">
      <c r="D34" s="21" t="s">
        <v>28</v>
      </c>
      <c r="E34" s="5" t="s">
        <v>72</v>
      </c>
      <c r="F34" s="17" t="s">
        <v>73</v>
      </c>
      <c r="H34">
        <v>25</v>
      </c>
      <c r="I34" t="s">
        <v>202</v>
      </c>
      <c r="J34">
        <v>33</v>
      </c>
    </row>
    <row r="35" spans="4:10" ht="15.75" thickBot="1" x14ac:dyDescent="0.3">
      <c r="D35" s="22" t="s">
        <v>17</v>
      </c>
      <c r="E35" s="6" t="s">
        <v>74</v>
      </c>
      <c r="F35" s="18" t="s">
        <v>75</v>
      </c>
      <c r="H35">
        <v>25</v>
      </c>
      <c r="I35" t="s">
        <v>203</v>
      </c>
      <c r="J35">
        <v>34</v>
      </c>
    </row>
    <row r="36" spans="4:10" ht="15.75" thickBot="1" x14ac:dyDescent="0.3">
      <c r="D36" s="21" t="s">
        <v>9</v>
      </c>
      <c r="E36" s="5" t="s">
        <v>76</v>
      </c>
      <c r="F36" s="17" t="s">
        <v>77</v>
      </c>
      <c r="H36">
        <v>25</v>
      </c>
      <c r="I36" t="s">
        <v>204</v>
      </c>
      <c r="J36">
        <v>35</v>
      </c>
    </row>
    <row r="37" spans="4:10" ht="15.75" thickBot="1" x14ac:dyDescent="0.3">
      <c r="D37" s="22" t="s">
        <v>10</v>
      </c>
      <c r="E37" s="6" t="s">
        <v>78</v>
      </c>
      <c r="F37" s="18" t="s">
        <v>79</v>
      </c>
      <c r="H37">
        <v>25</v>
      </c>
      <c r="I37" t="s">
        <v>191</v>
      </c>
      <c r="J37">
        <v>36</v>
      </c>
    </row>
    <row r="38" spans="4:10" ht="15.75" thickBot="1" x14ac:dyDescent="0.3">
      <c r="D38" s="21" t="s">
        <v>10</v>
      </c>
      <c r="E38" s="5" t="s">
        <v>80</v>
      </c>
      <c r="F38" s="17" t="s">
        <v>81</v>
      </c>
      <c r="H38">
        <v>25</v>
      </c>
      <c r="I38" t="s">
        <v>205</v>
      </c>
      <c r="J38">
        <v>37</v>
      </c>
    </row>
    <row r="39" spans="4:10" ht="15.75" thickBot="1" x14ac:dyDescent="0.3">
      <c r="D39" s="22" t="s">
        <v>17</v>
      </c>
      <c r="E39" s="6" t="s">
        <v>82</v>
      </c>
      <c r="F39" s="18" t="s">
        <v>83</v>
      </c>
      <c r="H39">
        <v>25</v>
      </c>
      <c r="I39" t="s">
        <v>206</v>
      </c>
      <c r="J39">
        <v>38</v>
      </c>
    </row>
    <row r="40" spans="4:10" ht="15.75" thickBot="1" x14ac:dyDescent="0.3">
      <c r="D40" s="21" t="s">
        <v>13</v>
      </c>
      <c r="E40" s="5" t="s">
        <v>84</v>
      </c>
      <c r="F40" s="17" t="s">
        <v>85</v>
      </c>
      <c r="H40">
        <v>27</v>
      </c>
      <c r="I40" t="s">
        <v>207</v>
      </c>
      <c r="J40">
        <v>39</v>
      </c>
    </row>
    <row r="41" spans="4:10" ht="15.75" thickBot="1" x14ac:dyDescent="0.3">
      <c r="D41" s="22" t="s">
        <v>9</v>
      </c>
      <c r="E41" s="6" t="s">
        <v>86</v>
      </c>
      <c r="F41" s="18" t="s">
        <v>87</v>
      </c>
      <c r="H41">
        <v>28</v>
      </c>
      <c r="I41" t="s">
        <v>208</v>
      </c>
      <c r="J41">
        <v>40</v>
      </c>
    </row>
    <row r="42" spans="4:10" ht="15.75" thickBot="1" x14ac:dyDescent="0.3">
      <c r="D42" s="21" t="s">
        <v>10</v>
      </c>
      <c r="E42" s="5" t="s">
        <v>88</v>
      </c>
      <c r="F42" s="17" t="s">
        <v>89</v>
      </c>
      <c r="H42">
        <v>28</v>
      </c>
      <c r="I42" t="s">
        <v>209</v>
      </c>
      <c r="J42">
        <v>41</v>
      </c>
    </row>
    <row r="43" spans="4:10" ht="15.75" thickBot="1" x14ac:dyDescent="0.3">
      <c r="D43" s="22" t="s">
        <v>18</v>
      </c>
      <c r="E43" s="6" t="s">
        <v>90</v>
      </c>
      <c r="F43" s="18" t="s">
        <v>91</v>
      </c>
      <c r="H43">
        <v>28</v>
      </c>
      <c r="I43" t="s">
        <v>210</v>
      </c>
      <c r="J43">
        <v>42</v>
      </c>
    </row>
    <row r="44" spans="4:10" ht="15.75" thickBot="1" x14ac:dyDescent="0.3">
      <c r="D44" s="21" t="s">
        <v>32</v>
      </c>
      <c r="E44" s="5" t="s">
        <v>92</v>
      </c>
      <c r="F44" s="17" t="s">
        <v>93</v>
      </c>
      <c r="H44">
        <v>29</v>
      </c>
      <c r="I44" t="s">
        <v>211</v>
      </c>
      <c r="J44">
        <v>43</v>
      </c>
    </row>
    <row r="45" spans="4:10" ht="15.75" thickBot="1" x14ac:dyDescent="0.3">
      <c r="D45" s="22" t="s">
        <v>27</v>
      </c>
      <c r="E45" s="6" t="s">
        <v>94</v>
      </c>
      <c r="F45" s="18" t="s">
        <v>95</v>
      </c>
      <c r="H45">
        <v>29</v>
      </c>
      <c r="I45" t="s">
        <v>212</v>
      </c>
      <c r="J45">
        <v>44</v>
      </c>
    </row>
    <row r="46" spans="4:10" ht="15.75" thickBot="1" x14ac:dyDescent="0.3">
      <c r="D46" s="21" t="s">
        <v>28</v>
      </c>
      <c r="E46" s="5" t="s">
        <v>96</v>
      </c>
      <c r="F46" s="17" t="s">
        <v>97</v>
      </c>
      <c r="H46">
        <v>31</v>
      </c>
      <c r="I46" t="s">
        <v>213</v>
      </c>
      <c r="J46">
        <v>45</v>
      </c>
    </row>
    <row r="47" spans="4:10" ht="15.75" thickBot="1" x14ac:dyDescent="0.3">
      <c r="D47" s="22" t="s">
        <v>27</v>
      </c>
      <c r="E47" s="6" t="s">
        <v>98</v>
      </c>
      <c r="F47" s="18" t="s">
        <v>99</v>
      </c>
      <c r="H47">
        <v>33</v>
      </c>
      <c r="I47" t="s">
        <v>214</v>
      </c>
      <c r="J47">
        <v>46</v>
      </c>
    </row>
    <row r="48" spans="4:10" ht="15.75" thickBot="1" x14ac:dyDescent="0.3">
      <c r="D48" s="21" t="s">
        <v>21</v>
      </c>
      <c r="E48" s="5" t="s">
        <v>100</v>
      </c>
      <c r="F48" s="17" t="s">
        <v>101</v>
      </c>
      <c r="H48">
        <v>36</v>
      </c>
      <c r="I48" t="s">
        <v>215</v>
      </c>
      <c r="J48">
        <v>47</v>
      </c>
    </row>
    <row r="49" spans="4:10" ht="15.75" thickBot="1" x14ac:dyDescent="0.3">
      <c r="D49" s="22" t="s">
        <v>20</v>
      </c>
      <c r="E49" s="6" t="s">
        <v>102</v>
      </c>
      <c r="F49" s="18" t="s">
        <v>103</v>
      </c>
      <c r="H49">
        <v>36</v>
      </c>
      <c r="I49" t="s">
        <v>216</v>
      </c>
      <c r="J49">
        <v>48</v>
      </c>
    </row>
    <row r="50" spans="4:10" ht="15.75" thickBot="1" x14ac:dyDescent="0.3">
      <c r="D50" s="21" t="s">
        <v>41</v>
      </c>
      <c r="E50" s="5" t="s">
        <v>104</v>
      </c>
      <c r="F50" s="17" t="s">
        <v>105</v>
      </c>
      <c r="H50">
        <v>37</v>
      </c>
      <c r="I50" t="s">
        <v>217</v>
      </c>
      <c r="J50">
        <v>49</v>
      </c>
    </row>
    <row r="51" spans="4:10" ht="15.75" thickBot="1" x14ac:dyDescent="0.3">
      <c r="D51" s="22" t="s">
        <v>32</v>
      </c>
      <c r="E51" s="6" t="s">
        <v>106</v>
      </c>
      <c r="F51" s="18" t="s">
        <v>107</v>
      </c>
      <c r="H51">
        <v>37</v>
      </c>
      <c r="I51" t="s">
        <v>218</v>
      </c>
      <c r="J51">
        <v>50</v>
      </c>
    </row>
    <row r="52" spans="4:10" ht="15.75" thickBot="1" x14ac:dyDescent="0.3">
      <c r="D52" s="21" t="s">
        <v>32</v>
      </c>
      <c r="E52" s="5" t="s">
        <v>108</v>
      </c>
      <c r="F52" s="17" t="s">
        <v>109</v>
      </c>
      <c r="H52">
        <v>38</v>
      </c>
      <c r="I52" t="s">
        <v>219</v>
      </c>
      <c r="J52">
        <v>51</v>
      </c>
    </row>
    <row r="53" spans="4:10" ht="15.75" thickBot="1" x14ac:dyDescent="0.3">
      <c r="D53" s="22" t="s">
        <v>9</v>
      </c>
      <c r="E53" s="6" t="s">
        <v>110</v>
      </c>
      <c r="F53" s="18" t="s">
        <v>111</v>
      </c>
      <c r="H53">
        <v>38</v>
      </c>
      <c r="I53" t="s">
        <v>220</v>
      </c>
      <c r="J53">
        <v>52</v>
      </c>
    </row>
    <row r="54" spans="4:10" ht="15.75" thickBot="1" x14ac:dyDescent="0.3">
      <c r="D54" s="21" t="s">
        <v>17</v>
      </c>
      <c r="E54" s="5" t="s">
        <v>112</v>
      </c>
      <c r="F54" s="17" t="s">
        <v>113</v>
      </c>
      <c r="H54">
        <v>39</v>
      </c>
      <c r="I54" t="s">
        <v>221</v>
      </c>
      <c r="J54">
        <v>53</v>
      </c>
    </row>
    <row r="55" spans="4:10" ht="15.75" thickBot="1" x14ac:dyDescent="0.3">
      <c r="D55" s="22" t="s">
        <v>25</v>
      </c>
      <c r="E55" s="6" t="s">
        <v>114</v>
      </c>
      <c r="F55" s="18" t="s">
        <v>115</v>
      </c>
      <c r="H55">
        <v>39</v>
      </c>
      <c r="I55" t="s">
        <v>222</v>
      </c>
      <c r="J55">
        <v>54</v>
      </c>
    </row>
    <row r="56" spans="4:10" ht="15.75" thickBot="1" x14ac:dyDescent="0.3">
      <c r="D56" s="21" t="s">
        <v>28</v>
      </c>
      <c r="E56" s="5" t="s">
        <v>116</v>
      </c>
      <c r="F56" s="17" t="s">
        <v>117</v>
      </c>
      <c r="H56">
        <v>39</v>
      </c>
      <c r="I56" t="s">
        <v>223</v>
      </c>
      <c r="J56">
        <v>55</v>
      </c>
    </row>
    <row r="57" spans="4:10" ht="15.75" thickBot="1" x14ac:dyDescent="0.3">
      <c r="D57" s="22" t="s">
        <v>15</v>
      </c>
      <c r="E57" s="6" t="s">
        <v>118</v>
      </c>
      <c r="F57" s="18" t="s">
        <v>119</v>
      </c>
      <c r="H57">
        <v>40</v>
      </c>
      <c r="I57" t="s">
        <v>224</v>
      </c>
      <c r="J57">
        <v>56</v>
      </c>
    </row>
    <row r="58" spans="4:10" ht="15.75" thickBot="1" x14ac:dyDescent="0.3">
      <c r="D58" s="21" t="s">
        <v>13</v>
      </c>
      <c r="E58" s="5" t="s">
        <v>120</v>
      </c>
      <c r="F58" s="17" t="s">
        <v>121</v>
      </c>
      <c r="H58">
        <v>41</v>
      </c>
      <c r="I58" t="s">
        <v>225</v>
      </c>
      <c r="J58">
        <v>57</v>
      </c>
    </row>
    <row r="59" spans="4:10" ht="15.75" thickBot="1" x14ac:dyDescent="0.3">
      <c r="D59" s="22" t="s">
        <v>21</v>
      </c>
      <c r="E59" s="6" t="s">
        <v>122</v>
      </c>
      <c r="F59" s="18" t="s">
        <v>123</v>
      </c>
      <c r="H59">
        <v>42</v>
      </c>
      <c r="I59" t="s">
        <v>226</v>
      </c>
      <c r="J59">
        <v>58</v>
      </c>
    </row>
    <row r="60" spans="4:10" ht="15.75" thickBot="1" x14ac:dyDescent="0.3">
      <c r="D60" s="21" t="s">
        <v>21</v>
      </c>
      <c r="E60" s="5" t="s">
        <v>124</v>
      </c>
      <c r="F60" s="17" t="s">
        <v>125</v>
      </c>
      <c r="H60">
        <v>42</v>
      </c>
      <c r="I60" t="s">
        <v>227</v>
      </c>
      <c r="J60">
        <v>59</v>
      </c>
    </row>
    <row r="61" spans="4:10" ht="15.75" thickBot="1" x14ac:dyDescent="0.3">
      <c r="D61" s="22" t="s">
        <v>21</v>
      </c>
      <c r="E61" s="6" t="s">
        <v>126</v>
      </c>
      <c r="F61" s="18" t="s">
        <v>127</v>
      </c>
      <c r="H61">
        <v>42</v>
      </c>
      <c r="I61" t="s">
        <v>228</v>
      </c>
      <c r="J61">
        <v>60</v>
      </c>
    </row>
    <row r="62" spans="4:10" ht="15.75" thickBot="1" x14ac:dyDescent="0.3">
      <c r="D62" s="21" t="s">
        <v>15</v>
      </c>
      <c r="E62" s="5" t="s">
        <v>128</v>
      </c>
      <c r="F62" s="17" t="s">
        <v>129</v>
      </c>
      <c r="H62">
        <v>42</v>
      </c>
      <c r="I62" t="s">
        <v>229</v>
      </c>
      <c r="J62">
        <v>61</v>
      </c>
    </row>
    <row r="63" spans="4:10" ht="15.75" thickBot="1" x14ac:dyDescent="0.3">
      <c r="D63" s="22" t="s">
        <v>10</v>
      </c>
      <c r="E63" s="6" t="s">
        <v>130</v>
      </c>
      <c r="F63" s="18" t="s">
        <v>131</v>
      </c>
      <c r="H63">
        <v>42</v>
      </c>
      <c r="I63" t="s">
        <v>230</v>
      </c>
      <c r="J63">
        <v>62</v>
      </c>
    </row>
    <row r="64" spans="4:10" ht="15.75" thickBot="1" x14ac:dyDescent="0.3">
      <c r="D64" s="21" t="s">
        <v>18</v>
      </c>
      <c r="E64" s="5" t="s">
        <v>132</v>
      </c>
      <c r="F64" s="17" t="s">
        <v>133</v>
      </c>
      <c r="H64">
        <v>42</v>
      </c>
      <c r="I64" t="s">
        <v>231</v>
      </c>
      <c r="J64">
        <v>63</v>
      </c>
    </row>
    <row r="65" spans="4:10" ht="15.75" thickBot="1" x14ac:dyDescent="0.3">
      <c r="D65" s="22" t="s">
        <v>13</v>
      </c>
      <c r="E65" s="6" t="s">
        <v>134</v>
      </c>
      <c r="F65" s="18" t="s">
        <v>135</v>
      </c>
      <c r="H65">
        <v>43</v>
      </c>
      <c r="I65" t="s">
        <v>232</v>
      </c>
      <c r="J65">
        <v>64</v>
      </c>
    </row>
    <row r="66" spans="4:10" ht="15.75" thickBot="1" x14ac:dyDescent="0.3">
      <c r="D66" s="21" t="s">
        <v>18</v>
      </c>
      <c r="E66" s="5" t="s">
        <v>136</v>
      </c>
      <c r="F66" s="17" t="s">
        <v>137</v>
      </c>
      <c r="H66">
        <v>44</v>
      </c>
      <c r="I66" t="s">
        <v>233</v>
      </c>
      <c r="J66">
        <v>65</v>
      </c>
    </row>
    <row r="67" spans="4:10" ht="15.75" thickBot="1" x14ac:dyDescent="0.3">
      <c r="D67" s="22" t="s">
        <v>21</v>
      </c>
      <c r="E67" s="6" t="s">
        <v>138</v>
      </c>
      <c r="F67" s="18" t="s">
        <v>139</v>
      </c>
      <c r="H67">
        <v>45</v>
      </c>
      <c r="I67" t="s">
        <v>234</v>
      </c>
      <c r="J67">
        <v>66</v>
      </c>
    </row>
    <row r="68" spans="4:10" ht="15.75" thickBot="1" x14ac:dyDescent="0.3">
      <c r="D68" s="21" t="s">
        <v>28</v>
      </c>
      <c r="E68" s="5" t="s">
        <v>140</v>
      </c>
      <c r="F68" s="17" t="s">
        <v>141</v>
      </c>
      <c r="H68">
        <v>45</v>
      </c>
      <c r="I68" t="s">
        <v>235</v>
      </c>
      <c r="J68">
        <v>67</v>
      </c>
    </row>
    <row r="69" spans="4:10" ht="15.75" thickBot="1" x14ac:dyDescent="0.3">
      <c r="D69" s="22" t="s">
        <v>36</v>
      </c>
      <c r="E69" s="6" t="s">
        <v>142</v>
      </c>
      <c r="F69" s="18" t="s">
        <v>143</v>
      </c>
      <c r="H69">
        <v>45</v>
      </c>
      <c r="I69" t="s">
        <v>236</v>
      </c>
      <c r="J69">
        <v>68</v>
      </c>
    </row>
    <row r="70" spans="4:10" ht="15.75" thickBot="1" x14ac:dyDescent="0.3">
      <c r="D70" s="21" t="s">
        <v>25</v>
      </c>
      <c r="E70" s="5" t="s">
        <v>144</v>
      </c>
      <c r="F70" s="17" t="s">
        <v>145</v>
      </c>
      <c r="H70">
        <v>46</v>
      </c>
      <c r="I70" t="s">
        <v>237</v>
      </c>
      <c r="J70">
        <v>69</v>
      </c>
    </row>
    <row r="71" spans="4:10" ht="15.75" thickBot="1" x14ac:dyDescent="0.3">
      <c r="D71" s="22" t="s">
        <v>20</v>
      </c>
      <c r="E71" s="6" t="s">
        <v>146</v>
      </c>
      <c r="F71" s="18" t="s">
        <v>147</v>
      </c>
      <c r="H71">
        <v>48</v>
      </c>
      <c r="I71" t="s">
        <v>238</v>
      </c>
      <c r="J71">
        <v>70</v>
      </c>
    </row>
    <row r="72" spans="4:10" ht="15.75" thickBot="1" x14ac:dyDescent="0.3">
      <c r="D72" s="21" t="s">
        <v>36</v>
      </c>
      <c r="E72" s="5" t="s">
        <v>148</v>
      </c>
      <c r="F72" s="17" t="s">
        <v>149</v>
      </c>
      <c r="H72">
        <v>49</v>
      </c>
      <c r="I72" t="s">
        <v>263</v>
      </c>
      <c r="J72">
        <v>96</v>
      </c>
    </row>
    <row r="73" spans="4:10" ht="15.75" thickBot="1" x14ac:dyDescent="0.3">
      <c r="D73" s="22" t="s">
        <v>28</v>
      </c>
      <c r="E73" s="6" t="s">
        <v>150</v>
      </c>
      <c r="F73" s="18" t="s">
        <v>151</v>
      </c>
      <c r="H73">
        <v>49</v>
      </c>
      <c r="I73" t="s">
        <v>264</v>
      </c>
      <c r="J73">
        <v>97</v>
      </c>
    </row>
    <row r="74" spans="4:10" ht="15.75" thickBot="1" x14ac:dyDescent="0.3">
      <c r="D74" s="21" t="s">
        <v>36</v>
      </c>
      <c r="E74" s="5" t="s">
        <v>152</v>
      </c>
      <c r="F74" s="17" t="s">
        <v>153</v>
      </c>
      <c r="H74">
        <v>49</v>
      </c>
      <c r="I74" t="s">
        <v>265</v>
      </c>
      <c r="J74">
        <v>98</v>
      </c>
    </row>
    <row r="75" spans="4:10" ht="15.75" thickBot="1" x14ac:dyDescent="0.3">
      <c r="D75" s="22" t="s">
        <v>27</v>
      </c>
      <c r="E75" s="6" t="s">
        <v>154</v>
      </c>
      <c r="F75" s="18" t="s">
        <v>155</v>
      </c>
      <c r="H75">
        <v>49</v>
      </c>
      <c r="I75" t="s">
        <v>266</v>
      </c>
      <c r="J75">
        <v>99</v>
      </c>
    </row>
    <row r="76" spans="4:10" ht="15.75" thickBot="1" x14ac:dyDescent="0.3">
      <c r="D76" s="21" t="s">
        <v>12</v>
      </c>
      <c r="E76" s="5" t="s">
        <v>156</v>
      </c>
      <c r="F76" s="17" t="s">
        <v>157</v>
      </c>
      <c r="H76">
        <v>49</v>
      </c>
      <c r="I76" t="s">
        <v>267</v>
      </c>
      <c r="J76">
        <v>100</v>
      </c>
    </row>
    <row r="77" spans="4:10" ht="15.75" thickBot="1" x14ac:dyDescent="0.3">
      <c r="D77" s="22" t="s">
        <v>12</v>
      </c>
      <c r="E77" s="6" t="s">
        <v>158</v>
      </c>
      <c r="F77" s="18" t="s">
        <v>159</v>
      </c>
      <c r="H77">
        <v>49</v>
      </c>
      <c r="I77" t="s">
        <v>268</v>
      </c>
      <c r="J77">
        <v>101</v>
      </c>
    </row>
    <row r="78" spans="4:10" ht="15.75" thickBot="1" x14ac:dyDescent="0.3">
      <c r="D78" s="21" t="s">
        <v>15</v>
      </c>
      <c r="E78" s="5" t="s">
        <v>160</v>
      </c>
      <c r="F78" s="17" t="s">
        <v>161</v>
      </c>
      <c r="H78">
        <v>49</v>
      </c>
      <c r="I78" t="s">
        <v>269</v>
      </c>
      <c r="J78">
        <v>102</v>
      </c>
    </row>
    <row r="79" spans="4:10" ht="15.75" thickBot="1" x14ac:dyDescent="0.3">
      <c r="D79" s="22" t="s">
        <v>27</v>
      </c>
      <c r="E79" s="6" t="s">
        <v>162</v>
      </c>
      <c r="F79" s="18" t="s">
        <v>163</v>
      </c>
      <c r="H79">
        <v>49</v>
      </c>
      <c r="I79" t="s">
        <v>270</v>
      </c>
      <c r="J79">
        <v>103</v>
      </c>
    </row>
    <row r="80" spans="4:10" ht="15.75" thickBot="1" x14ac:dyDescent="0.3">
      <c r="D80" s="21" t="s">
        <v>15</v>
      </c>
      <c r="E80" s="5" t="s">
        <v>164</v>
      </c>
      <c r="F80" s="17" t="s">
        <v>165</v>
      </c>
      <c r="H80">
        <v>49</v>
      </c>
      <c r="I80" t="s">
        <v>271</v>
      </c>
      <c r="J80">
        <v>104</v>
      </c>
    </row>
    <row r="81" spans="4:10" ht="15.75" thickBot="1" x14ac:dyDescent="0.3">
      <c r="D81" s="22" t="s">
        <v>30</v>
      </c>
      <c r="E81" s="6" t="s">
        <v>166</v>
      </c>
      <c r="F81" s="18">
        <v>80</v>
      </c>
      <c r="H81">
        <v>49</v>
      </c>
      <c r="I81" t="s">
        <v>272</v>
      </c>
      <c r="J81">
        <v>105</v>
      </c>
    </row>
    <row r="82" spans="4:10" ht="15.75" thickBot="1" x14ac:dyDescent="0.3">
      <c r="D82" s="21" t="s">
        <v>30</v>
      </c>
      <c r="E82" s="5" t="s">
        <v>167</v>
      </c>
      <c r="F82" s="17">
        <v>81</v>
      </c>
      <c r="H82">
        <v>49</v>
      </c>
      <c r="I82" t="s">
        <v>273</v>
      </c>
      <c r="J82">
        <v>106</v>
      </c>
    </row>
    <row r="83" spans="4:10" x14ac:dyDescent="0.25">
      <c r="D83" s="23" t="s">
        <v>30</v>
      </c>
      <c r="E83" s="9" t="s">
        <v>168</v>
      </c>
      <c r="F83" s="19">
        <v>82</v>
      </c>
      <c r="H83">
        <v>49</v>
      </c>
      <c r="I83" t="s">
        <v>274</v>
      </c>
      <c r="J83">
        <v>107</v>
      </c>
    </row>
    <row r="84" spans="4:10" x14ac:dyDescent="0.25">
      <c r="H84">
        <v>49</v>
      </c>
      <c r="I84" t="s">
        <v>275</v>
      </c>
      <c r="J84">
        <v>108</v>
      </c>
    </row>
    <row r="85" spans="4:10" x14ac:dyDescent="0.25">
      <c r="H85">
        <v>49</v>
      </c>
      <c r="I85" t="s">
        <v>276</v>
      </c>
      <c r="J85">
        <v>109</v>
      </c>
    </row>
    <row r="86" spans="4:10" x14ac:dyDescent="0.25">
      <c r="H86">
        <v>49</v>
      </c>
      <c r="I86" t="s">
        <v>277</v>
      </c>
      <c r="J86">
        <v>110</v>
      </c>
    </row>
    <row r="87" spans="4:10" x14ac:dyDescent="0.25">
      <c r="H87">
        <v>49</v>
      </c>
      <c r="I87" t="s">
        <v>278</v>
      </c>
      <c r="J87">
        <v>111</v>
      </c>
    </row>
    <row r="88" spans="4:10" x14ac:dyDescent="0.25">
      <c r="H88">
        <v>50</v>
      </c>
      <c r="I88" t="s">
        <v>239</v>
      </c>
      <c r="J88">
        <v>71</v>
      </c>
    </row>
    <row r="89" spans="4:10" x14ac:dyDescent="0.25">
      <c r="H89">
        <v>50</v>
      </c>
      <c r="I89" t="s">
        <v>240</v>
      </c>
      <c r="J89">
        <v>72</v>
      </c>
    </row>
    <row r="90" spans="4:10" x14ac:dyDescent="0.25">
      <c r="H90">
        <v>50</v>
      </c>
      <c r="I90" t="s">
        <v>241</v>
      </c>
      <c r="J90">
        <v>73</v>
      </c>
    </row>
    <row r="91" spans="4:10" x14ac:dyDescent="0.25">
      <c r="H91">
        <v>51</v>
      </c>
      <c r="I91" t="s">
        <v>242</v>
      </c>
      <c r="J91">
        <v>74</v>
      </c>
    </row>
    <row r="92" spans="4:10" x14ac:dyDescent="0.25">
      <c r="H92">
        <v>51</v>
      </c>
      <c r="I92" t="s">
        <v>243</v>
      </c>
      <c r="J92">
        <v>75</v>
      </c>
    </row>
    <row r="93" spans="4:10" x14ac:dyDescent="0.25">
      <c r="H93">
        <v>51</v>
      </c>
      <c r="I93" t="s">
        <v>244</v>
      </c>
      <c r="J93">
        <v>76</v>
      </c>
    </row>
    <row r="94" spans="4:10" x14ac:dyDescent="0.25">
      <c r="H94">
        <v>53</v>
      </c>
      <c r="I94" t="s">
        <v>245</v>
      </c>
      <c r="J94">
        <v>77</v>
      </c>
    </row>
    <row r="95" spans="4:10" x14ac:dyDescent="0.25">
      <c r="H95">
        <v>53</v>
      </c>
      <c r="I95" t="s">
        <v>246</v>
      </c>
      <c r="J95">
        <v>78</v>
      </c>
    </row>
    <row r="96" spans="4:10" x14ac:dyDescent="0.25">
      <c r="H96">
        <v>53</v>
      </c>
      <c r="I96" t="s">
        <v>247</v>
      </c>
      <c r="J96">
        <v>79</v>
      </c>
    </row>
    <row r="97" spans="8:10" x14ac:dyDescent="0.25">
      <c r="H97">
        <v>53</v>
      </c>
      <c r="I97" t="s">
        <v>248</v>
      </c>
      <c r="J97">
        <v>80</v>
      </c>
    </row>
    <row r="98" spans="8:10" x14ac:dyDescent="0.25">
      <c r="H98">
        <v>53</v>
      </c>
      <c r="I98" t="s">
        <v>249</v>
      </c>
      <c r="J98">
        <v>81</v>
      </c>
    </row>
    <row r="99" spans="8:10" x14ac:dyDescent="0.25">
      <c r="H99">
        <v>53</v>
      </c>
      <c r="I99" t="s">
        <v>250</v>
      </c>
      <c r="J99">
        <v>82</v>
      </c>
    </row>
    <row r="100" spans="8:10" x14ac:dyDescent="0.25">
      <c r="H100">
        <v>53</v>
      </c>
      <c r="I100" t="s">
        <v>251</v>
      </c>
      <c r="J100">
        <v>83</v>
      </c>
    </row>
    <row r="101" spans="8:10" x14ac:dyDescent="0.25">
      <c r="H101">
        <v>53</v>
      </c>
      <c r="I101" t="s">
        <v>252</v>
      </c>
      <c r="J101">
        <v>84</v>
      </c>
    </row>
    <row r="102" spans="8:10" x14ac:dyDescent="0.25">
      <c r="H102">
        <v>53</v>
      </c>
      <c r="I102" t="s">
        <v>253</v>
      </c>
      <c r="J102">
        <v>85</v>
      </c>
    </row>
    <row r="103" spans="8:10" x14ac:dyDescent="0.25">
      <c r="H103">
        <v>53</v>
      </c>
      <c r="I103" t="s">
        <v>254</v>
      </c>
      <c r="J103">
        <v>86</v>
      </c>
    </row>
    <row r="104" spans="8:10" x14ac:dyDescent="0.25">
      <c r="H104">
        <v>53</v>
      </c>
      <c r="I104" t="s">
        <v>255</v>
      </c>
      <c r="J104">
        <v>87</v>
      </c>
    </row>
    <row r="105" spans="8:10" x14ac:dyDescent="0.25">
      <c r="H105">
        <v>53</v>
      </c>
      <c r="I105" t="s">
        <v>205</v>
      </c>
      <c r="J105">
        <v>88</v>
      </c>
    </row>
    <row r="106" spans="8:10" x14ac:dyDescent="0.25">
      <c r="H106">
        <v>53</v>
      </c>
      <c r="I106" t="s">
        <v>256</v>
      </c>
      <c r="J106">
        <v>89</v>
      </c>
    </row>
    <row r="107" spans="8:10" x14ac:dyDescent="0.25">
      <c r="H107">
        <v>54</v>
      </c>
      <c r="I107" t="s">
        <v>257</v>
      </c>
      <c r="J107">
        <v>90</v>
      </c>
    </row>
    <row r="108" spans="8:10" x14ac:dyDescent="0.25">
      <c r="H108">
        <v>54</v>
      </c>
      <c r="I108" t="s">
        <v>258</v>
      </c>
      <c r="J108">
        <v>91</v>
      </c>
    </row>
    <row r="109" spans="8:10" x14ac:dyDescent="0.25">
      <c r="H109">
        <v>54</v>
      </c>
      <c r="I109" t="s">
        <v>259</v>
      </c>
      <c r="J109">
        <v>92</v>
      </c>
    </row>
    <row r="110" spans="8:10" x14ac:dyDescent="0.25">
      <c r="H110">
        <v>54</v>
      </c>
      <c r="I110" t="s">
        <v>260</v>
      </c>
      <c r="J110">
        <v>93</v>
      </c>
    </row>
    <row r="111" spans="8:10" x14ac:dyDescent="0.25">
      <c r="H111">
        <v>54</v>
      </c>
      <c r="I111" t="s">
        <v>261</v>
      </c>
      <c r="J111">
        <v>94</v>
      </c>
    </row>
    <row r="112" spans="8:10" x14ac:dyDescent="0.25">
      <c r="H112">
        <v>54</v>
      </c>
      <c r="I112" t="s">
        <v>262</v>
      </c>
      <c r="J112">
        <v>95</v>
      </c>
    </row>
    <row r="113" spans="8:10" x14ac:dyDescent="0.25">
      <c r="H113">
        <v>56</v>
      </c>
      <c r="I113" t="s">
        <v>279</v>
      </c>
      <c r="J113">
        <v>112</v>
      </c>
    </row>
    <row r="114" spans="8:10" x14ac:dyDescent="0.25">
      <c r="H114">
        <v>56</v>
      </c>
      <c r="I114" t="s">
        <v>280</v>
      </c>
      <c r="J114">
        <v>113</v>
      </c>
    </row>
    <row r="115" spans="8:10" x14ac:dyDescent="0.25">
      <c r="H115">
        <v>56</v>
      </c>
      <c r="I115" t="s">
        <v>281</v>
      </c>
      <c r="J115">
        <v>114</v>
      </c>
    </row>
    <row r="116" spans="8:10" x14ac:dyDescent="0.25">
      <c r="H116">
        <v>56</v>
      </c>
      <c r="I116" t="s">
        <v>282</v>
      </c>
      <c r="J116">
        <v>115</v>
      </c>
    </row>
    <row r="117" spans="8:10" x14ac:dyDescent="0.25">
      <c r="H117">
        <v>56</v>
      </c>
      <c r="I117" t="s">
        <v>283</v>
      </c>
      <c r="J117">
        <v>116</v>
      </c>
    </row>
    <row r="118" spans="8:10" x14ac:dyDescent="0.25">
      <c r="H118">
        <v>59</v>
      </c>
      <c r="I118" t="s">
        <v>284</v>
      </c>
      <c r="J118">
        <v>117</v>
      </c>
    </row>
    <row r="119" spans="8:10" x14ac:dyDescent="0.25">
      <c r="H119">
        <v>60</v>
      </c>
      <c r="I119" t="s">
        <v>285</v>
      </c>
      <c r="J119">
        <v>118</v>
      </c>
    </row>
    <row r="120" spans="8:10" x14ac:dyDescent="0.25">
      <c r="H120">
        <v>61</v>
      </c>
      <c r="I120" t="s">
        <v>286</v>
      </c>
      <c r="J120">
        <v>119</v>
      </c>
    </row>
    <row r="121" spans="8:10" x14ac:dyDescent="0.25">
      <c r="H121">
        <v>61</v>
      </c>
      <c r="I121" t="s">
        <v>287</v>
      </c>
      <c r="J121">
        <v>120</v>
      </c>
    </row>
    <row r="122" spans="8:10" x14ac:dyDescent="0.25">
      <c r="H122">
        <v>61</v>
      </c>
      <c r="I122" t="s">
        <v>225</v>
      </c>
      <c r="J122">
        <v>121</v>
      </c>
    </row>
    <row r="123" spans="8:10" x14ac:dyDescent="0.25">
      <c r="H123">
        <v>62</v>
      </c>
      <c r="I123" t="s">
        <v>288</v>
      </c>
      <c r="J123">
        <v>122</v>
      </c>
    </row>
    <row r="124" spans="8:10" x14ac:dyDescent="0.25">
      <c r="H124">
        <v>62</v>
      </c>
      <c r="I124" t="s">
        <v>289</v>
      </c>
      <c r="J124">
        <v>123</v>
      </c>
    </row>
    <row r="125" spans="8:10" x14ac:dyDescent="0.25">
      <c r="H125">
        <v>62</v>
      </c>
      <c r="I125" t="s">
        <v>253</v>
      </c>
      <c r="J125">
        <v>124</v>
      </c>
    </row>
    <row r="126" spans="8:10" x14ac:dyDescent="0.25">
      <c r="H126">
        <v>62</v>
      </c>
      <c r="I126" t="s">
        <v>290</v>
      </c>
      <c r="J126">
        <v>125</v>
      </c>
    </row>
    <row r="127" spans="8:10" x14ac:dyDescent="0.25">
      <c r="H127">
        <v>63</v>
      </c>
      <c r="I127" t="s">
        <v>291</v>
      </c>
      <c r="J127">
        <v>126</v>
      </c>
    </row>
    <row r="128" spans="8:10" x14ac:dyDescent="0.25">
      <c r="H128">
        <v>63</v>
      </c>
      <c r="I128" t="s">
        <v>292</v>
      </c>
      <c r="J128">
        <v>127</v>
      </c>
    </row>
    <row r="129" spans="8:10" x14ac:dyDescent="0.25">
      <c r="H129">
        <v>65</v>
      </c>
      <c r="I129" t="s">
        <v>293</v>
      </c>
      <c r="J129">
        <v>128</v>
      </c>
    </row>
    <row r="130" spans="8:10" x14ac:dyDescent="0.25">
      <c r="H130">
        <v>67</v>
      </c>
      <c r="I130" t="s">
        <v>294</v>
      </c>
      <c r="J130">
        <v>129</v>
      </c>
    </row>
    <row r="131" spans="8:10" x14ac:dyDescent="0.25">
      <c r="H131">
        <v>67</v>
      </c>
      <c r="I131" t="s">
        <v>295</v>
      </c>
      <c r="J131">
        <v>130</v>
      </c>
    </row>
    <row r="132" spans="8:10" x14ac:dyDescent="0.25">
      <c r="H132">
        <v>70</v>
      </c>
      <c r="I132" t="s">
        <v>296</v>
      </c>
      <c r="J132">
        <v>131</v>
      </c>
    </row>
    <row r="133" spans="8:10" x14ac:dyDescent="0.25">
      <c r="H133">
        <v>71</v>
      </c>
      <c r="I133" t="s">
        <v>297</v>
      </c>
      <c r="J133">
        <v>132</v>
      </c>
    </row>
    <row r="134" spans="8:10" x14ac:dyDescent="0.25">
      <c r="H134">
        <v>71</v>
      </c>
      <c r="I134" t="s">
        <v>298</v>
      </c>
      <c r="J134">
        <v>133</v>
      </c>
    </row>
    <row r="135" spans="8:10" x14ac:dyDescent="0.25">
      <c r="H135">
        <v>72</v>
      </c>
      <c r="I135" t="s">
        <v>299</v>
      </c>
      <c r="J135">
        <v>134</v>
      </c>
    </row>
    <row r="136" spans="8:10" x14ac:dyDescent="0.25">
      <c r="H136">
        <v>72</v>
      </c>
      <c r="I136" t="s">
        <v>300</v>
      </c>
      <c r="J136">
        <v>135</v>
      </c>
    </row>
    <row r="137" spans="8:10" x14ac:dyDescent="0.25">
      <c r="H137">
        <v>75</v>
      </c>
      <c r="I137" t="s">
        <v>301</v>
      </c>
      <c r="J137">
        <v>136</v>
      </c>
    </row>
    <row r="138" spans="8:10" x14ac:dyDescent="0.25">
      <c r="H138">
        <v>76</v>
      </c>
      <c r="I138" t="s">
        <v>302</v>
      </c>
      <c r="J138">
        <v>137</v>
      </c>
    </row>
    <row r="139" spans="8:10" x14ac:dyDescent="0.25">
      <c r="H139">
        <v>76</v>
      </c>
      <c r="I139" t="s">
        <v>303</v>
      </c>
      <c r="J139">
        <v>138</v>
      </c>
    </row>
    <row r="140" spans="8:10" x14ac:dyDescent="0.25">
      <c r="H140">
        <v>77</v>
      </c>
      <c r="I140" t="s">
        <v>304</v>
      </c>
      <c r="J140">
        <v>139</v>
      </c>
    </row>
    <row r="141" spans="8:10" x14ac:dyDescent="0.25">
      <c r="H141">
        <v>79</v>
      </c>
      <c r="I141" t="s">
        <v>305</v>
      </c>
      <c r="J141">
        <v>140</v>
      </c>
    </row>
    <row r="142" spans="8:10" x14ac:dyDescent="0.25">
      <c r="H142">
        <v>80</v>
      </c>
      <c r="I142" t="s">
        <v>306</v>
      </c>
      <c r="J142">
        <v>141</v>
      </c>
    </row>
    <row r="143" spans="8:10" x14ac:dyDescent="0.25">
      <c r="H143">
        <v>80</v>
      </c>
      <c r="I143" t="s">
        <v>307</v>
      </c>
      <c r="J143">
        <v>142</v>
      </c>
    </row>
    <row r="144" spans="8:10" x14ac:dyDescent="0.25">
      <c r="H144">
        <v>81</v>
      </c>
      <c r="I144" t="s">
        <v>308</v>
      </c>
      <c r="J144">
        <v>143</v>
      </c>
    </row>
    <row r="145" spans="8:10" x14ac:dyDescent="0.25">
      <c r="H145">
        <v>81</v>
      </c>
      <c r="I145" t="s">
        <v>309</v>
      </c>
      <c r="J145">
        <v>144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</vt:lpstr>
      <vt:lpstr>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achilles</cp:lastModifiedBy>
  <dcterms:created xsi:type="dcterms:W3CDTF">2020-03-24T03:13:58Z</dcterms:created>
  <dcterms:modified xsi:type="dcterms:W3CDTF">2020-03-27T08:18:55Z</dcterms:modified>
</cp:coreProperties>
</file>