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240" yWindow="60" windowWidth="16275" windowHeight="8010"/>
  </bookViews>
  <sheets>
    <sheet name="VehicleInfo" sheetId="1" r:id="rId1"/>
    <sheet name="List" sheetId="7" r:id="rId2"/>
  </sheets>
  <calcPr calcId="145621"/>
</workbook>
</file>

<file path=xl/calcChain.xml><?xml version="1.0" encoding="utf-8"?>
<calcChain xmlns="http://schemas.openxmlformats.org/spreadsheetml/2006/main">
  <c r="B2" i="1" l="1"/>
  <c r="D2" i="1"/>
  <c r="F2" i="1"/>
  <c r="H2" i="1"/>
  <c r="N2" i="1"/>
  <c r="B3" i="1"/>
  <c r="D3" i="1"/>
  <c r="F3" i="1"/>
  <c r="H3" i="1"/>
  <c r="N3" i="1"/>
  <c r="B4" i="1"/>
  <c r="D4" i="1"/>
  <c r="F4" i="1"/>
  <c r="H4" i="1"/>
  <c r="N4" i="1"/>
  <c r="B5" i="1"/>
  <c r="D5" i="1"/>
  <c r="F5" i="1"/>
  <c r="H5" i="1"/>
  <c r="N5" i="1"/>
  <c r="B6" i="1"/>
  <c r="D6" i="1"/>
  <c r="F6" i="1"/>
  <c r="H6" i="1"/>
  <c r="N6" i="1"/>
  <c r="B7" i="1"/>
  <c r="D7" i="1"/>
  <c r="F7" i="1"/>
  <c r="H7" i="1"/>
  <c r="N7" i="1"/>
  <c r="B8" i="1"/>
  <c r="D8" i="1"/>
  <c r="F8" i="1"/>
  <c r="H8" i="1"/>
  <c r="N8" i="1"/>
  <c r="B9" i="1"/>
  <c r="D9" i="1"/>
  <c r="F9" i="1"/>
  <c r="H9" i="1"/>
  <c r="N9" i="1"/>
  <c r="B10" i="1"/>
  <c r="D10" i="1"/>
  <c r="F10" i="1"/>
  <c r="H10" i="1"/>
  <c r="N10" i="1"/>
  <c r="B11" i="1"/>
  <c r="D11" i="1"/>
  <c r="F11" i="1"/>
  <c r="H11" i="1"/>
  <c r="N11" i="1"/>
  <c r="B12" i="1"/>
  <c r="D12" i="1"/>
  <c r="F12" i="1"/>
  <c r="H12" i="1"/>
  <c r="N12" i="1"/>
  <c r="B13" i="1"/>
  <c r="D13" i="1"/>
  <c r="F13" i="1"/>
  <c r="H13" i="1"/>
  <c r="N13" i="1"/>
  <c r="B14" i="1"/>
  <c r="D14" i="1"/>
  <c r="F14" i="1"/>
  <c r="H14" i="1"/>
  <c r="N14" i="1"/>
  <c r="B15" i="1"/>
  <c r="D15" i="1"/>
  <c r="F15" i="1"/>
  <c r="H15" i="1"/>
  <c r="N15" i="1"/>
  <c r="B16" i="1"/>
  <c r="D16" i="1"/>
  <c r="F16" i="1"/>
  <c r="H16" i="1"/>
  <c r="N16" i="1"/>
  <c r="B17" i="1"/>
  <c r="D17" i="1"/>
  <c r="F17" i="1"/>
  <c r="H17" i="1"/>
  <c r="N17" i="1"/>
  <c r="B18" i="1"/>
  <c r="D18" i="1"/>
  <c r="F18" i="1"/>
  <c r="H18" i="1"/>
  <c r="N18" i="1"/>
  <c r="B19" i="1"/>
  <c r="D19" i="1"/>
  <c r="F19" i="1"/>
  <c r="H19" i="1"/>
  <c r="N19" i="1"/>
  <c r="B20" i="1"/>
  <c r="D20" i="1"/>
  <c r="F20" i="1"/>
  <c r="H20" i="1"/>
  <c r="N20" i="1"/>
  <c r="B21" i="1"/>
  <c r="D21" i="1"/>
  <c r="F21" i="1"/>
  <c r="H21" i="1"/>
  <c r="N21" i="1"/>
  <c r="B22" i="1"/>
  <c r="D22" i="1"/>
  <c r="F22" i="1"/>
  <c r="H22" i="1"/>
  <c r="N22" i="1"/>
  <c r="B23" i="1"/>
  <c r="D23" i="1"/>
  <c r="F23" i="1"/>
  <c r="H23" i="1"/>
  <c r="N23" i="1"/>
  <c r="B24" i="1"/>
  <c r="D24" i="1"/>
  <c r="F24" i="1"/>
  <c r="H24" i="1"/>
  <c r="N24" i="1"/>
  <c r="B25" i="1"/>
  <c r="D25" i="1"/>
  <c r="F25" i="1"/>
  <c r="H25" i="1"/>
  <c r="N25" i="1"/>
  <c r="B26" i="1"/>
  <c r="D26" i="1"/>
  <c r="F26" i="1"/>
  <c r="H26" i="1"/>
  <c r="N26" i="1"/>
  <c r="B27" i="1"/>
  <c r="D27" i="1"/>
  <c r="F27" i="1"/>
  <c r="H27" i="1"/>
  <c r="N27" i="1"/>
</calcChain>
</file>

<file path=xl/comments1.xml><?xml version="1.0" encoding="utf-8"?>
<comments xmlns="http://schemas.openxmlformats.org/spreadsheetml/2006/main">
  <authors>
    <author>achilles</author>
  </authors>
  <commentList>
    <comment ref="A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C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E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G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I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K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L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M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O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Q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R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S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T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U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V1" authorId="0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</commentList>
</comments>
</file>

<file path=xl/sharedStrings.xml><?xml version="1.0" encoding="utf-8"?>
<sst xmlns="http://schemas.openxmlformats.org/spreadsheetml/2006/main" count="100" uniqueCount="72">
  <si>
    <t>Vehicle Make</t>
  </si>
  <si>
    <t>Vehicle Make ID</t>
  </si>
  <si>
    <t>Vehicle Model</t>
  </si>
  <si>
    <t>Vehicle Model ID</t>
  </si>
  <si>
    <t>Vehicle Body Type</t>
  </si>
  <si>
    <t>Vehicle Body Type ID</t>
  </si>
  <si>
    <t>Vehicle Color</t>
  </si>
  <si>
    <t>Vehicle Color ID</t>
  </si>
  <si>
    <t>Aircon Type</t>
  </si>
  <si>
    <t>Conduction Sticker</t>
  </si>
  <si>
    <t>Engine Number</t>
  </si>
  <si>
    <t>Piston Displacement</t>
  </si>
  <si>
    <t>Fuel</t>
  </si>
  <si>
    <t>Fuel ID</t>
  </si>
  <si>
    <t>Cylinders</t>
  </si>
  <si>
    <t>Chasis Number</t>
  </si>
  <si>
    <t>Series</t>
  </si>
  <si>
    <t>Body ID Number</t>
  </si>
  <si>
    <t>Year Tires</t>
  </si>
  <si>
    <t>Gross Vehicle Weight</t>
  </si>
  <si>
    <t>Front Tires Number</t>
  </si>
  <si>
    <t>Rear Tires Number</t>
  </si>
  <si>
    <t>COC Number</t>
  </si>
  <si>
    <t>VehicleMakeID</t>
  </si>
  <si>
    <t>VehicleMakeName</t>
  </si>
  <si>
    <t>VehicleModelName</t>
  </si>
  <si>
    <t>VehicleModelID</t>
  </si>
  <si>
    <t>VehicleFuelTypeName</t>
  </si>
  <si>
    <t>VehicleFuelTypeID</t>
  </si>
  <si>
    <t>VehicleColorName</t>
  </si>
  <si>
    <t>VehicleColorID</t>
  </si>
  <si>
    <t>VehicleBodyTypeName</t>
  </si>
  <si>
    <t>VehicleBodyTypeID</t>
  </si>
  <si>
    <t>Ford</t>
  </si>
  <si>
    <t>5</t>
  </si>
  <si>
    <t>3</t>
  </si>
  <si>
    <t>Ertiga</t>
  </si>
  <si>
    <t>4</t>
  </si>
  <si>
    <t>Gasoline</t>
  </si>
  <si>
    <t>1</t>
  </si>
  <si>
    <t>White</t>
  </si>
  <si>
    <t>Sedan</t>
  </si>
  <si>
    <t>Everest</t>
  </si>
  <si>
    <t>6</t>
  </si>
  <si>
    <t>Diesel</t>
  </si>
  <si>
    <t>2</t>
  </si>
  <si>
    <t>Silver</t>
  </si>
  <si>
    <t>Sport coupe</t>
  </si>
  <si>
    <t>Expedition</t>
  </si>
  <si>
    <t>7</t>
  </si>
  <si>
    <t>Liquified Petroleum</t>
  </si>
  <si>
    <t>Black</t>
  </si>
  <si>
    <t>Sport Utility Vehicle</t>
  </si>
  <si>
    <t>Innova</t>
  </si>
  <si>
    <t>Compressed Natural Gas</t>
  </si>
  <si>
    <t>Grey</t>
  </si>
  <si>
    <t>Pickup Truck</t>
  </si>
  <si>
    <t>Mustang</t>
  </si>
  <si>
    <t>9</t>
  </si>
  <si>
    <t>Ethanol</t>
  </si>
  <si>
    <t>Blue</t>
  </si>
  <si>
    <t>Convertible</t>
  </si>
  <si>
    <t>Ranger</t>
  </si>
  <si>
    <t>8</t>
  </si>
  <si>
    <t>Red</t>
  </si>
  <si>
    <t>Vios</t>
  </si>
  <si>
    <t>Brown</t>
  </si>
  <si>
    <t>Xpander</t>
  </si>
  <si>
    <t>Yellow</t>
  </si>
  <si>
    <t>Green</t>
  </si>
  <si>
    <t>Light Blue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</si>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</sst>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8" displayName="Table8" ref="A1:W27" totalsRowShown="0">
  <tableColumns count="23">
    <tableColumn id="1" name="Vehicle Make"/>
    <tableColumn id="2" name="Vehicle Make ID" dataDxfId="4">
      <calculatedColumnFormula>VLOOKUP(Table8[[#This Row],[Vehicle Make]],List!A:B,2,FALSE)</calculatedColumnFormula>
    </tableColumn>
    <tableColumn id="3" name="Vehicle Model"/>
    <tableColumn id="4" name="Vehicle Model ID" dataDxfId="3">
      <calculatedColumnFormula>VLOOKUP(Table8[[#This Row],[Vehicle Model]],List!E:F,2,FALSE)</calculatedColumnFormula>
    </tableColumn>
    <tableColumn id="5" name="Vehicle Body Type"/>
    <tableColumn id="6" name="Vehicle Body Type ID" dataDxfId="2">
      <calculatedColumnFormula>VLOOKUP(Table8[[#This Row],[Vehicle Body Type]],List!N:O,2,FALSE)</calculatedColumnFormula>
    </tableColumn>
    <tableColumn id="7" name="Vehicle Color"/>
    <tableColumn id="8" name="Vehicle Color ID" dataDxfId="1">
      <calculatedColumnFormula>VLOOKUP(Table8[[#This Row],[Vehicle Color]],List!K:L,2,FALSE)</calculatedColumnFormula>
    </tableColumn>
    <tableColumn id="9" name="Aircon Type"/>
    <tableColumn id="10" name="Conduction Sticker"/>
    <tableColumn id="11" name="Engine Number"/>
    <tableColumn id="12" name="Piston Displacement"/>
    <tableColumn id="13" name="Fuel"/>
    <tableColumn id="14" name="Fuel ID" dataDxfId="0">
      <calculatedColumnFormula>VLOOKUP(Table8[[#This Row],[Fuel]],List!H:I,2,FALSE)</calculatedColumnFormula>
    </tableColumn>
    <tableColumn id="15" name="Cylinders"/>
    <tableColumn id="16" name="Chasis Number"/>
    <tableColumn id="17" name="Series"/>
    <tableColumn id="18" name="Body ID Number"/>
    <tableColumn id="19" name="Year Tires"/>
    <tableColumn id="20" name="Gross Vehicle Weight"/>
    <tableColumn id="21" name="Front Tires Number"/>
    <tableColumn id="22" name="Rear Tires Number"/>
    <tableColumn id="23" name="COC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B2" totalsRowShown="0">
  <autoFilter ref="A1:B2"/>
  <tableColumns count="2">
    <tableColumn id="1" name="VehicleMakeID"/>
    <tableColumn id="2" name="VehicleMake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D1:F9" totalsRowShown="0">
  <autoFilter ref="D1:F9"/>
  <tableColumns count="3">
    <tableColumn id="1" name="VehicleMakeID"/>
    <tableColumn id="2" name="VehicleModelName"/>
    <tableColumn id="3" name="VehicleModel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" displayName="Table3" ref="H1:I6" totalsRowShown="0">
  <autoFilter ref="H1:I6"/>
  <tableColumns count="2">
    <tableColumn id="1" name="VehicleFuelTypeName"/>
    <tableColumn id="2" name="VehicleFuelType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4" displayName="Table4" ref="K1:L11" totalsRowShown="0">
  <autoFilter ref="K1:L11"/>
  <tableColumns count="2">
    <tableColumn id="1" name="VehicleColorName"/>
    <tableColumn id="2" name="VehicleColor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5" displayName="Table5" ref="N1:O6" totalsRowShown="0">
  <autoFilter ref="N1:O6"/>
  <tableColumns count="2">
    <tableColumn id="1" name="VehicleBodyTypeName"/>
    <tableColumn id="2" name="VehicleBodyType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A2" sqref="A2"/>
    </sheetView>
  </sheetViews>
  <sheetFormatPr defaultRowHeight="15" x14ac:dyDescent="0.25"/>
  <cols>
    <col min="1" max="1" width="24.42578125" customWidth="1"/>
    <col min="2" max="2" width="24.42578125" hidden="1" customWidth="1"/>
    <col min="3" max="3" width="24.42578125" customWidth="1"/>
    <col min="4" max="4" width="24.42578125" hidden="1" customWidth="1"/>
    <col min="5" max="5" width="24.42578125" customWidth="1"/>
    <col min="6" max="6" width="24.42578125" hidden="1" customWidth="1"/>
    <col min="7" max="7" width="24.42578125" customWidth="1"/>
    <col min="8" max="8" width="24.42578125" hidden="1" customWidth="1"/>
    <col min="9" max="13" width="24.42578125" customWidth="1"/>
    <col min="14" max="14" width="24.42578125" hidden="1" customWidth="1"/>
    <col min="15" max="23" width="24.42578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B2" t="e">
        <f>VLOOKUP(Table8[[#This Row],[Vehicle Make]],List!A:B,2,FALSE)</f>
        <v>#N/A</v>
      </c>
      <c r="D2" t="e">
        <f>VLOOKUP(Table8[[#This Row],[Vehicle Model]],List!E:F,2,FALSE)</f>
        <v>#N/A</v>
      </c>
      <c r="F2" t="e">
        <f>VLOOKUP(Table8[[#This Row],[Vehicle Body Type]],List!N:O,2,FALSE)</f>
        <v>#N/A</v>
      </c>
      <c r="H2" t="e">
        <f>VLOOKUP(Table8[[#This Row],[Vehicle Color]],List!K:L,2,FALSE)</f>
        <v>#N/A</v>
      </c>
      <c r="N2" t="e">
        <f>VLOOKUP(Table8[[#This Row],[Fuel]],List!H:I,2,FALSE)</f>
        <v>#N/A</v>
      </c>
    </row>
    <row r="3" spans="1:23" x14ac:dyDescent="0.25">
      <c r="B3" t="e">
        <f>VLOOKUP(Table8[[#This Row],[Vehicle Make]],List!A:B,2,FALSE)</f>
        <v>#N/A</v>
      </c>
      <c r="D3" t="e">
        <f>VLOOKUP(Table8[[#This Row],[Vehicle Model]],List!E:F,2,FALSE)</f>
        <v>#N/A</v>
      </c>
      <c r="F3" t="e">
        <f>VLOOKUP(Table8[[#This Row],[Vehicle Body Type]],List!N:O,2,FALSE)</f>
        <v>#N/A</v>
      </c>
      <c r="H3" t="e">
        <f>VLOOKUP(Table8[[#This Row],[Vehicle Color]],List!K:L,2,FALSE)</f>
        <v>#N/A</v>
      </c>
      <c r="N3" t="e">
        <f>VLOOKUP(Table8[[#This Row],[Fuel]],List!H:I,2,FALSE)</f>
        <v>#N/A</v>
      </c>
    </row>
    <row r="4" spans="1:23" x14ac:dyDescent="0.25">
      <c r="B4" t="e">
        <f>VLOOKUP(Table8[[#This Row],[Vehicle Make]],List!A:B,2,FALSE)</f>
        <v>#N/A</v>
      </c>
      <c r="D4" t="e">
        <f>VLOOKUP(Table8[[#This Row],[Vehicle Model]],List!E:F,2,FALSE)</f>
        <v>#N/A</v>
      </c>
      <c r="F4" t="e">
        <f>VLOOKUP(Table8[[#This Row],[Vehicle Body Type]],List!N:O,2,FALSE)</f>
        <v>#N/A</v>
      </c>
      <c r="H4" t="e">
        <f>VLOOKUP(Table8[[#This Row],[Vehicle Color]],List!K:L,2,FALSE)</f>
        <v>#N/A</v>
      </c>
      <c r="N4" t="e">
        <f>VLOOKUP(Table8[[#This Row],[Fuel]],List!H:I,2,FALSE)</f>
        <v>#N/A</v>
      </c>
    </row>
    <row r="5" spans="1:23" x14ac:dyDescent="0.25">
      <c r="B5" t="e">
        <f>VLOOKUP(Table8[[#This Row],[Vehicle Make]],List!A:B,2,FALSE)</f>
        <v>#N/A</v>
      </c>
      <c r="D5" t="e">
        <f>VLOOKUP(Table8[[#This Row],[Vehicle Model]],List!E:F,2,FALSE)</f>
        <v>#N/A</v>
      </c>
      <c r="F5" t="e">
        <f>VLOOKUP(Table8[[#This Row],[Vehicle Body Type]],List!N:O,2,FALSE)</f>
        <v>#N/A</v>
      </c>
      <c r="H5" t="e">
        <f>VLOOKUP(Table8[[#This Row],[Vehicle Color]],List!K:L,2,FALSE)</f>
        <v>#N/A</v>
      </c>
      <c r="N5" t="e">
        <f>VLOOKUP(Table8[[#This Row],[Fuel]],List!H:I,2,FALSE)</f>
        <v>#N/A</v>
      </c>
    </row>
    <row r="6" spans="1:23" x14ac:dyDescent="0.25">
      <c r="B6" t="e">
        <f>VLOOKUP(Table8[[#This Row],[Vehicle Make]],List!A:B,2,FALSE)</f>
        <v>#N/A</v>
      </c>
      <c r="D6" t="e">
        <f>VLOOKUP(Table8[[#This Row],[Vehicle Model]],List!E:F,2,FALSE)</f>
        <v>#N/A</v>
      </c>
      <c r="F6" t="e">
        <f>VLOOKUP(Table8[[#This Row],[Vehicle Body Type]],List!N:O,2,FALSE)</f>
        <v>#N/A</v>
      </c>
      <c r="H6" t="e">
        <f>VLOOKUP(Table8[[#This Row],[Vehicle Color]],List!K:L,2,FALSE)</f>
        <v>#N/A</v>
      </c>
      <c r="N6" t="e">
        <f>VLOOKUP(Table8[[#This Row],[Fuel]],List!H:I,2,FALSE)</f>
        <v>#N/A</v>
      </c>
    </row>
    <row r="7" spans="1:23" x14ac:dyDescent="0.25">
      <c r="B7" t="e">
        <f>VLOOKUP(Table8[[#This Row],[Vehicle Make]],List!A:B,2,FALSE)</f>
        <v>#N/A</v>
      </c>
      <c r="D7" t="e">
        <f>VLOOKUP(Table8[[#This Row],[Vehicle Model]],List!E:F,2,FALSE)</f>
        <v>#N/A</v>
      </c>
      <c r="F7" t="e">
        <f>VLOOKUP(Table8[[#This Row],[Vehicle Body Type]],List!N:O,2,FALSE)</f>
        <v>#N/A</v>
      </c>
      <c r="H7" t="e">
        <f>VLOOKUP(Table8[[#This Row],[Vehicle Color]],List!K:L,2,FALSE)</f>
        <v>#N/A</v>
      </c>
      <c r="N7" t="e">
        <f>VLOOKUP(Table8[[#This Row],[Fuel]],List!H:I,2,FALSE)</f>
        <v>#N/A</v>
      </c>
    </row>
    <row r="8" spans="1:23" x14ac:dyDescent="0.25">
      <c r="B8" t="e">
        <f>VLOOKUP(Table8[[#This Row],[Vehicle Make]],List!A:B,2,FALSE)</f>
        <v>#N/A</v>
      </c>
      <c r="D8" t="e">
        <f>VLOOKUP(Table8[[#This Row],[Vehicle Model]],List!E:F,2,FALSE)</f>
        <v>#N/A</v>
      </c>
      <c r="F8" t="e">
        <f>VLOOKUP(Table8[[#This Row],[Vehicle Body Type]],List!N:O,2,FALSE)</f>
        <v>#N/A</v>
      </c>
      <c r="H8" t="e">
        <f>VLOOKUP(Table8[[#This Row],[Vehicle Color]],List!K:L,2,FALSE)</f>
        <v>#N/A</v>
      </c>
      <c r="N8" t="e">
        <f>VLOOKUP(Table8[[#This Row],[Fuel]],List!H:I,2,FALSE)</f>
        <v>#N/A</v>
      </c>
    </row>
    <row r="9" spans="1:23" x14ac:dyDescent="0.25">
      <c r="B9" t="e">
        <f>VLOOKUP(Table8[[#This Row],[Vehicle Make]],List!A:B,2,FALSE)</f>
        <v>#N/A</v>
      </c>
      <c r="D9" t="e">
        <f>VLOOKUP(Table8[[#This Row],[Vehicle Model]],List!E:F,2,FALSE)</f>
        <v>#N/A</v>
      </c>
      <c r="F9" t="e">
        <f>VLOOKUP(Table8[[#This Row],[Vehicle Body Type]],List!N:O,2,FALSE)</f>
        <v>#N/A</v>
      </c>
      <c r="H9" t="e">
        <f>VLOOKUP(Table8[[#This Row],[Vehicle Color]],List!K:L,2,FALSE)</f>
        <v>#N/A</v>
      </c>
      <c r="N9" t="e">
        <f>VLOOKUP(Table8[[#This Row],[Fuel]],List!H:I,2,FALSE)</f>
        <v>#N/A</v>
      </c>
    </row>
    <row r="10" spans="1:23" x14ac:dyDescent="0.25">
      <c r="B10" t="e">
        <f>VLOOKUP(Table8[[#This Row],[Vehicle Make]],List!A:B,2,FALSE)</f>
        <v>#N/A</v>
      </c>
      <c r="D10" t="e">
        <f>VLOOKUP(Table8[[#This Row],[Vehicle Model]],List!E:F,2,FALSE)</f>
        <v>#N/A</v>
      </c>
      <c r="F10" t="e">
        <f>VLOOKUP(Table8[[#This Row],[Vehicle Body Type]],List!N:O,2,FALSE)</f>
        <v>#N/A</v>
      </c>
      <c r="H10" t="e">
        <f>VLOOKUP(Table8[[#This Row],[Vehicle Color]],List!K:L,2,FALSE)</f>
        <v>#N/A</v>
      </c>
      <c r="N10" t="e">
        <f>VLOOKUP(Table8[[#This Row],[Fuel]],List!H:I,2,FALSE)</f>
        <v>#N/A</v>
      </c>
    </row>
    <row r="11" spans="1:23" x14ac:dyDescent="0.25">
      <c r="B11" t="e">
        <f>VLOOKUP(Table8[[#This Row],[Vehicle Make]],List!A:B,2,FALSE)</f>
        <v>#N/A</v>
      </c>
      <c r="D11" t="e">
        <f>VLOOKUP(Table8[[#This Row],[Vehicle Model]],List!E:F,2,FALSE)</f>
        <v>#N/A</v>
      </c>
      <c r="F11" t="e">
        <f>VLOOKUP(Table8[[#This Row],[Vehicle Body Type]],List!N:O,2,FALSE)</f>
        <v>#N/A</v>
      </c>
      <c r="H11" t="e">
        <f>VLOOKUP(Table8[[#This Row],[Vehicle Color]],List!K:L,2,FALSE)</f>
        <v>#N/A</v>
      </c>
      <c r="N11" t="e">
        <f>VLOOKUP(Table8[[#This Row],[Fuel]],List!H:I,2,FALSE)</f>
        <v>#N/A</v>
      </c>
    </row>
    <row r="12" spans="1:23" x14ac:dyDescent="0.25">
      <c r="B12" t="e">
        <f>VLOOKUP(Table8[[#This Row],[Vehicle Make]],List!A:B,2,FALSE)</f>
        <v>#N/A</v>
      </c>
      <c r="D12" t="e">
        <f>VLOOKUP(Table8[[#This Row],[Vehicle Model]],List!E:F,2,FALSE)</f>
        <v>#N/A</v>
      </c>
      <c r="F12" t="e">
        <f>VLOOKUP(Table8[[#This Row],[Vehicle Body Type]],List!N:O,2,FALSE)</f>
        <v>#N/A</v>
      </c>
      <c r="H12" t="e">
        <f>VLOOKUP(Table8[[#This Row],[Vehicle Color]],List!K:L,2,FALSE)</f>
        <v>#N/A</v>
      </c>
      <c r="N12" t="e">
        <f>VLOOKUP(Table8[[#This Row],[Fuel]],List!H:I,2,FALSE)</f>
        <v>#N/A</v>
      </c>
    </row>
    <row r="13" spans="1:23" x14ac:dyDescent="0.25">
      <c r="B13" t="e">
        <f>VLOOKUP(Table8[[#This Row],[Vehicle Make]],List!A:B,2,FALSE)</f>
        <v>#N/A</v>
      </c>
      <c r="D13" t="e">
        <f>VLOOKUP(Table8[[#This Row],[Vehicle Model]],List!E:F,2,FALSE)</f>
        <v>#N/A</v>
      </c>
      <c r="F13" t="e">
        <f>VLOOKUP(Table8[[#This Row],[Vehicle Body Type]],List!N:O,2,FALSE)</f>
        <v>#N/A</v>
      </c>
      <c r="H13" t="e">
        <f>VLOOKUP(Table8[[#This Row],[Vehicle Color]],List!K:L,2,FALSE)</f>
        <v>#N/A</v>
      </c>
      <c r="N13" t="e">
        <f>VLOOKUP(Table8[[#This Row],[Fuel]],List!H:I,2,FALSE)</f>
        <v>#N/A</v>
      </c>
    </row>
    <row r="14" spans="1:23" x14ac:dyDescent="0.25">
      <c r="B14" t="e">
        <f>VLOOKUP(Table8[[#This Row],[Vehicle Make]],List!A:B,2,FALSE)</f>
        <v>#N/A</v>
      </c>
      <c r="D14" t="e">
        <f>VLOOKUP(Table8[[#This Row],[Vehicle Model]],List!E:F,2,FALSE)</f>
        <v>#N/A</v>
      </c>
      <c r="F14" t="e">
        <f>VLOOKUP(Table8[[#This Row],[Vehicle Body Type]],List!N:O,2,FALSE)</f>
        <v>#N/A</v>
      </c>
      <c r="H14" t="e">
        <f>VLOOKUP(Table8[[#This Row],[Vehicle Color]],List!K:L,2,FALSE)</f>
        <v>#N/A</v>
      </c>
      <c r="N14" t="e">
        <f>VLOOKUP(Table8[[#This Row],[Fuel]],List!H:I,2,FALSE)</f>
        <v>#N/A</v>
      </c>
    </row>
    <row r="15" spans="1:23" x14ac:dyDescent="0.25">
      <c r="B15" t="e">
        <f>VLOOKUP(Table8[[#This Row],[Vehicle Make]],List!A:B,2,FALSE)</f>
        <v>#N/A</v>
      </c>
      <c r="D15" t="e">
        <f>VLOOKUP(Table8[[#This Row],[Vehicle Model]],List!E:F,2,FALSE)</f>
        <v>#N/A</v>
      </c>
      <c r="F15" t="e">
        <f>VLOOKUP(Table8[[#This Row],[Vehicle Body Type]],List!N:O,2,FALSE)</f>
        <v>#N/A</v>
      </c>
      <c r="H15" t="e">
        <f>VLOOKUP(Table8[[#This Row],[Vehicle Color]],List!K:L,2,FALSE)</f>
        <v>#N/A</v>
      </c>
      <c r="N15" t="e">
        <f>VLOOKUP(Table8[[#This Row],[Fuel]],List!H:I,2,FALSE)</f>
        <v>#N/A</v>
      </c>
    </row>
    <row r="16" spans="1:23" x14ac:dyDescent="0.25">
      <c r="B16" t="e">
        <f>VLOOKUP(Table8[[#This Row],[Vehicle Make]],List!A:B,2,FALSE)</f>
        <v>#N/A</v>
      </c>
      <c r="D16" t="e">
        <f>VLOOKUP(Table8[[#This Row],[Vehicle Model]],List!E:F,2,FALSE)</f>
        <v>#N/A</v>
      </c>
      <c r="F16" t="e">
        <f>VLOOKUP(Table8[[#This Row],[Vehicle Body Type]],List!N:O,2,FALSE)</f>
        <v>#N/A</v>
      </c>
      <c r="H16" t="e">
        <f>VLOOKUP(Table8[[#This Row],[Vehicle Color]],List!K:L,2,FALSE)</f>
        <v>#N/A</v>
      </c>
      <c r="N16" t="e">
        <f>VLOOKUP(Table8[[#This Row],[Fuel]],List!H:I,2,FALSE)</f>
        <v>#N/A</v>
      </c>
    </row>
    <row r="17" spans="2:14" x14ac:dyDescent="0.25">
      <c r="B17" t="e">
        <f>VLOOKUP(Table8[[#This Row],[Vehicle Make]],List!A:B,2,FALSE)</f>
        <v>#N/A</v>
      </c>
      <c r="D17" t="e">
        <f>VLOOKUP(Table8[[#This Row],[Vehicle Model]],List!E:F,2,FALSE)</f>
        <v>#N/A</v>
      </c>
      <c r="F17" t="e">
        <f>VLOOKUP(Table8[[#This Row],[Vehicle Body Type]],List!N:O,2,FALSE)</f>
        <v>#N/A</v>
      </c>
      <c r="H17" t="e">
        <f>VLOOKUP(Table8[[#This Row],[Vehicle Color]],List!K:L,2,FALSE)</f>
        <v>#N/A</v>
      </c>
      <c r="N17" t="e">
        <f>VLOOKUP(Table8[[#This Row],[Fuel]],List!H:I,2,FALSE)</f>
        <v>#N/A</v>
      </c>
    </row>
    <row r="18" spans="2:14" x14ac:dyDescent="0.25">
      <c r="B18" t="e">
        <f>VLOOKUP(Table8[[#This Row],[Vehicle Make]],List!A:B,2,FALSE)</f>
        <v>#N/A</v>
      </c>
      <c r="D18" t="e">
        <f>VLOOKUP(Table8[[#This Row],[Vehicle Model]],List!E:F,2,FALSE)</f>
        <v>#N/A</v>
      </c>
      <c r="F18" t="e">
        <f>VLOOKUP(Table8[[#This Row],[Vehicle Body Type]],List!N:O,2,FALSE)</f>
        <v>#N/A</v>
      </c>
      <c r="H18" t="e">
        <f>VLOOKUP(Table8[[#This Row],[Vehicle Color]],List!K:L,2,FALSE)</f>
        <v>#N/A</v>
      </c>
      <c r="N18" t="e">
        <f>VLOOKUP(Table8[[#This Row],[Fuel]],List!H:I,2,FALSE)</f>
        <v>#N/A</v>
      </c>
    </row>
    <row r="19" spans="2:14" x14ac:dyDescent="0.25">
      <c r="B19" t="e">
        <f>VLOOKUP(Table8[[#This Row],[Vehicle Make]],List!A:B,2,FALSE)</f>
        <v>#N/A</v>
      </c>
      <c r="D19" t="e">
        <f>VLOOKUP(Table8[[#This Row],[Vehicle Model]],List!E:F,2,FALSE)</f>
        <v>#N/A</v>
      </c>
      <c r="F19" t="e">
        <f>VLOOKUP(Table8[[#This Row],[Vehicle Body Type]],List!N:O,2,FALSE)</f>
        <v>#N/A</v>
      </c>
      <c r="H19" t="e">
        <f>VLOOKUP(Table8[[#This Row],[Vehicle Color]],List!K:L,2,FALSE)</f>
        <v>#N/A</v>
      </c>
      <c r="N19" t="e">
        <f>VLOOKUP(Table8[[#This Row],[Fuel]],List!H:I,2,FALSE)</f>
        <v>#N/A</v>
      </c>
    </row>
    <row r="20" spans="2:14" x14ac:dyDescent="0.25">
      <c r="B20" t="e">
        <f>VLOOKUP(Table8[[#This Row],[Vehicle Make]],List!A:B,2,FALSE)</f>
        <v>#N/A</v>
      </c>
      <c r="D20" t="e">
        <f>VLOOKUP(Table8[[#This Row],[Vehicle Model]],List!E:F,2,FALSE)</f>
        <v>#N/A</v>
      </c>
      <c r="F20" t="e">
        <f>VLOOKUP(Table8[[#This Row],[Vehicle Body Type]],List!N:O,2,FALSE)</f>
        <v>#N/A</v>
      </c>
      <c r="H20" t="e">
        <f>VLOOKUP(Table8[[#This Row],[Vehicle Color]],List!K:L,2,FALSE)</f>
        <v>#N/A</v>
      </c>
      <c r="N20" t="e">
        <f>VLOOKUP(Table8[[#This Row],[Fuel]],List!H:I,2,FALSE)</f>
        <v>#N/A</v>
      </c>
    </row>
    <row r="21" spans="2:14" x14ac:dyDescent="0.25">
      <c r="B21" t="e">
        <f>VLOOKUP(Table8[[#This Row],[Vehicle Make]],List!A:B,2,FALSE)</f>
        <v>#N/A</v>
      </c>
      <c r="D21" t="e">
        <f>VLOOKUP(Table8[[#This Row],[Vehicle Model]],List!E:F,2,FALSE)</f>
        <v>#N/A</v>
      </c>
      <c r="F21" t="e">
        <f>VLOOKUP(Table8[[#This Row],[Vehicle Body Type]],List!N:O,2,FALSE)</f>
        <v>#N/A</v>
      </c>
      <c r="H21" t="e">
        <f>VLOOKUP(Table8[[#This Row],[Vehicle Color]],List!K:L,2,FALSE)</f>
        <v>#N/A</v>
      </c>
      <c r="N21" t="e">
        <f>VLOOKUP(Table8[[#This Row],[Fuel]],List!H:I,2,FALSE)</f>
        <v>#N/A</v>
      </c>
    </row>
    <row r="22" spans="2:14" x14ac:dyDescent="0.25">
      <c r="B22" t="e">
        <f>VLOOKUP(Table8[[#This Row],[Vehicle Make]],List!A:B,2,FALSE)</f>
        <v>#N/A</v>
      </c>
      <c r="D22" t="e">
        <f>VLOOKUP(Table8[[#This Row],[Vehicle Model]],List!E:F,2,FALSE)</f>
        <v>#N/A</v>
      </c>
      <c r="F22" t="e">
        <f>VLOOKUP(Table8[[#This Row],[Vehicle Body Type]],List!N:O,2,FALSE)</f>
        <v>#N/A</v>
      </c>
      <c r="H22" t="e">
        <f>VLOOKUP(Table8[[#This Row],[Vehicle Color]],List!K:L,2,FALSE)</f>
        <v>#N/A</v>
      </c>
      <c r="N22" t="e">
        <f>VLOOKUP(Table8[[#This Row],[Fuel]],List!H:I,2,FALSE)</f>
        <v>#N/A</v>
      </c>
    </row>
    <row r="23" spans="2:14" x14ac:dyDescent="0.25">
      <c r="B23" t="e">
        <f>VLOOKUP(Table8[[#This Row],[Vehicle Make]],List!A:B,2,FALSE)</f>
        <v>#N/A</v>
      </c>
      <c r="D23" t="e">
        <f>VLOOKUP(Table8[[#This Row],[Vehicle Model]],List!E:F,2,FALSE)</f>
        <v>#N/A</v>
      </c>
      <c r="F23" t="e">
        <f>VLOOKUP(Table8[[#This Row],[Vehicle Body Type]],List!N:O,2,FALSE)</f>
        <v>#N/A</v>
      </c>
      <c r="H23" t="e">
        <f>VLOOKUP(Table8[[#This Row],[Vehicle Color]],List!K:L,2,FALSE)</f>
        <v>#N/A</v>
      </c>
      <c r="N23" t="e">
        <f>VLOOKUP(Table8[[#This Row],[Fuel]],List!H:I,2,FALSE)</f>
        <v>#N/A</v>
      </c>
    </row>
    <row r="24" spans="2:14" x14ac:dyDescent="0.25">
      <c r="B24" t="e">
        <f>VLOOKUP(Table8[[#This Row],[Vehicle Make]],List!A:B,2,FALSE)</f>
        <v>#N/A</v>
      </c>
      <c r="D24" t="e">
        <f>VLOOKUP(Table8[[#This Row],[Vehicle Model]],List!E:F,2,FALSE)</f>
        <v>#N/A</v>
      </c>
      <c r="F24" t="e">
        <f>VLOOKUP(Table8[[#This Row],[Vehicle Body Type]],List!N:O,2,FALSE)</f>
        <v>#N/A</v>
      </c>
      <c r="H24" t="e">
        <f>VLOOKUP(Table8[[#This Row],[Vehicle Color]],List!K:L,2,FALSE)</f>
        <v>#N/A</v>
      </c>
      <c r="N24" t="e">
        <f>VLOOKUP(Table8[[#This Row],[Fuel]],List!H:I,2,FALSE)</f>
        <v>#N/A</v>
      </c>
    </row>
    <row r="25" spans="2:14" x14ac:dyDescent="0.25">
      <c r="B25" t="e">
        <f>VLOOKUP(Table8[[#This Row],[Vehicle Make]],List!A:B,2,FALSE)</f>
        <v>#N/A</v>
      </c>
      <c r="D25" t="e">
        <f>VLOOKUP(Table8[[#This Row],[Vehicle Model]],List!E:F,2,FALSE)</f>
        <v>#N/A</v>
      </c>
      <c r="F25" t="e">
        <f>VLOOKUP(Table8[[#This Row],[Vehicle Body Type]],List!N:O,2,FALSE)</f>
        <v>#N/A</v>
      </c>
      <c r="H25" t="e">
        <f>VLOOKUP(Table8[[#This Row],[Vehicle Color]],List!K:L,2,FALSE)</f>
        <v>#N/A</v>
      </c>
      <c r="N25" t="e">
        <f>VLOOKUP(Table8[[#This Row],[Fuel]],List!H:I,2,FALSE)</f>
        <v>#N/A</v>
      </c>
    </row>
    <row r="26" spans="2:14" x14ac:dyDescent="0.25">
      <c r="B26" t="e">
        <f>VLOOKUP(Table8[[#This Row],[Vehicle Make]],List!A:B,2,FALSE)</f>
        <v>#N/A</v>
      </c>
      <c r="D26" t="e">
        <f>VLOOKUP(Table8[[#This Row],[Vehicle Model]],List!E:F,2,FALSE)</f>
        <v>#N/A</v>
      </c>
      <c r="F26" t="e">
        <f>VLOOKUP(Table8[[#This Row],[Vehicle Body Type]],List!N:O,2,FALSE)</f>
        <v>#N/A</v>
      </c>
      <c r="H26" t="e">
        <f>VLOOKUP(Table8[[#This Row],[Vehicle Color]],List!K:L,2,FALSE)</f>
        <v>#N/A</v>
      </c>
      <c r="N26" t="e">
        <f>VLOOKUP(Table8[[#This Row],[Fuel]],List!H:I,2,FALSE)</f>
        <v>#N/A</v>
      </c>
    </row>
    <row r="27" spans="2:14" x14ac:dyDescent="0.25">
      <c r="B27" t="e">
        <f>VLOOKUP(Table8[[#This Row],[Vehicle Make]],List!A:B,2,FALSE)</f>
        <v>#N/A</v>
      </c>
      <c r="D27" t="e">
        <f>VLOOKUP(Table8[[#This Row],[Vehicle Model]],List!E:F,2,FALSE)</f>
        <v>#N/A</v>
      </c>
      <c r="F27" t="e">
        <f>VLOOKUP(Table8[[#This Row],[Vehicle Body Type]],List!N:O,2,FALSE)</f>
        <v>#N/A</v>
      </c>
      <c r="H27" t="e">
        <f>VLOOKUP(Table8[[#This Row],[Vehicle Color]],List!K:L,2,FALSE)</f>
        <v>#N/A</v>
      </c>
      <c r="N27" t="e">
        <f>VLOOKUP(Table8[[#This Row],[Fuel]],List!H:I,2,FALSE)</f>
        <v>#N/A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OFFSET(List!$H$2:$H$1000,0,0,COUNTA(List!$H$2:$H$1000),1)</xm:f>
          </x14:formula1>
          <xm:sqref>M2:M27</xm:sqref>
        </x14:dataValidation>
        <x14:dataValidation type="list" allowBlank="1" showInputMessage="1" showErrorMessage="1">
          <x14:formula1>
            <xm:f>OFFSET(List!$K$2:$K$1000,0,0,COUNTA(List!$K$2:$K$1000),1)</xm:f>
          </x14:formula1>
          <xm:sqref>G2:G27</xm:sqref>
        </x14:dataValidation>
        <x14:dataValidation type="list" allowBlank="1" showInputMessage="1" showErrorMessage="1">
          <x14:formula1>
            <xm:f>OFFSET(List!$N$2:$N$1000,0,0,COUNTA(List!$N$2:$N$1000),1)</xm:f>
          </x14:formula1>
          <xm:sqref>E2:E27</xm:sqref>
        </x14:dataValidation>
        <x14:dataValidation type="list" allowBlank="1" showInputMessage="1" showErrorMessage="1">
          <x14:formula1>
            <xm:f>OFFSET(List!$A$2:$A$1001,0,0,COUNTA(List!$A$2:$A$1001),1)</xm:f>
          </x14:formula1>
          <xm:sqref>A2:A27</xm:sqref>
        </x14:dataValidation>
        <x14:dataValidation type="list" allowBlank="1" showInputMessage="1" showErrorMessage="1">
          <x14:formula1>
            <xm:f>OFFSET(List!$D$1,MATCH(B2,List!$D:$D,0)-1,1,COUNTIF(List!$D:$D,B2),1)</xm:f>
          </x14:formula1>
          <xm:sqref>C2:C27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20" sqref="D20"/>
    </sheetView>
  </sheetViews>
  <sheetFormatPr defaultRowHeight="15" x14ac:dyDescent="0.25"/>
  <sheetData>
    <row r="1" spans="1:15" x14ac:dyDescent="0.25">
      <c r="A1" t="s">
        <v>23</v>
      </c>
      <c r="B1" t="s">
        <v>24</v>
      </c>
      <c r="D1" t="s">
        <v>23</v>
      </c>
      <c r="E1" t="s">
        <v>25</v>
      </c>
      <c r="F1" t="s">
        <v>26</v>
      </c>
      <c r="H1" t="s">
        <v>27</v>
      </c>
      <c r="I1" t="s">
        <v>28</v>
      </c>
      <c r="K1" t="s">
        <v>29</v>
      </c>
      <c r="L1" t="s">
        <v>30</v>
      </c>
      <c r="N1" t="s">
        <v>31</v>
      </c>
      <c r="O1" t="s">
        <v>32</v>
      </c>
    </row>
    <row r="2" spans="1:15" x14ac:dyDescent="0.25">
      <c r="A2" t="s">
        <v>33</v>
      </c>
      <c r="B2" t="s">
        <v>34</v>
      </c>
      <c r="D2" t="s">
        <v>35</v>
      </c>
      <c r="E2" t="s">
        <v>36</v>
      </c>
      <c r="F2" t="s">
        <v>37</v>
      </c>
      <c r="H2" t="s">
        <v>38</v>
      </c>
      <c r="I2" t="s">
        <v>39</v>
      </c>
      <c r="K2" t="s">
        <v>40</v>
      </c>
      <c r="L2" t="s">
        <v>39</v>
      </c>
      <c r="N2" t="s">
        <v>41</v>
      </c>
      <c r="O2" t="s">
        <v>39</v>
      </c>
    </row>
    <row r="3" spans="1:15" x14ac:dyDescent="0.25">
      <c r="D3" t="s">
        <v>34</v>
      </c>
      <c r="E3" t="s">
        <v>42</v>
      </c>
      <c r="F3" t="s">
        <v>43</v>
      </c>
      <c r="H3" t="s">
        <v>44</v>
      </c>
      <c r="I3" t="s">
        <v>45</v>
      </c>
      <c r="K3" t="s">
        <v>46</v>
      </c>
      <c r="L3" t="s">
        <v>45</v>
      </c>
      <c r="N3" t="s">
        <v>47</v>
      </c>
      <c r="O3" t="s">
        <v>45</v>
      </c>
    </row>
    <row r="4" spans="1:15" x14ac:dyDescent="0.25">
      <c r="D4" t="s">
        <v>34</v>
      </c>
      <c r="E4" t="s">
        <v>48</v>
      </c>
      <c r="F4" t="s">
        <v>49</v>
      </c>
      <c r="H4" t="s">
        <v>50</v>
      </c>
      <c r="I4" t="s">
        <v>35</v>
      </c>
      <c r="K4" t="s">
        <v>51</v>
      </c>
      <c r="L4" t="s">
        <v>35</v>
      </c>
      <c r="N4" t="s">
        <v>52</v>
      </c>
      <c r="O4" t="s">
        <v>35</v>
      </c>
    </row>
    <row r="5" spans="1:15" x14ac:dyDescent="0.25">
      <c r="D5" t="s">
        <v>39</v>
      </c>
      <c r="E5" t="s">
        <v>53</v>
      </c>
      <c r="F5" t="s">
        <v>35</v>
      </c>
      <c r="H5" t="s">
        <v>54</v>
      </c>
      <c r="I5" t="s">
        <v>37</v>
      </c>
      <c r="K5" t="s">
        <v>55</v>
      </c>
      <c r="L5" t="s">
        <v>37</v>
      </c>
      <c r="N5" t="s">
        <v>56</v>
      </c>
      <c r="O5" t="s">
        <v>37</v>
      </c>
    </row>
    <row r="6" spans="1:15" x14ac:dyDescent="0.25">
      <c r="D6" t="s">
        <v>34</v>
      </c>
      <c r="E6" t="s">
        <v>57</v>
      </c>
      <c r="F6" t="s">
        <v>58</v>
      </c>
      <c r="H6" t="s">
        <v>59</v>
      </c>
      <c r="I6" t="s">
        <v>34</v>
      </c>
      <c r="K6" t="s">
        <v>60</v>
      </c>
      <c r="L6" t="s">
        <v>34</v>
      </c>
      <c r="N6" t="s">
        <v>61</v>
      </c>
      <c r="O6" t="s">
        <v>34</v>
      </c>
    </row>
    <row r="7" spans="1:15" x14ac:dyDescent="0.25">
      <c r="D7" t="s">
        <v>34</v>
      </c>
      <c r="E7" t="s">
        <v>62</v>
      </c>
      <c r="F7" t="s">
        <v>63</v>
      </c>
      <c r="K7" t="s">
        <v>64</v>
      </c>
      <c r="L7" t="s">
        <v>43</v>
      </c>
    </row>
    <row r="8" spans="1:15" x14ac:dyDescent="0.25">
      <c r="D8" t="s">
        <v>39</v>
      </c>
      <c r="E8" t="s">
        <v>65</v>
      </c>
      <c r="F8" t="s">
        <v>39</v>
      </c>
      <c r="K8" t="s">
        <v>66</v>
      </c>
      <c r="L8" t="s">
        <v>49</v>
      </c>
    </row>
    <row r="9" spans="1:15" x14ac:dyDescent="0.25">
      <c r="D9" t="s">
        <v>37</v>
      </c>
      <c r="E9" t="s">
        <v>67</v>
      </c>
      <c r="F9" t="s">
        <v>34</v>
      </c>
      <c r="K9" t="s">
        <v>68</v>
      </c>
      <c r="L9" t="s">
        <v>63</v>
      </c>
    </row>
    <row r="10" spans="1:15" x14ac:dyDescent="0.25">
      <c r="K10" t="s">
        <v>69</v>
      </c>
      <c r="L10" t="s">
        <v>58</v>
      </c>
    </row>
    <row r="11" spans="1:15" x14ac:dyDescent="0.25">
      <c r="K11" t="s">
        <v>70</v>
      </c>
      <c r="L11" t="s">
        <v>71</v>
      </c>
    </row>
  </sheetData>
  <pageMargins left="0.75" right="0.75" top="0.75" bottom="0.5" header="0.5" footer="0.75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VehicleInfo</vt:lpstr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achilles</dc:creator>
  <cp:lastModifiedBy>achilles</cp:lastModifiedBy>
  <dcterms:created xsi:type="dcterms:W3CDTF">2020-03-24T03:13:58Z</dcterms:created>
  <dcterms:modified xsi:type="dcterms:W3CDTF">2020-05-14T14:09:52Z</dcterms:modified>
</cp:coreProperties>
</file>