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600" windowHeight="6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<sst xmlns="http://schemas.openxmlformats.org/spreadsheetml/2006/main" count="560" uniqueCount="10">
  <si>
    <t>Date_Time</t>
  </si>
  <si>
    <t>Type</t>
  </si>
  <si>
    <t>Price</t>
  </si>
  <si>
    <t>CHANGE OF MONTH</t>
  </si>
  <si>
    <t>DELTA</t>
  </si>
  <si>
    <t>CHANGE OF YEAR</t>
  </si>
  <si>
    <t>DAY OF MONTH</t>
  </si>
  <si>
    <t>MODE</t>
  </si>
  <si>
    <t>Low</t>
  </si>
  <si>
    <t>High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</si>
</sst>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6" formatCode="#,##0.00_);[Red]\(#,##0.00\)"/>
    <numFmt numFmtId="43" formatCode="_-* #,##0.00_-;\-* #,##0.00_-;_-* &quot;-&quot;??_-;_-@_-"/>
    <numFmt numFmtId="177" formatCode="yyyy\-mm\-dd\ hh:mm:ss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77" fontId="0" fillId="0" borderId="0" xfId="0" applyNumberFormat="1" applyFill="1"/>
    <xf numFmtId="176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3"/>
  <sheetViews>
    <sheetView tabSelected="1" workbookViewId="0">
      <selection activeCell="I5" sqref="I5"/>
    </sheetView>
  </sheetViews>
  <sheetFormatPr defaultColWidth="9" defaultRowHeight="14.5" outlineLevelCol="7"/>
  <cols>
    <col min="1" max="1" width="19.4545454545455" customWidth="1"/>
    <col min="2" max="3" width="9" style="1"/>
    <col min="4" max="4" width="19.5454545454545" customWidth="1"/>
    <col min="6" max="6" width="19.5454545454545" customWidth="1"/>
    <col min="7" max="7" width="10.0909090909091" customWidth="1"/>
    <col min="8" max="8" width="15.6363636363636" customWidth="1"/>
  </cols>
  <sheetData>
    <row r="1" ht="33" customHeight="1" spans="1: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>
      <c r="A2" s="5">
        <v>35907</v>
      </c>
      <c r="B2" s="1" t="s">
        <v>8</v>
      </c>
      <c r="C2" s="1">
        <v>301.1</v>
      </c>
      <c r="E2" s="6"/>
      <c r="G2">
        <f>DAY(A2)</f>
        <v>22</v>
      </c>
      <c r="H2" t="str">
        <f>IF(G2=1,"START of Month"&amp;" "&amp;MONTH(A2),"")</f>
        <v/>
      </c>
    </row>
    <row r="3" spans="1:8">
      <c r="A3" s="5">
        <v>35915</v>
      </c>
      <c r="B3" s="1" t="s">
        <v>9</v>
      </c>
      <c r="C3" s="1">
        <v>315.2</v>
      </c>
      <c r="D3" t="str">
        <f>IF(MONTH(A3)-MONTH(A2),"CHANGE OF MONTH","")</f>
        <v/>
      </c>
      <c r="E3" s="6">
        <f>C3-C2</f>
        <v>14.1</v>
      </c>
      <c r="F3" t="str">
        <f>IF(MONTH(A3)-MONTH(A2)=-11,"CHANGE OF YEAR","")</f>
        <v/>
      </c>
      <c r="G3">
        <f t="shared" ref="G3:G66" si="0">DAY(A3)</f>
        <v>30</v>
      </c>
      <c r="H3" t="str">
        <f>IF(G3=1,"START of Month"&amp;" "&amp;MONTH(A3),"")</f>
        <v/>
      </c>
    </row>
    <row r="4" spans="1:8">
      <c r="A4" s="5">
        <v>35919</v>
      </c>
      <c r="B4" s="1" t="s">
        <v>8</v>
      </c>
      <c r="C4" s="1">
        <v>290.4</v>
      </c>
      <c r="D4" t="str">
        <f t="shared" ref="D4:D67" si="1">IF(MONTH(A4)-MONTH(A3),"CHANGE OF MONTH","")</f>
        <v>CHANGE OF MONTH</v>
      </c>
      <c r="E4" s="6">
        <f t="shared" ref="E4:E67" si="2">C4-C3</f>
        <v>-24.8</v>
      </c>
      <c r="F4" t="str">
        <f t="shared" ref="F4:F67" si="3">IF(MONTH(A4)-MONTH(A3)=-11,"CHANGE OF YEAR","")</f>
        <v/>
      </c>
      <c r="G4">
        <f t="shared" si="0"/>
        <v>4</v>
      </c>
      <c r="H4" t="str">
        <f>IF(G4=1,"START of Month"&amp;" "&amp;MONTH(A4),"")</f>
        <v/>
      </c>
    </row>
    <row r="5" spans="1:8">
      <c r="A5" s="5">
        <v>35943</v>
      </c>
      <c r="B5" s="1" t="s">
        <v>9</v>
      </c>
      <c r="C5" s="1">
        <v>305.25</v>
      </c>
      <c r="D5" t="str">
        <f t="shared" si="1"/>
        <v/>
      </c>
      <c r="E5" s="6">
        <f t="shared" si="2"/>
        <v>14.85</v>
      </c>
      <c r="F5" t="str">
        <f t="shared" si="3"/>
        <v/>
      </c>
      <c r="G5">
        <f t="shared" si="0"/>
        <v>28</v>
      </c>
      <c r="H5" t="str">
        <f>IF(G5=1,"START of Month"&amp;" "&amp;MONTH(A5),"")</f>
        <v/>
      </c>
    </row>
    <row r="6" spans="1:8">
      <c r="A6" s="5">
        <v>35947</v>
      </c>
      <c r="B6" s="1" t="s">
        <v>8</v>
      </c>
      <c r="C6" s="1">
        <v>283.95</v>
      </c>
      <c r="D6" t="str">
        <f t="shared" si="1"/>
        <v>CHANGE OF MONTH</v>
      </c>
      <c r="E6" s="6">
        <f t="shared" si="2"/>
        <v>-21.3</v>
      </c>
      <c r="F6" t="str">
        <f t="shared" si="3"/>
        <v/>
      </c>
      <c r="G6">
        <f t="shared" si="0"/>
        <v>1</v>
      </c>
      <c r="H6" t="str">
        <f>IF(G6=1,"START of Month"&amp;" "&amp;MONTH(A6),"")</f>
        <v>START of Month 6</v>
      </c>
    </row>
    <row r="7" spans="1:8">
      <c r="A7" s="5">
        <v>35976</v>
      </c>
      <c r="B7" s="1" t="s">
        <v>9</v>
      </c>
      <c r="C7" s="1">
        <v>300.5</v>
      </c>
      <c r="D7" t="str">
        <f t="shared" si="1"/>
        <v/>
      </c>
      <c r="E7" s="6">
        <f t="shared" si="2"/>
        <v>16.55</v>
      </c>
      <c r="F7" t="str">
        <f t="shared" si="3"/>
        <v/>
      </c>
      <c r="G7">
        <f t="shared" si="0"/>
        <v>30</v>
      </c>
      <c r="H7" t="str">
        <f t="shared" ref="H7:H70" si="4">IF(G7=1,"START of Month"&amp;" "&amp;MONTH(A7),"")</f>
        <v/>
      </c>
    </row>
    <row r="8" spans="1:8">
      <c r="A8" s="5">
        <v>35977</v>
      </c>
      <c r="B8" s="1" t="s">
        <v>8</v>
      </c>
      <c r="C8" s="1">
        <v>285.7</v>
      </c>
      <c r="D8" t="str">
        <f t="shared" si="1"/>
        <v>CHANGE OF MONTH</v>
      </c>
      <c r="E8" s="6">
        <f t="shared" si="2"/>
        <v>-14.8</v>
      </c>
      <c r="F8" t="str">
        <f t="shared" si="3"/>
        <v/>
      </c>
      <c r="G8">
        <f t="shared" si="0"/>
        <v>1</v>
      </c>
      <c r="H8" t="str">
        <f t="shared" si="4"/>
        <v>START of Month 7</v>
      </c>
    </row>
    <row r="9" spans="1:8">
      <c r="A9" s="5">
        <v>36006</v>
      </c>
      <c r="B9" s="1" t="s">
        <v>9</v>
      </c>
      <c r="C9" s="1">
        <v>296.9</v>
      </c>
      <c r="D9" t="str">
        <f t="shared" si="1"/>
        <v/>
      </c>
      <c r="E9" s="6">
        <f t="shared" si="2"/>
        <v>11.2</v>
      </c>
      <c r="F9" t="str">
        <f t="shared" si="3"/>
        <v/>
      </c>
      <c r="G9">
        <f t="shared" si="0"/>
        <v>30</v>
      </c>
      <c r="H9" t="str">
        <f t="shared" si="4"/>
        <v/>
      </c>
    </row>
    <row r="10" spans="1:8">
      <c r="A10" s="5">
        <v>36010</v>
      </c>
      <c r="B10" s="1" t="s">
        <v>8</v>
      </c>
      <c r="C10" s="1">
        <v>270.75</v>
      </c>
      <c r="D10" t="str">
        <f t="shared" si="1"/>
        <v>CHANGE OF MONTH</v>
      </c>
      <c r="E10" s="6">
        <f t="shared" si="2"/>
        <v>-26.15</v>
      </c>
      <c r="F10" t="str">
        <f t="shared" si="3"/>
        <v/>
      </c>
      <c r="G10">
        <f t="shared" si="0"/>
        <v>3</v>
      </c>
      <c r="H10" t="str">
        <f t="shared" si="4"/>
        <v/>
      </c>
    </row>
    <row r="11" spans="1:8">
      <c r="A11" s="5">
        <v>36038</v>
      </c>
      <c r="B11" s="1" t="s">
        <v>9</v>
      </c>
      <c r="C11" s="1">
        <v>290.35</v>
      </c>
      <c r="D11" t="str">
        <f t="shared" si="1"/>
        <v/>
      </c>
      <c r="E11" s="6">
        <f t="shared" si="2"/>
        <v>19.6</v>
      </c>
      <c r="F11" t="str">
        <f t="shared" si="3"/>
        <v/>
      </c>
      <c r="G11">
        <f t="shared" si="0"/>
        <v>31</v>
      </c>
      <c r="H11" t="str">
        <f t="shared" si="4"/>
        <v/>
      </c>
    </row>
    <row r="12" spans="1:8">
      <c r="A12" s="5">
        <v>36039</v>
      </c>
      <c r="B12" s="1" t="s">
        <v>8</v>
      </c>
      <c r="C12" s="1">
        <v>278.1</v>
      </c>
      <c r="D12" t="str">
        <f t="shared" si="1"/>
        <v>CHANGE OF MONTH</v>
      </c>
      <c r="E12" s="6">
        <f t="shared" si="2"/>
        <v>-12.25</v>
      </c>
      <c r="F12" t="str">
        <f t="shared" si="3"/>
        <v/>
      </c>
      <c r="G12">
        <f t="shared" si="0"/>
        <v>1</v>
      </c>
      <c r="H12" t="str">
        <f t="shared" si="4"/>
        <v>START of Month 9</v>
      </c>
    </row>
    <row r="13" spans="1:8">
      <c r="A13" s="5">
        <v>36068</v>
      </c>
      <c r="B13" s="1" t="s">
        <v>9</v>
      </c>
      <c r="C13" s="1">
        <v>301.7</v>
      </c>
      <c r="D13" t="str">
        <f t="shared" si="1"/>
        <v/>
      </c>
      <c r="E13" s="6">
        <f t="shared" si="2"/>
        <v>23.6</v>
      </c>
      <c r="F13" t="str">
        <f t="shared" si="3"/>
        <v/>
      </c>
      <c r="G13">
        <f t="shared" si="0"/>
        <v>30</v>
      </c>
      <c r="H13" t="str">
        <f t="shared" si="4"/>
        <v/>
      </c>
    </row>
    <row r="14" spans="1:8">
      <c r="A14" s="5">
        <v>36069</v>
      </c>
      <c r="B14" s="1" t="s">
        <v>8</v>
      </c>
      <c r="C14" s="1">
        <v>291.2</v>
      </c>
      <c r="D14" t="str">
        <f t="shared" si="1"/>
        <v>CHANGE OF MONTH</v>
      </c>
      <c r="E14" s="6">
        <f t="shared" si="2"/>
        <v>-10.5</v>
      </c>
      <c r="F14" t="str">
        <f t="shared" si="3"/>
        <v/>
      </c>
      <c r="G14">
        <f t="shared" si="0"/>
        <v>1</v>
      </c>
      <c r="H14" t="str">
        <f t="shared" si="4"/>
        <v>START of Month 10</v>
      </c>
    </row>
    <row r="15" spans="1:8">
      <c r="A15" s="5">
        <v>36097</v>
      </c>
      <c r="B15" s="1" t="s">
        <v>9</v>
      </c>
      <c r="C15" s="1">
        <v>305.2</v>
      </c>
      <c r="D15" t="str">
        <f t="shared" si="1"/>
        <v/>
      </c>
      <c r="E15" s="6">
        <f t="shared" si="2"/>
        <v>14</v>
      </c>
      <c r="F15" t="str">
        <f t="shared" si="3"/>
        <v/>
      </c>
      <c r="G15">
        <f t="shared" si="0"/>
        <v>29</v>
      </c>
      <c r="H15" t="str">
        <f t="shared" si="4"/>
        <v/>
      </c>
    </row>
    <row r="16" spans="1:8">
      <c r="A16" s="7">
        <v>36101</v>
      </c>
      <c r="B16" s="1" t="s">
        <v>8</v>
      </c>
      <c r="C16" s="1">
        <v>287.6</v>
      </c>
      <c r="D16" t="str">
        <f t="shared" si="1"/>
        <v>CHANGE OF MONTH</v>
      </c>
      <c r="E16" s="6">
        <f t="shared" si="2"/>
        <v>-17.6</v>
      </c>
      <c r="F16" t="str">
        <f t="shared" si="3"/>
        <v/>
      </c>
      <c r="G16">
        <f t="shared" si="0"/>
        <v>2</v>
      </c>
      <c r="H16" t="str">
        <f t="shared" si="4"/>
        <v/>
      </c>
    </row>
    <row r="17" spans="1:8">
      <c r="A17" s="7">
        <v>36129</v>
      </c>
      <c r="B17" s="1" t="s">
        <v>9</v>
      </c>
      <c r="C17" s="1">
        <v>298.65</v>
      </c>
      <c r="D17" t="str">
        <f t="shared" si="1"/>
        <v/>
      </c>
      <c r="E17" s="6">
        <f t="shared" si="2"/>
        <v>11.05</v>
      </c>
      <c r="F17" t="str">
        <f t="shared" si="3"/>
        <v/>
      </c>
      <c r="G17">
        <f t="shared" si="0"/>
        <v>30</v>
      </c>
      <c r="H17" t="str">
        <f t="shared" si="4"/>
        <v/>
      </c>
    </row>
    <row r="18" spans="1:8">
      <c r="A18" s="7">
        <v>36130</v>
      </c>
      <c r="B18" s="1" t="s">
        <v>8</v>
      </c>
      <c r="C18" s="1">
        <v>289.3</v>
      </c>
      <c r="D18" t="str">
        <f t="shared" si="1"/>
        <v>CHANGE OF MONTH</v>
      </c>
      <c r="E18" s="6">
        <f t="shared" si="2"/>
        <v>-9.34999999999997</v>
      </c>
      <c r="F18" t="str">
        <f t="shared" si="3"/>
        <v/>
      </c>
      <c r="G18">
        <f t="shared" si="0"/>
        <v>1</v>
      </c>
      <c r="H18" t="str">
        <f t="shared" si="4"/>
        <v>START of Month 12</v>
      </c>
    </row>
    <row r="19" spans="1:8">
      <c r="A19" s="7">
        <v>36143</v>
      </c>
      <c r="B19" s="1" t="s">
        <v>9</v>
      </c>
      <c r="C19" s="1">
        <v>296.1</v>
      </c>
      <c r="D19" t="str">
        <f t="shared" si="1"/>
        <v/>
      </c>
      <c r="E19" s="6">
        <f t="shared" si="2"/>
        <v>6.80000000000001</v>
      </c>
      <c r="F19" t="str">
        <f t="shared" si="3"/>
        <v/>
      </c>
      <c r="G19">
        <f t="shared" si="0"/>
        <v>14</v>
      </c>
      <c r="H19" t="str">
        <f t="shared" si="4"/>
        <v/>
      </c>
    </row>
    <row r="20" spans="1:8">
      <c r="A20" s="7">
        <v>36164</v>
      </c>
      <c r="B20" s="1" t="s">
        <v>8</v>
      </c>
      <c r="C20" s="1">
        <v>281.4</v>
      </c>
      <c r="D20" t="str">
        <f t="shared" si="1"/>
        <v>CHANGE OF MONTH</v>
      </c>
      <c r="E20" s="6">
        <f t="shared" si="2"/>
        <v>-14.7</v>
      </c>
      <c r="F20" t="str">
        <f t="shared" si="3"/>
        <v>CHANGE OF YEAR</v>
      </c>
      <c r="G20">
        <f t="shared" si="0"/>
        <v>4</v>
      </c>
      <c r="H20" t="str">
        <f t="shared" si="4"/>
        <v/>
      </c>
    </row>
    <row r="21" spans="1:8">
      <c r="A21" s="7">
        <v>36188</v>
      </c>
      <c r="B21" s="1" t="s">
        <v>9</v>
      </c>
      <c r="C21" s="1">
        <v>293.2</v>
      </c>
      <c r="D21" t="str">
        <f t="shared" si="1"/>
        <v/>
      </c>
      <c r="E21" s="6">
        <f t="shared" si="2"/>
        <v>11.8</v>
      </c>
      <c r="F21" t="str">
        <f t="shared" si="3"/>
        <v/>
      </c>
      <c r="G21">
        <f t="shared" si="0"/>
        <v>28</v>
      </c>
      <c r="H21" t="str">
        <f t="shared" si="4"/>
        <v/>
      </c>
    </row>
    <row r="22" spans="1:8">
      <c r="A22" s="7">
        <v>36192</v>
      </c>
      <c r="B22" s="1" t="s">
        <v>8</v>
      </c>
      <c r="C22" s="1">
        <v>284.2</v>
      </c>
      <c r="D22" t="str">
        <f t="shared" si="1"/>
        <v>CHANGE OF MONTH</v>
      </c>
      <c r="E22" s="6">
        <f t="shared" si="2"/>
        <v>-9</v>
      </c>
      <c r="F22" t="str">
        <f t="shared" si="3"/>
        <v/>
      </c>
      <c r="G22">
        <f t="shared" si="0"/>
        <v>1</v>
      </c>
      <c r="H22" t="str">
        <f t="shared" si="4"/>
        <v>START of Month 2</v>
      </c>
    </row>
    <row r="23" spans="1:8">
      <c r="A23" s="7">
        <v>36216</v>
      </c>
      <c r="B23" s="1" t="s">
        <v>9</v>
      </c>
      <c r="C23" s="1">
        <v>290.8</v>
      </c>
      <c r="D23" t="str">
        <f t="shared" si="1"/>
        <v/>
      </c>
      <c r="E23" s="6">
        <f t="shared" si="2"/>
        <v>6.60000000000002</v>
      </c>
      <c r="F23" t="str">
        <f t="shared" si="3"/>
        <v/>
      </c>
      <c r="G23">
        <f t="shared" si="0"/>
        <v>25</v>
      </c>
      <c r="H23" t="str">
        <f t="shared" si="4"/>
        <v/>
      </c>
    </row>
    <row r="24" spans="1:8">
      <c r="A24" s="7">
        <v>36220</v>
      </c>
      <c r="B24" s="1" t="s">
        <v>8</v>
      </c>
      <c r="C24" s="1">
        <v>278.1</v>
      </c>
      <c r="D24" t="str">
        <f t="shared" si="1"/>
        <v>CHANGE OF MONTH</v>
      </c>
      <c r="E24" s="6">
        <f t="shared" si="2"/>
        <v>-12.7</v>
      </c>
      <c r="F24" t="str">
        <f t="shared" si="3"/>
        <v/>
      </c>
      <c r="G24">
        <f t="shared" si="0"/>
        <v>1</v>
      </c>
      <c r="H24" t="str">
        <f t="shared" si="4"/>
        <v>START of Month 3</v>
      </c>
    </row>
    <row r="25" spans="1:8">
      <c r="A25" s="7">
        <v>36250</v>
      </c>
      <c r="B25" s="1" t="s">
        <v>9</v>
      </c>
      <c r="C25" s="1">
        <v>294.65</v>
      </c>
      <c r="D25" t="str">
        <f t="shared" si="1"/>
        <v/>
      </c>
      <c r="E25" s="6">
        <f t="shared" si="2"/>
        <v>16.55</v>
      </c>
      <c r="F25" t="str">
        <f t="shared" si="3"/>
        <v/>
      </c>
      <c r="G25">
        <f t="shared" si="0"/>
        <v>31</v>
      </c>
      <c r="H25" t="str">
        <f t="shared" si="4"/>
        <v/>
      </c>
    </row>
    <row r="26" spans="1:8">
      <c r="A26" s="7">
        <v>36255</v>
      </c>
      <c r="B26" s="1" t="s">
        <v>8</v>
      </c>
      <c r="C26" s="1">
        <v>277.8</v>
      </c>
      <c r="D26" t="str">
        <f t="shared" si="1"/>
        <v>CHANGE OF MONTH</v>
      </c>
      <c r="E26" s="6">
        <f t="shared" si="2"/>
        <v>-16.85</v>
      </c>
      <c r="F26" t="str">
        <f t="shared" si="3"/>
        <v/>
      </c>
      <c r="G26">
        <f t="shared" si="0"/>
        <v>5</v>
      </c>
      <c r="H26" t="str">
        <f t="shared" si="4"/>
        <v/>
      </c>
    </row>
    <row r="27" spans="1:8">
      <c r="A27" s="7">
        <v>36279</v>
      </c>
      <c r="B27" s="1" t="s">
        <v>9</v>
      </c>
      <c r="C27" s="1">
        <v>288.1</v>
      </c>
      <c r="D27" t="str">
        <f t="shared" si="1"/>
        <v/>
      </c>
      <c r="E27" s="6">
        <f t="shared" si="2"/>
        <v>10.3</v>
      </c>
      <c r="F27" t="str">
        <f t="shared" si="3"/>
        <v/>
      </c>
      <c r="G27">
        <f t="shared" si="0"/>
        <v>29</v>
      </c>
      <c r="H27" t="str">
        <f t="shared" si="4"/>
        <v/>
      </c>
    </row>
    <row r="28" spans="1:8">
      <c r="A28" s="7">
        <v>36283</v>
      </c>
      <c r="B28" s="1" t="s">
        <v>8</v>
      </c>
      <c r="C28" s="1">
        <v>264.85</v>
      </c>
      <c r="D28" t="str">
        <f t="shared" si="1"/>
        <v>CHANGE OF MONTH</v>
      </c>
      <c r="E28" s="6">
        <f t="shared" si="2"/>
        <v>-23.25</v>
      </c>
      <c r="F28" t="str">
        <f t="shared" si="3"/>
        <v/>
      </c>
      <c r="G28">
        <f t="shared" si="0"/>
        <v>3</v>
      </c>
      <c r="H28" t="str">
        <f t="shared" si="4"/>
        <v/>
      </c>
    </row>
    <row r="29" spans="1:8">
      <c r="A29" s="7">
        <v>36311</v>
      </c>
      <c r="B29" s="1" t="s">
        <v>9</v>
      </c>
      <c r="C29" s="1">
        <v>290.2</v>
      </c>
      <c r="D29" t="str">
        <f t="shared" si="1"/>
        <v/>
      </c>
      <c r="E29" s="6">
        <f t="shared" si="2"/>
        <v>25.35</v>
      </c>
      <c r="F29" t="str">
        <f t="shared" si="3"/>
        <v/>
      </c>
      <c r="G29">
        <f t="shared" si="0"/>
        <v>31</v>
      </c>
      <c r="H29" t="str">
        <f t="shared" si="4"/>
        <v/>
      </c>
    </row>
    <row r="30" spans="1:8">
      <c r="A30" s="7">
        <v>36312</v>
      </c>
      <c r="B30" s="1" t="s">
        <v>8</v>
      </c>
      <c r="C30" s="1">
        <v>256.9</v>
      </c>
      <c r="D30" t="str">
        <f t="shared" si="1"/>
        <v>CHANGE OF MONTH</v>
      </c>
      <c r="E30" s="6">
        <f t="shared" si="2"/>
        <v>-33.3</v>
      </c>
      <c r="F30" t="str">
        <f t="shared" si="3"/>
        <v/>
      </c>
      <c r="G30">
        <f t="shared" si="0"/>
        <v>1</v>
      </c>
      <c r="H30" t="str">
        <f t="shared" si="4"/>
        <v>START of Month 6</v>
      </c>
    </row>
    <row r="31" spans="1:8">
      <c r="A31" s="7">
        <v>36341</v>
      </c>
      <c r="B31" s="1" t="s">
        <v>9</v>
      </c>
      <c r="C31" s="1">
        <v>268.25</v>
      </c>
      <c r="D31" t="str">
        <f t="shared" si="1"/>
        <v/>
      </c>
      <c r="E31" s="6">
        <f t="shared" si="2"/>
        <v>11.35</v>
      </c>
      <c r="F31" t="str">
        <f t="shared" si="3"/>
        <v/>
      </c>
      <c r="G31">
        <f t="shared" si="0"/>
        <v>30</v>
      </c>
      <c r="H31" t="str">
        <f t="shared" si="4"/>
        <v/>
      </c>
    </row>
    <row r="32" spans="1:8">
      <c r="A32" s="7">
        <v>36342</v>
      </c>
      <c r="B32" s="1" t="s">
        <v>8</v>
      </c>
      <c r="C32" s="1">
        <v>252.05</v>
      </c>
      <c r="D32" t="str">
        <f t="shared" si="1"/>
        <v>CHANGE OF MONTH</v>
      </c>
      <c r="E32" s="6">
        <f t="shared" si="2"/>
        <v>-16.2</v>
      </c>
      <c r="F32" t="str">
        <f t="shared" si="3"/>
        <v/>
      </c>
      <c r="G32">
        <f t="shared" si="0"/>
        <v>1</v>
      </c>
      <c r="H32" t="str">
        <f t="shared" si="4"/>
        <v>START of Month 7</v>
      </c>
    </row>
    <row r="33" spans="1:8">
      <c r="A33" s="7">
        <v>36370</v>
      </c>
      <c r="B33" s="1" t="s">
        <v>9</v>
      </c>
      <c r="C33" s="1">
        <v>263.05</v>
      </c>
      <c r="D33" t="str">
        <f t="shared" si="1"/>
        <v/>
      </c>
      <c r="E33" s="6">
        <f t="shared" si="2"/>
        <v>11</v>
      </c>
      <c r="F33" t="str">
        <f t="shared" si="3"/>
        <v/>
      </c>
      <c r="G33">
        <f t="shared" si="0"/>
        <v>29</v>
      </c>
      <c r="H33" t="str">
        <f t="shared" si="4"/>
        <v/>
      </c>
    </row>
    <row r="34" spans="1:8">
      <c r="A34" s="7">
        <v>36374</v>
      </c>
      <c r="B34" s="1" t="s">
        <v>8</v>
      </c>
      <c r="C34" s="1">
        <v>251.7</v>
      </c>
      <c r="D34" t="str">
        <f t="shared" si="1"/>
        <v>CHANGE OF MONTH</v>
      </c>
      <c r="E34" s="6">
        <f t="shared" si="2"/>
        <v>-11.35</v>
      </c>
      <c r="F34" t="str">
        <f t="shared" si="3"/>
        <v/>
      </c>
      <c r="G34">
        <f t="shared" si="0"/>
        <v>2</v>
      </c>
      <c r="H34" t="str">
        <f t="shared" si="4"/>
        <v/>
      </c>
    </row>
    <row r="35" spans="1:8">
      <c r="A35" s="7">
        <v>36403</v>
      </c>
      <c r="B35" s="1" t="s">
        <v>9</v>
      </c>
      <c r="C35" s="1">
        <v>262.5</v>
      </c>
      <c r="D35" t="str">
        <f t="shared" si="1"/>
        <v/>
      </c>
      <c r="E35" s="6">
        <f t="shared" si="2"/>
        <v>10.8</v>
      </c>
      <c r="F35" t="str">
        <f t="shared" si="3"/>
        <v/>
      </c>
      <c r="G35">
        <f t="shared" si="0"/>
        <v>31</v>
      </c>
      <c r="H35" t="str">
        <f t="shared" si="4"/>
        <v/>
      </c>
    </row>
    <row r="36" spans="1:8">
      <c r="A36" s="7">
        <v>36404</v>
      </c>
      <c r="B36" s="1" t="s">
        <v>8</v>
      </c>
      <c r="C36" s="1">
        <v>253.25</v>
      </c>
      <c r="D36" t="str">
        <f t="shared" si="1"/>
        <v>CHANGE OF MONTH</v>
      </c>
      <c r="E36" s="6">
        <f t="shared" si="2"/>
        <v>-9.25</v>
      </c>
      <c r="F36" t="str">
        <f t="shared" si="3"/>
        <v/>
      </c>
      <c r="G36">
        <f t="shared" si="0"/>
        <v>1</v>
      </c>
      <c r="H36" t="str">
        <f t="shared" si="4"/>
        <v>START of Month 9</v>
      </c>
    </row>
    <row r="37" spans="1:8">
      <c r="A37" s="7">
        <v>36433</v>
      </c>
      <c r="B37" s="1" t="s">
        <v>9</v>
      </c>
      <c r="C37" s="1">
        <v>327.8</v>
      </c>
      <c r="D37" t="str">
        <f t="shared" si="1"/>
        <v/>
      </c>
      <c r="E37" s="6">
        <f t="shared" si="2"/>
        <v>74.55</v>
      </c>
      <c r="F37" t="str">
        <f t="shared" si="3"/>
        <v/>
      </c>
      <c r="G37">
        <f t="shared" si="0"/>
        <v>30</v>
      </c>
      <c r="H37" t="str">
        <f t="shared" si="4"/>
        <v/>
      </c>
    </row>
    <row r="38" spans="1:8">
      <c r="A38" s="7">
        <v>36437</v>
      </c>
      <c r="B38" s="1" t="s">
        <v>8</v>
      </c>
      <c r="C38" s="1">
        <v>285.75</v>
      </c>
      <c r="D38" t="str">
        <f t="shared" si="1"/>
        <v>CHANGE OF MONTH</v>
      </c>
      <c r="E38" s="6">
        <f t="shared" si="2"/>
        <v>-42.05</v>
      </c>
      <c r="F38" t="str">
        <f t="shared" si="3"/>
        <v/>
      </c>
      <c r="G38">
        <f t="shared" si="0"/>
        <v>4</v>
      </c>
      <c r="H38" t="str">
        <f t="shared" si="4"/>
        <v/>
      </c>
    </row>
    <row r="39" spans="1:8">
      <c r="A39" s="7">
        <v>36461</v>
      </c>
      <c r="B39" s="1" t="s">
        <v>9</v>
      </c>
      <c r="C39" s="1">
        <v>342</v>
      </c>
      <c r="D39" t="str">
        <f t="shared" si="1"/>
        <v/>
      </c>
      <c r="E39" s="6">
        <f t="shared" si="2"/>
        <v>56.25</v>
      </c>
      <c r="F39" t="str">
        <f t="shared" si="3"/>
        <v/>
      </c>
      <c r="G39">
        <f t="shared" si="0"/>
        <v>28</v>
      </c>
      <c r="H39" t="str">
        <f t="shared" si="4"/>
        <v/>
      </c>
    </row>
    <row r="40" spans="1:8">
      <c r="A40" s="7">
        <v>36465</v>
      </c>
      <c r="B40" s="1" t="s">
        <v>8</v>
      </c>
      <c r="C40" s="1">
        <v>287</v>
      </c>
      <c r="D40" t="str">
        <f t="shared" si="1"/>
        <v>CHANGE OF MONTH</v>
      </c>
      <c r="E40" s="6">
        <f t="shared" si="2"/>
        <v>-55</v>
      </c>
      <c r="F40" t="str">
        <f t="shared" si="3"/>
        <v/>
      </c>
      <c r="G40">
        <f t="shared" si="0"/>
        <v>1</v>
      </c>
      <c r="H40" t="str">
        <f t="shared" si="4"/>
        <v>START of Month 11</v>
      </c>
    </row>
    <row r="41" spans="1:8">
      <c r="A41" s="7">
        <v>36494</v>
      </c>
      <c r="B41" s="1" t="s">
        <v>9</v>
      </c>
      <c r="C41" s="1">
        <v>300.4</v>
      </c>
      <c r="D41" t="str">
        <f t="shared" si="1"/>
        <v/>
      </c>
      <c r="E41" s="6">
        <f t="shared" si="2"/>
        <v>13.4</v>
      </c>
      <c r="F41" t="str">
        <f t="shared" si="3"/>
        <v/>
      </c>
      <c r="G41">
        <f t="shared" si="0"/>
        <v>30</v>
      </c>
      <c r="H41" t="str">
        <f t="shared" si="4"/>
        <v/>
      </c>
    </row>
    <row r="42" spans="1:8">
      <c r="A42" s="7">
        <v>36495</v>
      </c>
      <c r="B42" s="1" t="s">
        <v>8</v>
      </c>
      <c r="C42" s="1">
        <v>277.4</v>
      </c>
      <c r="D42" t="str">
        <f t="shared" si="1"/>
        <v>CHANGE OF MONTH</v>
      </c>
      <c r="E42" s="6">
        <f t="shared" si="2"/>
        <v>-23</v>
      </c>
      <c r="F42" t="str">
        <f t="shared" si="3"/>
        <v/>
      </c>
      <c r="G42">
        <f t="shared" si="0"/>
        <v>1</v>
      </c>
      <c r="H42" t="str">
        <f t="shared" si="4"/>
        <v>START of Month 12</v>
      </c>
    </row>
    <row r="43" spans="1:8">
      <c r="A43" s="7">
        <v>36503</v>
      </c>
      <c r="B43" s="1" t="s">
        <v>9</v>
      </c>
      <c r="C43" s="1">
        <v>290.12</v>
      </c>
      <c r="D43" t="str">
        <f t="shared" si="1"/>
        <v/>
      </c>
      <c r="E43" s="6">
        <f t="shared" si="2"/>
        <v>12.72</v>
      </c>
      <c r="F43" t="str">
        <f t="shared" si="3"/>
        <v/>
      </c>
      <c r="G43">
        <f t="shared" si="0"/>
        <v>9</v>
      </c>
      <c r="H43" t="str">
        <f t="shared" si="4"/>
        <v/>
      </c>
    </row>
    <row r="44" spans="1:8">
      <c r="A44" s="7">
        <v>36528</v>
      </c>
      <c r="B44" s="1" t="s">
        <v>8</v>
      </c>
      <c r="C44" s="1">
        <v>278.7</v>
      </c>
      <c r="D44" t="str">
        <f t="shared" si="1"/>
        <v>CHANGE OF MONTH</v>
      </c>
      <c r="E44" s="6">
        <f t="shared" si="2"/>
        <v>-11.42</v>
      </c>
      <c r="F44" t="str">
        <f t="shared" si="3"/>
        <v>CHANGE OF YEAR</v>
      </c>
      <c r="G44">
        <f t="shared" si="0"/>
        <v>3</v>
      </c>
      <c r="H44" t="str">
        <f t="shared" si="4"/>
        <v/>
      </c>
    </row>
    <row r="45" spans="1:8">
      <c r="A45" s="7">
        <v>36556</v>
      </c>
      <c r="B45" s="1" t="s">
        <v>9</v>
      </c>
      <c r="C45" s="1">
        <v>291.5</v>
      </c>
      <c r="D45" t="str">
        <f t="shared" si="1"/>
        <v/>
      </c>
      <c r="E45" s="6">
        <f t="shared" si="2"/>
        <v>12.8</v>
      </c>
      <c r="F45" t="str">
        <f t="shared" si="3"/>
        <v/>
      </c>
      <c r="G45">
        <f t="shared" si="0"/>
        <v>31</v>
      </c>
      <c r="H45" t="str">
        <f t="shared" si="4"/>
        <v/>
      </c>
    </row>
    <row r="46" spans="1:8">
      <c r="A46" s="7">
        <v>36557</v>
      </c>
      <c r="B46" s="1" t="s">
        <v>8</v>
      </c>
      <c r="C46" s="1">
        <v>281.5</v>
      </c>
      <c r="D46" t="str">
        <f t="shared" si="1"/>
        <v>CHANGE OF MONTH</v>
      </c>
      <c r="E46" s="6">
        <f t="shared" si="2"/>
        <v>-10</v>
      </c>
      <c r="F46" t="str">
        <f t="shared" si="3"/>
        <v/>
      </c>
      <c r="G46">
        <f t="shared" si="0"/>
        <v>1</v>
      </c>
      <c r="H46" t="str">
        <f t="shared" si="4"/>
        <v>START of Month 2</v>
      </c>
    </row>
    <row r="47" spans="1:8">
      <c r="A47" s="7">
        <v>36585</v>
      </c>
      <c r="B47" s="1" t="s">
        <v>9</v>
      </c>
      <c r="C47" s="1">
        <v>318.75</v>
      </c>
      <c r="D47" t="str">
        <f t="shared" si="1"/>
        <v/>
      </c>
      <c r="E47" s="6">
        <f t="shared" si="2"/>
        <v>37.25</v>
      </c>
      <c r="F47" t="str">
        <f t="shared" si="3"/>
        <v/>
      </c>
      <c r="G47">
        <f t="shared" si="0"/>
        <v>29</v>
      </c>
      <c r="H47" t="str">
        <f t="shared" si="4"/>
        <v/>
      </c>
    </row>
    <row r="48" spans="1:8">
      <c r="A48" s="7">
        <v>36586</v>
      </c>
      <c r="B48" s="1" t="s">
        <v>8</v>
      </c>
      <c r="C48" s="1">
        <v>274</v>
      </c>
      <c r="D48" t="str">
        <f t="shared" si="1"/>
        <v>CHANGE OF MONTH</v>
      </c>
      <c r="E48" s="6">
        <f t="shared" si="2"/>
        <v>-44.75</v>
      </c>
      <c r="F48" t="str">
        <f t="shared" si="3"/>
        <v/>
      </c>
      <c r="G48">
        <f t="shared" si="0"/>
        <v>1</v>
      </c>
      <c r="H48" t="str">
        <f t="shared" si="4"/>
        <v>START of Month 3</v>
      </c>
    </row>
    <row r="49" spans="1:8">
      <c r="A49" s="7">
        <v>36615</v>
      </c>
      <c r="B49" s="1" t="s">
        <v>9</v>
      </c>
      <c r="C49" s="1">
        <v>294.7</v>
      </c>
      <c r="D49" t="str">
        <f t="shared" si="1"/>
        <v/>
      </c>
      <c r="E49" s="6">
        <f t="shared" si="2"/>
        <v>20.7</v>
      </c>
      <c r="F49" t="str">
        <f t="shared" si="3"/>
        <v/>
      </c>
      <c r="G49">
        <f t="shared" si="0"/>
        <v>30</v>
      </c>
      <c r="H49" t="str">
        <f t="shared" si="4"/>
        <v/>
      </c>
    </row>
    <row r="50" spans="1:8">
      <c r="A50" s="7">
        <v>36619</v>
      </c>
      <c r="B50" s="1" t="s">
        <v>8</v>
      </c>
      <c r="C50" s="1">
        <v>272.6</v>
      </c>
      <c r="D50" t="str">
        <f t="shared" si="1"/>
        <v>CHANGE OF MONTH</v>
      </c>
      <c r="E50" s="6">
        <f t="shared" si="2"/>
        <v>-22.1</v>
      </c>
      <c r="F50" t="str">
        <f t="shared" si="3"/>
        <v/>
      </c>
      <c r="G50">
        <f t="shared" si="0"/>
        <v>3</v>
      </c>
      <c r="H50" t="str">
        <f t="shared" si="4"/>
        <v/>
      </c>
    </row>
    <row r="51" spans="1:8">
      <c r="A51" s="7">
        <v>36643</v>
      </c>
      <c r="B51" s="1" t="s">
        <v>9</v>
      </c>
      <c r="C51" s="1">
        <v>289.25</v>
      </c>
      <c r="D51" t="str">
        <f t="shared" si="1"/>
        <v/>
      </c>
      <c r="E51" s="6">
        <f t="shared" si="2"/>
        <v>16.65</v>
      </c>
      <c r="F51" t="str">
        <f t="shared" si="3"/>
        <v/>
      </c>
      <c r="G51">
        <f t="shared" si="0"/>
        <v>27</v>
      </c>
      <c r="H51" t="str">
        <f t="shared" si="4"/>
        <v/>
      </c>
    </row>
    <row r="52" spans="1:8">
      <c r="A52" s="7">
        <v>36647</v>
      </c>
      <c r="B52" s="1" t="s">
        <v>8</v>
      </c>
      <c r="C52" s="1">
        <v>268.7</v>
      </c>
      <c r="D52" t="str">
        <f t="shared" si="1"/>
        <v>CHANGE OF MONTH</v>
      </c>
      <c r="E52" s="6">
        <f t="shared" si="2"/>
        <v>-20.55</v>
      </c>
      <c r="F52" t="str">
        <f t="shared" si="3"/>
        <v/>
      </c>
      <c r="G52">
        <f t="shared" si="0"/>
        <v>1</v>
      </c>
      <c r="H52" t="str">
        <f t="shared" si="4"/>
        <v>START of Month 5</v>
      </c>
    </row>
    <row r="53" spans="1:8">
      <c r="A53" s="7">
        <v>36677</v>
      </c>
      <c r="B53" s="1" t="s">
        <v>9</v>
      </c>
      <c r="C53" s="1">
        <v>283.3</v>
      </c>
      <c r="D53" t="str">
        <f t="shared" si="1"/>
        <v/>
      </c>
      <c r="E53" s="6">
        <f t="shared" si="2"/>
        <v>14.6</v>
      </c>
      <c r="F53" t="str">
        <f t="shared" si="3"/>
        <v/>
      </c>
      <c r="G53">
        <f t="shared" si="0"/>
        <v>31</v>
      </c>
      <c r="H53" t="str">
        <f t="shared" si="4"/>
        <v/>
      </c>
    </row>
    <row r="54" spans="1:8">
      <c r="A54" s="7">
        <v>36678</v>
      </c>
      <c r="B54" s="1" t="s">
        <v>8</v>
      </c>
      <c r="C54" s="1">
        <v>272.15</v>
      </c>
      <c r="D54" t="str">
        <f t="shared" si="1"/>
        <v>CHANGE OF MONTH</v>
      </c>
      <c r="E54" s="6">
        <f t="shared" si="2"/>
        <v>-11.15</v>
      </c>
      <c r="F54" t="str">
        <f t="shared" si="3"/>
        <v/>
      </c>
      <c r="G54">
        <f t="shared" si="0"/>
        <v>1</v>
      </c>
      <c r="H54" t="str">
        <f t="shared" si="4"/>
        <v>START of Month 6</v>
      </c>
    </row>
    <row r="55" spans="1:8">
      <c r="A55" s="7">
        <v>36706</v>
      </c>
      <c r="B55" s="1" t="s">
        <v>9</v>
      </c>
      <c r="C55" s="1">
        <v>294.62</v>
      </c>
      <c r="D55" t="str">
        <f t="shared" si="1"/>
        <v/>
      </c>
      <c r="E55" s="6">
        <f t="shared" si="2"/>
        <v>22.47</v>
      </c>
      <c r="F55" t="str">
        <f t="shared" si="3"/>
        <v/>
      </c>
      <c r="G55">
        <f t="shared" si="0"/>
        <v>29</v>
      </c>
      <c r="H55" t="str">
        <f t="shared" si="4"/>
        <v/>
      </c>
    </row>
    <row r="56" spans="1:8">
      <c r="A56" s="7">
        <v>36710</v>
      </c>
      <c r="B56" s="1" t="s">
        <v>8</v>
      </c>
      <c r="C56" s="1">
        <v>276</v>
      </c>
      <c r="D56" t="str">
        <f t="shared" si="1"/>
        <v>CHANGE OF MONTH</v>
      </c>
      <c r="E56" s="6">
        <f t="shared" si="2"/>
        <v>-18.62</v>
      </c>
      <c r="F56" t="str">
        <f t="shared" si="3"/>
        <v/>
      </c>
      <c r="G56">
        <f t="shared" si="0"/>
        <v>3</v>
      </c>
      <c r="H56" t="str">
        <f t="shared" si="4"/>
        <v/>
      </c>
    </row>
    <row r="57" spans="1:8">
      <c r="A57" s="7">
        <v>36738</v>
      </c>
      <c r="B57" s="1" t="s">
        <v>9</v>
      </c>
      <c r="C57" s="1">
        <v>289.6</v>
      </c>
      <c r="D57" t="str">
        <f t="shared" si="1"/>
        <v/>
      </c>
      <c r="E57" s="6">
        <f t="shared" si="2"/>
        <v>13.6</v>
      </c>
      <c r="F57" t="str">
        <f t="shared" si="3"/>
        <v/>
      </c>
      <c r="G57">
        <f t="shared" si="0"/>
        <v>31</v>
      </c>
      <c r="H57" t="str">
        <f t="shared" si="4"/>
        <v/>
      </c>
    </row>
    <row r="58" spans="1:8">
      <c r="A58" s="7">
        <v>36739</v>
      </c>
      <c r="B58" s="1" t="s">
        <v>8</v>
      </c>
      <c r="C58" s="1">
        <v>270</v>
      </c>
      <c r="D58" t="str">
        <f t="shared" si="1"/>
        <v>CHANGE OF MONTH</v>
      </c>
      <c r="E58" s="6">
        <f t="shared" si="2"/>
        <v>-19.6</v>
      </c>
      <c r="F58" t="str">
        <f t="shared" si="3"/>
        <v/>
      </c>
      <c r="G58">
        <f t="shared" si="0"/>
        <v>1</v>
      </c>
      <c r="H58" t="str">
        <f t="shared" si="4"/>
        <v>START of Month 8</v>
      </c>
    </row>
    <row r="59" spans="1:8">
      <c r="A59" s="7">
        <v>36769</v>
      </c>
      <c r="B59" s="1" t="s">
        <v>9</v>
      </c>
      <c r="C59" s="1">
        <v>279.6</v>
      </c>
      <c r="D59" t="str">
        <f t="shared" si="1"/>
        <v/>
      </c>
      <c r="E59" s="6">
        <f t="shared" si="2"/>
        <v>9.60000000000002</v>
      </c>
      <c r="F59" t="str">
        <f t="shared" si="3"/>
        <v/>
      </c>
      <c r="G59">
        <f t="shared" si="0"/>
        <v>31</v>
      </c>
      <c r="H59" t="str">
        <f t="shared" si="4"/>
        <v/>
      </c>
    </row>
    <row r="60" spans="1:8">
      <c r="A60" s="7">
        <v>36773</v>
      </c>
      <c r="B60" s="1" t="s">
        <v>8</v>
      </c>
      <c r="C60" s="1">
        <v>268.25</v>
      </c>
      <c r="D60" t="str">
        <f t="shared" si="1"/>
        <v>CHANGE OF MONTH</v>
      </c>
      <c r="E60" s="6">
        <f t="shared" si="2"/>
        <v>-11.35</v>
      </c>
      <c r="F60" t="str">
        <f t="shared" si="3"/>
        <v/>
      </c>
      <c r="G60">
        <f t="shared" si="0"/>
        <v>4</v>
      </c>
      <c r="H60" t="str">
        <f t="shared" si="4"/>
        <v/>
      </c>
    </row>
    <row r="61" spans="1:8">
      <c r="A61" s="7">
        <v>36797</v>
      </c>
      <c r="B61" s="1" t="s">
        <v>9</v>
      </c>
      <c r="C61" s="1">
        <v>279.95</v>
      </c>
      <c r="D61" t="str">
        <f t="shared" si="1"/>
        <v/>
      </c>
      <c r="E61" s="6">
        <f t="shared" si="2"/>
        <v>11.7</v>
      </c>
      <c r="F61" t="str">
        <f t="shared" si="3"/>
        <v/>
      </c>
      <c r="G61">
        <f t="shared" si="0"/>
        <v>28</v>
      </c>
      <c r="H61" t="str">
        <f t="shared" si="4"/>
        <v/>
      </c>
    </row>
    <row r="62" spans="1:8">
      <c r="A62" s="7">
        <v>36801</v>
      </c>
      <c r="B62" s="1" t="s">
        <v>8</v>
      </c>
      <c r="C62" s="1">
        <v>261.85</v>
      </c>
      <c r="D62" t="str">
        <f t="shared" si="1"/>
        <v>CHANGE OF MONTH</v>
      </c>
      <c r="E62" s="6">
        <f t="shared" si="2"/>
        <v>-18.1</v>
      </c>
      <c r="F62" t="str">
        <f t="shared" si="3"/>
        <v/>
      </c>
      <c r="G62">
        <f t="shared" si="0"/>
        <v>2</v>
      </c>
      <c r="H62" t="str">
        <f t="shared" si="4"/>
        <v/>
      </c>
    </row>
    <row r="63" spans="1:8">
      <c r="A63" s="7">
        <v>36830</v>
      </c>
      <c r="B63" s="1" t="s">
        <v>9</v>
      </c>
      <c r="C63" s="1">
        <v>278.1</v>
      </c>
      <c r="D63" t="str">
        <f t="shared" si="1"/>
        <v/>
      </c>
      <c r="E63" s="6">
        <f t="shared" si="2"/>
        <v>16.25</v>
      </c>
      <c r="F63" t="str">
        <f t="shared" si="3"/>
        <v/>
      </c>
      <c r="G63">
        <f t="shared" si="0"/>
        <v>31</v>
      </c>
      <c r="H63" t="str">
        <f t="shared" si="4"/>
        <v/>
      </c>
    </row>
    <row r="64" spans="1:8">
      <c r="A64" s="7">
        <v>36831</v>
      </c>
      <c r="B64" s="1" t="s">
        <v>8</v>
      </c>
      <c r="C64" s="1">
        <v>263</v>
      </c>
      <c r="D64" t="str">
        <f t="shared" si="1"/>
        <v>CHANGE OF MONTH</v>
      </c>
      <c r="E64" s="6">
        <f t="shared" si="2"/>
        <v>-15.1</v>
      </c>
      <c r="F64" t="str">
        <f t="shared" si="3"/>
        <v/>
      </c>
      <c r="G64">
        <f t="shared" si="0"/>
        <v>1</v>
      </c>
      <c r="H64" t="str">
        <f t="shared" si="4"/>
        <v>START of Month 11</v>
      </c>
    </row>
    <row r="65" spans="1:8">
      <c r="A65" s="7">
        <v>36860</v>
      </c>
      <c r="B65" s="1" t="s">
        <v>9</v>
      </c>
      <c r="C65" s="1">
        <v>273.5</v>
      </c>
      <c r="D65" t="str">
        <f t="shared" si="1"/>
        <v/>
      </c>
      <c r="E65" s="6">
        <f t="shared" si="2"/>
        <v>10.5</v>
      </c>
      <c r="F65" t="str">
        <f t="shared" si="3"/>
        <v/>
      </c>
      <c r="G65">
        <f t="shared" si="0"/>
        <v>30</v>
      </c>
      <c r="H65" t="str">
        <f t="shared" si="4"/>
        <v/>
      </c>
    </row>
    <row r="66" spans="1:8">
      <c r="A66" s="7">
        <v>36864</v>
      </c>
      <c r="B66" s="1" t="s">
        <v>8</v>
      </c>
      <c r="C66" s="1">
        <v>269.8</v>
      </c>
      <c r="D66" t="str">
        <f t="shared" si="1"/>
        <v>CHANGE OF MONTH</v>
      </c>
      <c r="E66" s="6">
        <f t="shared" si="2"/>
        <v>-3.69999999999999</v>
      </c>
      <c r="F66" t="str">
        <f t="shared" si="3"/>
        <v/>
      </c>
      <c r="G66">
        <f t="shared" si="0"/>
        <v>4</v>
      </c>
      <c r="H66" t="str">
        <f t="shared" si="4"/>
        <v/>
      </c>
    </row>
    <row r="67" spans="1:8">
      <c r="A67" s="7">
        <v>36867</v>
      </c>
      <c r="B67" s="1" t="s">
        <v>9</v>
      </c>
      <c r="C67" s="1">
        <v>276.4</v>
      </c>
      <c r="D67" t="str">
        <f t="shared" si="1"/>
        <v/>
      </c>
      <c r="E67" s="6">
        <f t="shared" si="2"/>
        <v>6.59999999999997</v>
      </c>
      <c r="F67" t="str">
        <f t="shared" si="3"/>
        <v/>
      </c>
      <c r="G67">
        <f t="shared" ref="G67:G130" si="5">DAY(A67)</f>
        <v>7</v>
      </c>
      <c r="H67" t="str">
        <f t="shared" si="4"/>
        <v/>
      </c>
    </row>
    <row r="68" spans="1:8">
      <c r="A68" s="7">
        <v>36892</v>
      </c>
      <c r="B68" s="1" t="s">
        <v>8</v>
      </c>
      <c r="C68" s="1">
        <v>261.7</v>
      </c>
      <c r="D68" t="str">
        <f t="shared" ref="D68:D131" si="6">IF(MONTH(A68)-MONTH(A67),"CHANGE OF MONTH","")</f>
        <v>CHANGE OF MONTH</v>
      </c>
      <c r="E68" s="6">
        <f t="shared" ref="E68:E131" si="7">C68-C67</f>
        <v>-14.7</v>
      </c>
      <c r="F68" t="str">
        <f t="shared" ref="F68:F131" si="8">IF(MONTH(A68)-MONTH(A67)=-11,"CHANGE OF YEAR","")</f>
        <v>CHANGE OF YEAR</v>
      </c>
      <c r="G68">
        <f t="shared" si="5"/>
        <v>1</v>
      </c>
      <c r="H68" t="str">
        <f t="shared" si="4"/>
        <v>START of Month 1</v>
      </c>
    </row>
    <row r="69" spans="1:8">
      <c r="A69" s="7">
        <v>36922</v>
      </c>
      <c r="B69" s="1" t="s">
        <v>9</v>
      </c>
      <c r="C69" s="1">
        <v>274</v>
      </c>
      <c r="D69" t="str">
        <f t="shared" si="6"/>
        <v/>
      </c>
      <c r="E69" s="6">
        <f t="shared" si="7"/>
        <v>12.3</v>
      </c>
      <c r="F69" t="str">
        <f t="shared" si="8"/>
        <v/>
      </c>
      <c r="G69">
        <f t="shared" si="5"/>
        <v>31</v>
      </c>
      <c r="H69" t="str">
        <f t="shared" si="4"/>
        <v/>
      </c>
    </row>
    <row r="70" spans="1:8">
      <c r="A70" s="7">
        <v>36923</v>
      </c>
      <c r="B70" s="1" t="s">
        <v>8</v>
      </c>
      <c r="C70" s="1">
        <v>253.5</v>
      </c>
      <c r="D70" t="str">
        <f t="shared" si="6"/>
        <v>CHANGE OF MONTH</v>
      </c>
      <c r="E70" s="6">
        <f t="shared" si="7"/>
        <v>-20.5</v>
      </c>
      <c r="F70" t="str">
        <f t="shared" si="8"/>
        <v/>
      </c>
      <c r="G70">
        <f t="shared" si="5"/>
        <v>1</v>
      </c>
      <c r="H70" t="str">
        <f t="shared" si="4"/>
        <v>START of Month 2</v>
      </c>
    </row>
    <row r="71" spans="1:8">
      <c r="A71" s="7">
        <v>36950</v>
      </c>
      <c r="B71" s="1" t="s">
        <v>9</v>
      </c>
      <c r="C71" s="1">
        <v>270.12</v>
      </c>
      <c r="D71" t="str">
        <f t="shared" si="6"/>
        <v/>
      </c>
      <c r="E71" s="6">
        <f t="shared" si="7"/>
        <v>16.62</v>
      </c>
      <c r="F71" t="str">
        <f t="shared" si="8"/>
        <v/>
      </c>
      <c r="G71">
        <f t="shared" si="5"/>
        <v>28</v>
      </c>
      <c r="H71" t="str">
        <f t="shared" ref="H71:H134" si="9">IF(G71=1,"START of Month"&amp;" "&amp;MONTH(A71),"")</f>
        <v/>
      </c>
    </row>
    <row r="72" spans="1:8">
      <c r="A72" s="7">
        <v>36951</v>
      </c>
      <c r="B72" s="1" t="s">
        <v>8</v>
      </c>
      <c r="C72" s="1">
        <v>256.75</v>
      </c>
      <c r="D72" t="str">
        <f t="shared" si="6"/>
        <v>CHANGE OF MONTH</v>
      </c>
      <c r="E72" s="6">
        <f t="shared" si="7"/>
        <v>-13.37</v>
      </c>
      <c r="F72" t="str">
        <f t="shared" si="8"/>
        <v/>
      </c>
      <c r="G72">
        <f t="shared" si="5"/>
        <v>1</v>
      </c>
      <c r="H72" t="str">
        <f t="shared" si="9"/>
        <v>START of Month 3</v>
      </c>
    </row>
    <row r="73" spans="1:8">
      <c r="A73" s="7">
        <v>36979</v>
      </c>
      <c r="B73" s="1" t="s">
        <v>9</v>
      </c>
      <c r="C73" s="1">
        <v>273.15</v>
      </c>
      <c r="D73" t="str">
        <f t="shared" si="6"/>
        <v/>
      </c>
      <c r="E73" s="6">
        <f t="shared" si="7"/>
        <v>16.4</v>
      </c>
      <c r="F73" t="str">
        <f t="shared" si="8"/>
        <v/>
      </c>
      <c r="G73">
        <f t="shared" si="5"/>
        <v>29</v>
      </c>
      <c r="H73" t="str">
        <f t="shared" si="9"/>
        <v/>
      </c>
    </row>
    <row r="74" spans="1:8">
      <c r="A74" s="7">
        <v>36983</v>
      </c>
      <c r="B74" s="1" t="s">
        <v>8</v>
      </c>
      <c r="C74" s="1">
        <v>254.9</v>
      </c>
      <c r="D74" t="str">
        <f t="shared" si="6"/>
        <v>CHANGE OF MONTH</v>
      </c>
      <c r="E74" s="6">
        <f t="shared" si="7"/>
        <v>-18.25</v>
      </c>
      <c r="F74" t="str">
        <f t="shared" si="8"/>
        <v/>
      </c>
      <c r="G74">
        <f t="shared" si="5"/>
        <v>2</v>
      </c>
      <c r="H74" t="str">
        <f t="shared" si="9"/>
        <v/>
      </c>
    </row>
    <row r="75" spans="1:8">
      <c r="A75" s="7">
        <v>37011</v>
      </c>
      <c r="B75" s="1" t="s">
        <v>9</v>
      </c>
      <c r="C75" s="1">
        <v>267.45</v>
      </c>
      <c r="D75" t="str">
        <f t="shared" si="6"/>
        <v/>
      </c>
      <c r="E75" s="6">
        <f t="shared" si="7"/>
        <v>12.55</v>
      </c>
      <c r="F75" t="str">
        <f t="shared" si="8"/>
        <v/>
      </c>
      <c r="G75">
        <f t="shared" si="5"/>
        <v>30</v>
      </c>
      <c r="H75" t="str">
        <f t="shared" si="9"/>
        <v/>
      </c>
    </row>
    <row r="76" spans="1:8">
      <c r="A76" s="7">
        <v>37012</v>
      </c>
      <c r="B76" s="1" t="s">
        <v>8</v>
      </c>
      <c r="C76" s="1">
        <v>263.35</v>
      </c>
      <c r="D76" t="str">
        <f t="shared" si="6"/>
        <v>CHANGE OF MONTH</v>
      </c>
      <c r="E76" s="6">
        <f t="shared" si="7"/>
        <v>-4.09999999999997</v>
      </c>
      <c r="F76" t="str">
        <f t="shared" si="8"/>
        <v/>
      </c>
      <c r="G76">
        <f t="shared" si="5"/>
        <v>1</v>
      </c>
      <c r="H76" t="str">
        <f t="shared" si="9"/>
        <v>START of Month 5</v>
      </c>
    </row>
    <row r="77" spans="1:8">
      <c r="A77" s="7">
        <v>37042</v>
      </c>
      <c r="B77" s="1" t="s">
        <v>9</v>
      </c>
      <c r="C77" s="1">
        <v>288.5</v>
      </c>
      <c r="D77" t="str">
        <f t="shared" si="6"/>
        <v/>
      </c>
      <c r="E77" s="6">
        <f t="shared" si="7"/>
        <v>25.15</v>
      </c>
      <c r="F77" t="str">
        <f t="shared" si="8"/>
        <v/>
      </c>
      <c r="G77">
        <f t="shared" si="5"/>
        <v>31</v>
      </c>
      <c r="H77" t="str">
        <f t="shared" si="9"/>
        <v/>
      </c>
    </row>
    <row r="78" spans="1:8">
      <c r="A78" s="7">
        <v>37046</v>
      </c>
      <c r="B78" s="1" t="s">
        <v>8</v>
      </c>
      <c r="C78" s="1">
        <v>264.25</v>
      </c>
      <c r="D78" t="str">
        <f t="shared" si="6"/>
        <v>CHANGE OF MONTH</v>
      </c>
      <c r="E78" s="6">
        <f t="shared" si="7"/>
        <v>-24.25</v>
      </c>
      <c r="F78" t="str">
        <f t="shared" si="8"/>
        <v/>
      </c>
      <c r="G78">
        <f t="shared" si="5"/>
        <v>4</v>
      </c>
      <c r="H78" t="str">
        <f t="shared" si="9"/>
        <v/>
      </c>
    </row>
    <row r="79" spans="1:8">
      <c r="A79" s="7">
        <v>37070</v>
      </c>
      <c r="B79" s="1" t="s">
        <v>9</v>
      </c>
      <c r="C79" s="1">
        <v>279.55</v>
      </c>
      <c r="D79" t="str">
        <f t="shared" si="6"/>
        <v/>
      </c>
      <c r="E79" s="6">
        <f t="shared" si="7"/>
        <v>15.3</v>
      </c>
      <c r="F79" t="str">
        <f t="shared" si="8"/>
        <v/>
      </c>
      <c r="G79">
        <f t="shared" si="5"/>
        <v>28</v>
      </c>
      <c r="H79" t="str">
        <f t="shared" si="9"/>
        <v/>
      </c>
    </row>
    <row r="80" spans="1:8">
      <c r="A80" s="7">
        <v>37074</v>
      </c>
      <c r="B80" s="1" t="s">
        <v>8</v>
      </c>
      <c r="C80" s="1">
        <v>264</v>
      </c>
      <c r="D80" t="str">
        <f t="shared" si="6"/>
        <v>CHANGE OF MONTH</v>
      </c>
      <c r="E80" s="6">
        <f t="shared" si="7"/>
        <v>-15.55</v>
      </c>
      <c r="F80" t="str">
        <f t="shared" si="8"/>
        <v/>
      </c>
      <c r="G80">
        <f t="shared" si="5"/>
        <v>2</v>
      </c>
      <c r="H80" t="str">
        <f t="shared" si="9"/>
        <v/>
      </c>
    </row>
    <row r="81" spans="1:8">
      <c r="A81" s="7">
        <v>37103</v>
      </c>
      <c r="B81" s="1" t="s">
        <v>9</v>
      </c>
      <c r="C81" s="1">
        <v>272.5</v>
      </c>
      <c r="D81" t="str">
        <f t="shared" si="6"/>
        <v/>
      </c>
      <c r="E81" s="6">
        <f t="shared" si="7"/>
        <v>8.5</v>
      </c>
      <c r="F81" t="str">
        <f t="shared" si="8"/>
        <v/>
      </c>
      <c r="G81">
        <f t="shared" si="5"/>
        <v>31</v>
      </c>
      <c r="H81" t="str">
        <f t="shared" si="9"/>
        <v/>
      </c>
    </row>
    <row r="82" spans="1:8">
      <c r="A82" s="7">
        <v>37104</v>
      </c>
      <c r="B82" s="1" t="s">
        <v>8</v>
      </c>
      <c r="C82" s="1">
        <v>265.75</v>
      </c>
      <c r="D82" t="str">
        <f t="shared" si="6"/>
        <v>CHANGE OF MONTH</v>
      </c>
      <c r="E82" s="6">
        <f t="shared" si="7"/>
        <v>-6.75</v>
      </c>
      <c r="F82" t="str">
        <f t="shared" si="8"/>
        <v/>
      </c>
      <c r="G82">
        <f t="shared" si="5"/>
        <v>1</v>
      </c>
      <c r="H82" t="str">
        <f t="shared" si="9"/>
        <v>START of Month 8</v>
      </c>
    </row>
    <row r="83" spans="1:8">
      <c r="A83" s="7">
        <v>37133</v>
      </c>
      <c r="B83" s="1" t="s">
        <v>9</v>
      </c>
      <c r="C83" s="1">
        <v>281.7</v>
      </c>
      <c r="D83" t="str">
        <f t="shared" si="6"/>
        <v/>
      </c>
      <c r="E83" s="6">
        <f t="shared" si="7"/>
        <v>15.95</v>
      </c>
      <c r="F83" t="str">
        <f t="shared" si="8"/>
        <v/>
      </c>
      <c r="G83">
        <f t="shared" si="5"/>
        <v>30</v>
      </c>
      <c r="H83" t="str">
        <f t="shared" si="9"/>
        <v/>
      </c>
    </row>
    <row r="84" spans="1:8">
      <c r="A84" s="7">
        <v>37137</v>
      </c>
      <c r="B84" s="1" t="s">
        <v>8</v>
      </c>
      <c r="C84" s="1">
        <v>270.7</v>
      </c>
      <c r="D84" t="str">
        <f t="shared" si="6"/>
        <v>CHANGE OF MONTH</v>
      </c>
      <c r="E84" s="6">
        <f t="shared" si="7"/>
        <v>-11</v>
      </c>
      <c r="F84" t="str">
        <f t="shared" si="8"/>
        <v/>
      </c>
      <c r="G84">
        <f t="shared" si="5"/>
        <v>3</v>
      </c>
      <c r="H84" t="str">
        <f t="shared" si="9"/>
        <v/>
      </c>
    </row>
    <row r="85" spans="1:8">
      <c r="A85" s="7">
        <v>37161</v>
      </c>
      <c r="B85" s="1" t="s">
        <v>9</v>
      </c>
      <c r="C85" s="1">
        <v>296.1</v>
      </c>
      <c r="D85" t="str">
        <f t="shared" si="6"/>
        <v/>
      </c>
      <c r="E85" s="6">
        <f t="shared" si="7"/>
        <v>25.4</v>
      </c>
      <c r="F85" t="str">
        <f t="shared" si="8"/>
        <v/>
      </c>
      <c r="G85">
        <f t="shared" si="5"/>
        <v>27</v>
      </c>
      <c r="H85" t="str">
        <f t="shared" si="9"/>
        <v/>
      </c>
    </row>
    <row r="86" spans="1:8">
      <c r="A86" s="7">
        <v>37165</v>
      </c>
      <c r="B86" s="1" t="s">
        <v>8</v>
      </c>
      <c r="C86" s="1">
        <v>273.95</v>
      </c>
      <c r="D86" t="str">
        <f t="shared" si="6"/>
        <v>CHANGE OF MONTH</v>
      </c>
      <c r="E86" s="6">
        <f t="shared" si="7"/>
        <v>-22.15</v>
      </c>
      <c r="F86" t="str">
        <f t="shared" si="8"/>
        <v/>
      </c>
      <c r="G86">
        <f t="shared" si="5"/>
        <v>1</v>
      </c>
      <c r="H86" t="str">
        <f t="shared" si="9"/>
        <v>START of Month 10</v>
      </c>
    </row>
    <row r="87" spans="1:8">
      <c r="A87" s="7">
        <v>37195</v>
      </c>
      <c r="B87" s="1" t="s">
        <v>9</v>
      </c>
      <c r="C87" s="1">
        <v>293.5</v>
      </c>
      <c r="D87" t="str">
        <f t="shared" si="6"/>
        <v/>
      </c>
      <c r="E87" s="6">
        <f t="shared" si="7"/>
        <v>19.55</v>
      </c>
      <c r="F87" t="str">
        <f t="shared" si="8"/>
        <v/>
      </c>
      <c r="G87">
        <f t="shared" si="5"/>
        <v>31</v>
      </c>
      <c r="H87" t="str">
        <f t="shared" si="9"/>
        <v/>
      </c>
    </row>
    <row r="88" spans="1:8">
      <c r="A88" s="7">
        <v>37196</v>
      </c>
      <c r="B88" s="1" t="s">
        <v>8</v>
      </c>
      <c r="C88" s="1">
        <v>271.7</v>
      </c>
      <c r="D88" t="str">
        <f t="shared" si="6"/>
        <v>CHANGE OF MONTH</v>
      </c>
      <c r="E88" s="6">
        <f t="shared" si="7"/>
        <v>-21.8</v>
      </c>
      <c r="F88" t="str">
        <f t="shared" si="8"/>
        <v/>
      </c>
      <c r="G88">
        <f t="shared" si="5"/>
        <v>1</v>
      </c>
      <c r="H88" t="str">
        <f t="shared" si="9"/>
        <v>START of Month 11</v>
      </c>
    </row>
    <row r="89" spans="1:8">
      <c r="A89" s="7">
        <v>37224</v>
      </c>
      <c r="B89" s="1" t="s">
        <v>9</v>
      </c>
      <c r="C89" s="1">
        <v>281.6</v>
      </c>
      <c r="D89" t="str">
        <f t="shared" si="6"/>
        <v/>
      </c>
      <c r="E89" s="6">
        <f t="shared" si="7"/>
        <v>9.90000000000003</v>
      </c>
      <c r="F89" t="str">
        <f t="shared" si="8"/>
        <v/>
      </c>
      <c r="G89">
        <f t="shared" si="5"/>
        <v>29</v>
      </c>
      <c r="H89" t="str">
        <f t="shared" si="9"/>
        <v/>
      </c>
    </row>
    <row r="90" spans="1:8">
      <c r="A90" s="7">
        <v>37228</v>
      </c>
      <c r="B90" s="1" t="s">
        <v>8</v>
      </c>
      <c r="C90" s="1">
        <v>271.35</v>
      </c>
      <c r="D90" t="str">
        <f t="shared" si="6"/>
        <v>CHANGE OF MONTH</v>
      </c>
      <c r="E90" s="6">
        <f t="shared" si="7"/>
        <v>-10.25</v>
      </c>
      <c r="F90" t="str">
        <f t="shared" si="8"/>
        <v/>
      </c>
      <c r="G90">
        <f t="shared" si="5"/>
        <v>3</v>
      </c>
      <c r="H90" t="str">
        <f t="shared" si="9"/>
        <v/>
      </c>
    </row>
    <row r="91" spans="1:8">
      <c r="A91" s="7">
        <v>37235</v>
      </c>
      <c r="B91" s="1" t="s">
        <v>9</v>
      </c>
      <c r="C91" s="1">
        <v>278.05</v>
      </c>
      <c r="D91" t="str">
        <f t="shared" si="6"/>
        <v/>
      </c>
      <c r="E91" s="6">
        <f t="shared" si="7"/>
        <v>6.69999999999999</v>
      </c>
      <c r="F91" t="str">
        <f t="shared" si="8"/>
        <v/>
      </c>
      <c r="G91">
        <f t="shared" si="5"/>
        <v>10</v>
      </c>
      <c r="H91" t="str">
        <f t="shared" si="9"/>
        <v/>
      </c>
    </row>
    <row r="92" spans="1:8">
      <c r="A92" s="7">
        <v>37257</v>
      </c>
      <c r="B92" s="1" t="s">
        <v>8</v>
      </c>
      <c r="C92" s="1">
        <v>276.55</v>
      </c>
      <c r="D92" t="str">
        <f t="shared" si="6"/>
        <v>CHANGE OF MONTH</v>
      </c>
      <c r="E92" s="6">
        <f t="shared" si="7"/>
        <v>-1.5</v>
      </c>
      <c r="F92" t="str">
        <f t="shared" si="8"/>
        <v>CHANGE OF YEAR</v>
      </c>
      <c r="G92">
        <f t="shared" si="5"/>
        <v>1</v>
      </c>
      <c r="H92" t="str">
        <f t="shared" si="9"/>
        <v>START of Month 1</v>
      </c>
    </row>
    <row r="93" spans="1:8">
      <c r="A93" s="7">
        <v>37287</v>
      </c>
      <c r="B93" s="1" t="s">
        <v>9</v>
      </c>
      <c r="C93" s="1">
        <v>290</v>
      </c>
      <c r="D93" t="str">
        <f t="shared" si="6"/>
        <v/>
      </c>
      <c r="E93" s="6">
        <f t="shared" si="7"/>
        <v>13.45</v>
      </c>
      <c r="F93" t="str">
        <f t="shared" si="8"/>
        <v/>
      </c>
      <c r="G93">
        <f t="shared" si="5"/>
        <v>31</v>
      </c>
      <c r="H93" t="str">
        <f t="shared" si="9"/>
        <v/>
      </c>
    </row>
    <row r="94" spans="1:8">
      <c r="A94" s="7">
        <v>37291</v>
      </c>
      <c r="B94" s="1" t="s">
        <v>8</v>
      </c>
      <c r="C94" s="1">
        <v>289.1</v>
      </c>
      <c r="D94" t="str">
        <f t="shared" si="6"/>
        <v>CHANGE OF MONTH</v>
      </c>
      <c r="E94" s="6">
        <f t="shared" si="7"/>
        <v>-0.899999999999977</v>
      </c>
      <c r="F94" t="str">
        <f t="shared" si="8"/>
        <v/>
      </c>
      <c r="G94">
        <f t="shared" si="5"/>
        <v>4</v>
      </c>
      <c r="H94" t="str">
        <f t="shared" si="9"/>
        <v/>
      </c>
    </row>
    <row r="95" spans="1:8">
      <c r="A95" s="7">
        <v>37315</v>
      </c>
      <c r="B95" s="1" t="s">
        <v>9</v>
      </c>
      <c r="C95" s="1">
        <v>309.3</v>
      </c>
      <c r="D95" t="str">
        <f t="shared" si="6"/>
        <v/>
      </c>
      <c r="E95" s="6">
        <f t="shared" si="7"/>
        <v>20.2</v>
      </c>
      <c r="F95" t="str">
        <f t="shared" si="8"/>
        <v/>
      </c>
      <c r="G95">
        <f t="shared" si="5"/>
        <v>28</v>
      </c>
      <c r="H95" t="str">
        <f t="shared" si="9"/>
        <v/>
      </c>
    </row>
    <row r="96" spans="1:8">
      <c r="A96" s="7">
        <v>37319</v>
      </c>
      <c r="B96" s="1" t="s">
        <v>8</v>
      </c>
      <c r="C96" s="1">
        <v>287.4</v>
      </c>
      <c r="D96" t="str">
        <f t="shared" si="6"/>
        <v>CHANGE OF MONTH</v>
      </c>
      <c r="E96" s="6">
        <f t="shared" si="7"/>
        <v>-21.9</v>
      </c>
      <c r="F96" t="str">
        <f t="shared" si="8"/>
        <v/>
      </c>
      <c r="G96">
        <f t="shared" si="5"/>
        <v>4</v>
      </c>
      <c r="H96" t="str">
        <f t="shared" si="9"/>
        <v/>
      </c>
    </row>
    <row r="97" spans="1:8">
      <c r="A97" s="7">
        <v>37343</v>
      </c>
      <c r="B97" s="1" t="s">
        <v>9</v>
      </c>
      <c r="C97" s="1">
        <v>305.27</v>
      </c>
      <c r="D97" t="str">
        <f t="shared" si="6"/>
        <v/>
      </c>
      <c r="E97" s="6">
        <f t="shared" si="7"/>
        <v>17.87</v>
      </c>
      <c r="F97" t="str">
        <f t="shared" si="8"/>
        <v/>
      </c>
      <c r="G97">
        <f t="shared" si="5"/>
        <v>28</v>
      </c>
      <c r="H97" t="str">
        <f t="shared" si="9"/>
        <v/>
      </c>
    </row>
    <row r="98" spans="1:8">
      <c r="A98" s="7">
        <v>37347</v>
      </c>
      <c r="B98" s="1" t="s">
        <v>8</v>
      </c>
      <c r="C98" s="1">
        <v>296.75</v>
      </c>
      <c r="D98" t="str">
        <f t="shared" si="6"/>
        <v>CHANGE OF MONTH</v>
      </c>
      <c r="E98" s="6">
        <f t="shared" si="7"/>
        <v>-8.51999999999998</v>
      </c>
      <c r="F98" t="str">
        <f t="shared" si="8"/>
        <v/>
      </c>
      <c r="G98">
        <f t="shared" si="5"/>
        <v>1</v>
      </c>
      <c r="H98" t="str">
        <f t="shared" si="9"/>
        <v>START of Month 4</v>
      </c>
    </row>
    <row r="99" spans="1:8">
      <c r="A99" s="7">
        <v>37376</v>
      </c>
      <c r="B99" s="1" t="s">
        <v>9</v>
      </c>
      <c r="C99" s="1">
        <v>312.5</v>
      </c>
      <c r="D99" t="str">
        <f t="shared" si="6"/>
        <v/>
      </c>
      <c r="E99" s="6">
        <f t="shared" si="7"/>
        <v>15.75</v>
      </c>
      <c r="F99" t="str">
        <f t="shared" si="8"/>
        <v/>
      </c>
      <c r="G99">
        <f t="shared" si="5"/>
        <v>30</v>
      </c>
      <c r="H99" t="str">
        <f t="shared" si="9"/>
        <v/>
      </c>
    </row>
    <row r="100" spans="1:8">
      <c r="A100" s="7">
        <v>37377</v>
      </c>
      <c r="B100" s="1" t="s">
        <v>8</v>
      </c>
      <c r="C100" s="1">
        <v>305.95</v>
      </c>
      <c r="D100" t="str">
        <f t="shared" si="6"/>
        <v>CHANGE OF MONTH</v>
      </c>
      <c r="E100" s="6">
        <f t="shared" si="7"/>
        <v>-6.55000000000001</v>
      </c>
      <c r="F100" t="str">
        <f t="shared" si="8"/>
        <v/>
      </c>
      <c r="G100">
        <f t="shared" si="5"/>
        <v>1</v>
      </c>
      <c r="H100" t="str">
        <f t="shared" si="9"/>
        <v>START of Month 5</v>
      </c>
    </row>
    <row r="101" spans="1:8">
      <c r="A101" s="7">
        <v>37406</v>
      </c>
      <c r="B101" s="1" t="s">
        <v>9</v>
      </c>
      <c r="C101" s="1">
        <v>330.25</v>
      </c>
      <c r="D101" t="str">
        <f t="shared" si="6"/>
        <v/>
      </c>
      <c r="E101" s="6">
        <f t="shared" si="7"/>
        <v>24.3</v>
      </c>
      <c r="F101" t="str">
        <f t="shared" si="8"/>
        <v/>
      </c>
      <c r="G101">
        <f t="shared" si="5"/>
        <v>30</v>
      </c>
      <c r="H101" t="str">
        <f t="shared" si="9"/>
        <v/>
      </c>
    </row>
    <row r="102" spans="1:8">
      <c r="A102" s="7">
        <v>37410</v>
      </c>
      <c r="B102" s="1" t="s">
        <v>8</v>
      </c>
      <c r="C102" s="1">
        <v>309.9</v>
      </c>
      <c r="D102" t="str">
        <f t="shared" si="6"/>
        <v>CHANGE OF MONTH</v>
      </c>
      <c r="E102" s="6">
        <f t="shared" si="7"/>
        <v>-20.35</v>
      </c>
      <c r="F102" t="str">
        <f t="shared" si="8"/>
        <v/>
      </c>
      <c r="G102">
        <f t="shared" si="5"/>
        <v>3</v>
      </c>
      <c r="H102" t="str">
        <f t="shared" si="9"/>
        <v/>
      </c>
    </row>
    <row r="103" spans="1:8">
      <c r="A103" s="7">
        <v>37434</v>
      </c>
      <c r="B103" s="1" t="s">
        <v>9</v>
      </c>
      <c r="C103" s="1">
        <v>332.15</v>
      </c>
      <c r="D103" t="str">
        <f t="shared" si="6"/>
        <v/>
      </c>
      <c r="E103" s="6">
        <f t="shared" si="7"/>
        <v>22.25</v>
      </c>
      <c r="F103" t="str">
        <f t="shared" si="8"/>
        <v/>
      </c>
      <c r="G103">
        <f t="shared" si="5"/>
        <v>27</v>
      </c>
      <c r="H103" t="str">
        <f t="shared" si="9"/>
        <v/>
      </c>
    </row>
    <row r="104" spans="1:8">
      <c r="A104" s="7">
        <v>37438</v>
      </c>
      <c r="B104" s="1" t="s">
        <v>8</v>
      </c>
      <c r="C104" s="1">
        <v>298.45</v>
      </c>
      <c r="D104" t="str">
        <f t="shared" si="6"/>
        <v>CHANGE OF MONTH</v>
      </c>
      <c r="E104" s="6">
        <f t="shared" si="7"/>
        <v>-33.7</v>
      </c>
      <c r="F104" t="str">
        <f t="shared" si="8"/>
        <v/>
      </c>
      <c r="G104">
        <f t="shared" si="5"/>
        <v>1</v>
      </c>
      <c r="H104" t="str">
        <f t="shared" si="9"/>
        <v>START of Month 7</v>
      </c>
    </row>
    <row r="105" spans="1:8">
      <c r="A105" s="7">
        <v>37468</v>
      </c>
      <c r="B105" s="1" t="s">
        <v>9</v>
      </c>
      <c r="C105" s="1">
        <v>326.4</v>
      </c>
      <c r="D105" t="str">
        <f t="shared" si="6"/>
        <v/>
      </c>
      <c r="E105" s="6">
        <f t="shared" si="7"/>
        <v>27.95</v>
      </c>
      <c r="F105" t="str">
        <f t="shared" si="8"/>
        <v/>
      </c>
      <c r="G105">
        <f t="shared" si="5"/>
        <v>31</v>
      </c>
      <c r="H105" t="str">
        <f t="shared" si="9"/>
        <v/>
      </c>
    </row>
    <row r="106" spans="1:8">
      <c r="A106" s="7">
        <v>37469</v>
      </c>
      <c r="B106" s="1" t="s">
        <v>8</v>
      </c>
      <c r="C106" s="1">
        <v>303.5</v>
      </c>
      <c r="D106" t="str">
        <f t="shared" si="6"/>
        <v>CHANGE OF MONTH</v>
      </c>
      <c r="E106" s="6">
        <f t="shared" si="7"/>
        <v>-22.9</v>
      </c>
      <c r="F106" t="str">
        <f t="shared" si="8"/>
        <v/>
      </c>
      <c r="G106">
        <f t="shared" si="5"/>
        <v>1</v>
      </c>
      <c r="H106" t="str">
        <f t="shared" si="9"/>
        <v>START of Month 8</v>
      </c>
    </row>
    <row r="107" spans="1:8">
      <c r="A107" s="7">
        <v>37497</v>
      </c>
      <c r="B107" s="1" t="s">
        <v>9</v>
      </c>
      <c r="C107" s="1">
        <v>318</v>
      </c>
      <c r="D107" t="str">
        <f t="shared" si="6"/>
        <v/>
      </c>
      <c r="E107" s="6">
        <f t="shared" si="7"/>
        <v>14.5</v>
      </c>
      <c r="F107" t="str">
        <f t="shared" si="8"/>
        <v/>
      </c>
      <c r="G107">
        <f t="shared" si="5"/>
        <v>29</v>
      </c>
      <c r="H107" t="str">
        <f t="shared" si="9"/>
        <v/>
      </c>
    </row>
    <row r="108" spans="1:8">
      <c r="A108" s="7">
        <v>37501</v>
      </c>
      <c r="B108" s="1" t="s">
        <v>8</v>
      </c>
      <c r="C108" s="1">
        <v>310.9</v>
      </c>
      <c r="D108" t="str">
        <f t="shared" si="6"/>
        <v>CHANGE OF MONTH</v>
      </c>
      <c r="E108" s="6">
        <f t="shared" si="7"/>
        <v>-7.10000000000002</v>
      </c>
      <c r="F108" t="str">
        <f t="shared" si="8"/>
        <v/>
      </c>
      <c r="G108">
        <f t="shared" si="5"/>
        <v>2</v>
      </c>
      <c r="H108" t="str">
        <f t="shared" si="9"/>
        <v/>
      </c>
    </row>
    <row r="109" spans="1:8">
      <c r="A109" s="7">
        <v>37529</v>
      </c>
      <c r="B109" s="1" t="s">
        <v>9</v>
      </c>
      <c r="C109" s="1">
        <v>328.3</v>
      </c>
      <c r="D109" t="str">
        <f t="shared" si="6"/>
        <v/>
      </c>
      <c r="E109" s="6">
        <f t="shared" si="7"/>
        <v>17.4</v>
      </c>
      <c r="F109" t="str">
        <f t="shared" si="8"/>
        <v/>
      </c>
      <c r="G109">
        <f t="shared" si="5"/>
        <v>30</v>
      </c>
      <c r="H109" t="str">
        <f t="shared" si="9"/>
        <v/>
      </c>
    </row>
    <row r="110" spans="1:8">
      <c r="A110" s="7">
        <v>37530</v>
      </c>
      <c r="B110" s="1" t="s">
        <v>8</v>
      </c>
      <c r="C110" s="1">
        <v>308.5</v>
      </c>
      <c r="D110" t="str">
        <f t="shared" si="6"/>
        <v>CHANGE OF MONTH</v>
      </c>
      <c r="E110" s="6">
        <f t="shared" si="7"/>
        <v>-19.8</v>
      </c>
      <c r="F110" t="str">
        <f t="shared" si="8"/>
        <v/>
      </c>
      <c r="G110">
        <f t="shared" si="5"/>
        <v>1</v>
      </c>
      <c r="H110" t="str">
        <f t="shared" si="9"/>
        <v>START of Month 10</v>
      </c>
    </row>
    <row r="111" spans="1:8">
      <c r="A111" s="7">
        <v>37560</v>
      </c>
      <c r="B111" s="1" t="s">
        <v>9</v>
      </c>
      <c r="C111" s="1">
        <v>324.72</v>
      </c>
      <c r="D111" t="str">
        <f t="shared" si="6"/>
        <v/>
      </c>
      <c r="E111" s="6">
        <f t="shared" si="7"/>
        <v>16.22</v>
      </c>
      <c r="F111" t="str">
        <f t="shared" si="8"/>
        <v/>
      </c>
      <c r="G111">
        <f t="shared" si="5"/>
        <v>31</v>
      </c>
      <c r="H111" t="str">
        <f t="shared" si="9"/>
        <v/>
      </c>
    </row>
    <row r="112" spans="1:8">
      <c r="A112" s="7">
        <v>37564</v>
      </c>
      <c r="B112" s="1" t="s">
        <v>8</v>
      </c>
      <c r="C112" s="1">
        <v>315.62</v>
      </c>
      <c r="D112" t="str">
        <f t="shared" si="6"/>
        <v>CHANGE OF MONTH</v>
      </c>
      <c r="E112" s="6">
        <f t="shared" si="7"/>
        <v>-9.10000000000002</v>
      </c>
      <c r="F112" t="str">
        <f t="shared" si="8"/>
        <v/>
      </c>
      <c r="G112">
        <f t="shared" si="5"/>
        <v>4</v>
      </c>
      <c r="H112" t="str">
        <f t="shared" si="9"/>
        <v/>
      </c>
    </row>
    <row r="113" spans="1:8">
      <c r="A113" s="7">
        <v>37588</v>
      </c>
      <c r="B113" s="1" t="s">
        <v>9</v>
      </c>
      <c r="C113" s="1">
        <v>325.4</v>
      </c>
      <c r="D113" t="str">
        <f t="shared" si="6"/>
        <v/>
      </c>
      <c r="E113" s="6">
        <f t="shared" si="7"/>
        <v>9.77999999999997</v>
      </c>
      <c r="F113" t="str">
        <f t="shared" si="8"/>
        <v/>
      </c>
      <c r="G113">
        <f t="shared" si="5"/>
        <v>28</v>
      </c>
      <c r="H113" t="str">
        <f t="shared" si="9"/>
        <v/>
      </c>
    </row>
    <row r="114" spans="1:8">
      <c r="A114" s="7">
        <v>37592</v>
      </c>
      <c r="B114" s="1" t="s">
        <v>8</v>
      </c>
      <c r="C114" s="1">
        <v>316.9</v>
      </c>
      <c r="D114" t="str">
        <f t="shared" si="6"/>
        <v>CHANGE OF MONTH</v>
      </c>
      <c r="E114" s="6">
        <f t="shared" si="7"/>
        <v>-8.5</v>
      </c>
      <c r="F114" t="str">
        <f t="shared" si="8"/>
        <v/>
      </c>
      <c r="G114">
        <f t="shared" si="5"/>
        <v>2</v>
      </c>
      <c r="H114" t="str">
        <f t="shared" si="9"/>
        <v/>
      </c>
    </row>
    <row r="115" spans="1:8">
      <c r="A115" s="7">
        <v>37600</v>
      </c>
      <c r="B115" s="1" t="s">
        <v>9</v>
      </c>
      <c r="C115" s="1">
        <v>329.6</v>
      </c>
      <c r="D115" t="str">
        <f t="shared" si="6"/>
        <v/>
      </c>
      <c r="E115" s="6">
        <f t="shared" si="7"/>
        <v>12.7</v>
      </c>
      <c r="F115" t="str">
        <f t="shared" si="8"/>
        <v/>
      </c>
      <c r="G115">
        <f t="shared" si="5"/>
        <v>10</v>
      </c>
      <c r="H115" t="str">
        <f t="shared" si="9"/>
        <v/>
      </c>
    </row>
    <row r="116" spans="1:8">
      <c r="A116" s="7">
        <v>37622</v>
      </c>
      <c r="B116" s="1" t="s">
        <v>8</v>
      </c>
      <c r="C116" s="1">
        <v>342.11</v>
      </c>
      <c r="D116" t="str">
        <f t="shared" si="6"/>
        <v>CHANGE OF MONTH</v>
      </c>
      <c r="E116" s="6">
        <f t="shared" si="7"/>
        <v>12.51</v>
      </c>
      <c r="F116" t="str">
        <f t="shared" si="8"/>
        <v>CHANGE OF YEAR</v>
      </c>
      <c r="G116">
        <f t="shared" si="5"/>
        <v>1</v>
      </c>
      <c r="H116" t="str">
        <f t="shared" si="9"/>
        <v>START of Month 1</v>
      </c>
    </row>
    <row r="117" spans="1:8">
      <c r="A117" s="7">
        <v>37651</v>
      </c>
      <c r="B117" s="1" t="s">
        <v>9</v>
      </c>
      <c r="C117" s="1">
        <v>372.22</v>
      </c>
      <c r="D117" t="str">
        <f t="shared" si="6"/>
        <v/>
      </c>
      <c r="E117" s="6">
        <f t="shared" si="7"/>
        <v>30.11</v>
      </c>
      <c r="F117" t="str">
        <f t="shared" si="8"/>
        <v/>
      </c>
      <c r="G117">
        <f t="shared" si="5"/>
        <v>30</v>
      </c>
      <c r="H117" t="str">
        <f t="shared" si="9"/>
        <v/>
      </c>
    </row>
    <row r="118" spans="1:8">
      <c r="A118" s="7">
        <v>37655</v>
      </c>
      <c r="B118" s="1" t="s">
        <v>8</v>
      </c>
      <c r="C118" s="1">
        <v>341.97</v>
      </c>
      <c r="D118" t="str">
        <f t="shared" si="6"/>
        <v>CHANGE OF MONTH</v>
      </c>
      <c r="E118" s="6">
        <f t="shared" si="7"/>
        <v>-30.25</v>
      </c>
      <c r="F118" t="str">
        <f t="shared" si="8"/>
        <v/>
      </c>
      <c r="G118">
        <f t="shared" si="5"/>
        <v>3</v>
      </c>
      <c r="H118" t="str">
        <f t="shared" si="9"/>
        <v/>
      </c>
    </row>
    <row r="119" spans="1:8">
      <c r="A119" s="7">
        <v>37679</v>
      </c>
      <c r="B119" s="1" t="s">
        <v>9</v>
      </c>
      <c r="C119" s="1">
        <v>389.25</v>
      </c>
      <c r="D119" t="str">
        <f t="shared" si="6"/>
        <v/>
      </c>
      <c r="E119" s="6">
        <f t="shared" si="7"/>
        <v>47.28</v>
      </c>
      <c r="F119" t="str">
        <f t="shared" si="8"/>
        <v/>
      </c>
      <c r="G119">
        <f t="shared" si="5"/>
        <v>27</v>
      </c>
      <c r="H119" t="str">
        <f t="shared" si="9"/>
        <v/>
      </c>
    </row>
    <row r="120" spans="1:8">
      <c r="A120" s="7">
        <v>37683</v>
      </c>
      <c r="B120" s="1" t="s">
        <v>8</v>
      </c>
      <c r="C120" s="1">
        <v>325.49</v>
      </c>
      <c r="D120" t="str">
        <f t="shared" si="6"/>
        <v>CHANGE OF MONTH</v>
      </c>
      <c r="E120" s="6">
        <f t="shared" si="7"/>
        <v>-63.76</v>
      </c>
      <c r="F120" t="str">
        <f t="shared" si="8"/>
        <v/>
      </c>
      <c r="G120">
        <f t="shared" si="5"/>
        <v>3</v>
      </c>
      <c r="H120" t="str">
        <f t="shared" si="9"/>
        <v/>
      </c>
    </row>
    <row r="121" spans="1:8">
      <c r="A121" s="7">
        <v>37711</v>
      </c>
      <c r="B121" s="1" t="s">
        <v>9</v>
      </c>
      <c r="C121" s="1">
        <v>358.6</v>
      </c>
      <c r="D121" t="str">
        <f t="shared" si="6"/>
        <v/>
      </c>
      <c r="E121" s="6">
        <f t="shared" si="7"/>
        <v>33.11</v>
      </c>
      <c r="F121" t="str">
        <f t="shared" si="8"/>
        <v/>
      </c>
      <c r="G121">
        <f t="shared" si="5"/>
        <v>31</v>
      </c>
      <c r="H121" t="str">
        <f t="shared" si="9"/>
        <v/>
      </c>
    </row>
    <row r="122" spans="1:8">
      <c r="A122" s="7">
        <v>37712</v>
      </c>
      <c r="B122" s="1" t="s">
        <v>8</v>
      </c>
      <c r="C122" s="1">
        <v>319.07</v>
      </c>
      <c r="D122" t="str">
        <f t="shared" si="6"/>
        <v>CHANGE OF MONTH</v>
      </c>
      <c r="E122" s="6">
        <f t="shared" si="7"/>
        <v>-39.53</v>
      </c>
      <c r="F122" t="str">
        <f t="shared" si="8"/>
        <v/>
      </c>
      <c r="G122">
        <f t="shared" si="5"/>
        <v>1</v>
      </c>
      <c r="H122" t="str">
        <f t="shared" si="9"/>
        <v>START of Month 4</v>
      </c>
    </row>
    <row r="123" spans="1:8">
      <c r="A123" s="7">
        <v>37741</v>
      </c>
      <c r="B123" s="1" t="s">
        <v>9</v>
      </c>
      <c r="C123" s="1">
        <v>343.75</v>
      </c>
      <c r="D123" t="str">
        <f t="shared" si="6"/>
        <v/>
      </c>
      <c r="E123" s="6">
        <f t="shared" si="7"/>
        <v>24.68</v>
      </c>
      <c r="F123" t="str">
        <f t="shared" si="8"/>
        <v/>
      </c>
      <c r="G123">
        <f t="shared" si="5"/>
        <v>30</v>
      </c>
      <c r="H123" t="str">
        <f t="shared" si="9"/>
        <v/>
      </c>
    </row>
    <row r="124" spans="1:8">
      <c r="A124" s="7">
        <v>37742</v>
      </c>
      <c r="B124" s="1" t="s">
        <v>8</v>
      </c>
      <c r="C124" s="1">
        <v>338.7</v>
      </c>
      <c r="D124" t="str">
        <f t="shared" si="6"/>
        <v>CHANGE OF MONTH</v>
      </c>
      <c r="E124" s="6">
        <f t="shared" si="7"/>
        <v>-5.05000000000001</v>
      </c>
      <c r="F124" t="str">
        <f t="shared" si="8"/>
        <v/>
      </c>
      <c r="G124">
        <f t="shared" si="5"/>
        <v>1</v>
      </c>
      <c r="H124" t="str">
        <f t="shared" si="9"/>
        <v>START of Month 5</v>
      </c>
    </row>
    <row r="125" spans="1:8">
      <c r="A125" s="7">
        <v>37770</v>
      </c>
      <c r="B125" s="1" t="s">
        <v>9</v>
      </c>
      <c r="C125" s="1">
        <v>375.02</v>
      </c>
      <c r="D125" t="str">
        <f t="shared" si="6"/>
        <v/>
      </c>
      <c r="E125" s="6">
        <f t="shared" si="7"/>
        <v>36.32</v>
      </c>
      <c r="F125" t="str">
        <f t="shared" si="8"/>
        <v/>
      </c>
      <c r="G125">
        <f t="shared" si="5"/>
        <v>29</v>
      </c>
      <c r="H125" t="str">
        <f t="shared" si="9"/>
        <v/>
      </c>
    </row>
    <row r="126" spans="1:8">
      <c r="A126" s="7">
        <v>37774</v>
      </c>
      <c r="B126" s="1" t="s">
        <v>8</v>
      </c>
      <c r="C126" s="1">
        <v>342.6</v>
      </c>
      <c r="D126" t="str">
        <f t="shared" si="6"/>
        <v>CHANGE OF MONTH</v>
      </c>
      <c r="E126" s="6">
        <f t="shared" si="7"/>
        <v>-32.42</v>
      </c>
      <c r="F126" t="str">
        <f t="shared" si="8"/>
        <v/>
      </c>
      <c r="G126">
        <f t="shared" si="5"/>
        <v>2</v>
      </c>
      <c r="H126" t="str">
        <f t="shared" si="9"/>
        <v/>
      </c>
    </row>
    <row r="127" spans="1:8">
      <c r="A127" s="7">
        <v>37802</v>
      </c>
      <c r="B127" s="1" t="s">
        <v>9</v>
      </c>
      <c r="C127" s="1">
        <v>370.3</v>
      </c>
      <c r="D127" t="str">
        <f t="shared" si="6"/>
        <v/>
      </c>
      <c r="E127" s="6">
        <f t="shared" si="7"/>
        <v>27.7</v>
      </c>
      <c r="F127" t="str">
        <f t="shared" si="8"/>
        <v/>
      </c>
      <c r="G127">
        <f t="shared" si="5"/>
        <v>30</v>
      </c>
      <c r="H127" t="str">
        <f t="shared" si="9"/>
        <v/>
      </c>
    </row>
    <row r="128" spans="1:8">
      <c r="A128" s="7">
        <v>37803</v>
      </c>
      <c r="B128" s="1" t="s">
        <v>8</v>
      </c>
      <c r="C128" s="1">
        <v>340.3</v>
      </c>
      <c r="D128" t="str">
        <f t="shared" si="6"/>
        <v>CHANGE OF MONTH</v>
      </c>
      <c r="E128" s="6">
        <f t="shared" si="7"/>
        <v>-30</v>
      </c>
      <c r="F128" t="str">
        <f t="shared" si="8"/>
        <v/>
      </c>
      <c r="G128">
        <f t="shared" si="5"/>
        <v>1</v>
      </c>
      <c r="H128" t="str">
        <f t="shared" si="9"/>
        <v>START of Month 7</v>
      </c>
    </row>
    <row r="129" spans="1:8">
      <c r="A129" s="7">
        <v>37833</v>
      </c>
      <c r="B129" s="1" t="s">
        <v>9</v>
      </c>
      <c r="C129" s="1">
        <v>366.3</v>
      </c>
      <c r="D129" t="str">
        <f t="shared" si="6"/>
        <v/>
      </c>
      <c r="E129" s="6">
        <f t="shared" si="7"/>
        <v>26</v>
      </c>
      <c r="F129" t="str">
        <f t="shared" si="8"/>
        <v/>
      </c>
      <c r="G129">
        <f t="shared" si="5"/>
        <v>31</v>
      </c>
      <c r="H129" t="str">
        <f t="shared" si="9"/>
        <v/>
      </c>
    </row>
    <row r="130" spans="1:8">
      <c r="A130" s="7">
        <v>37837</v>
      </c>
      <c r="B130" s="1" t="s">
        <v>8</v>
      </c>
      <c r="C130" s="1">
        <v>347.3</v>
      </c>
      <c r="D130" t="str">
        <f t="shared" si="6"/>
        <v>CHANGE OF MONTH</v>
      </c>
      <c r="E130" s="6">
        <f t="shared" si="7"/>
        <v>-19</v>
      </c>
      <c r="F130" t="str">
        <f t="shared" si="8"/>
        <v/>
      </c>
      <c r="G130">
        <f t="shared" si="5"/>
        <v>4</v>
      </c>
      <c r="H130" t="str">
        <f t="shared" si="9"/>
        <v/>
      </c>
    </row>
    <row r="131" spans="1:8">
      <c r="A131" s="7">
        <v>37861</v>
      </c>
      <c r="B131" s="1" t="s">
        <v>9</v>
      </c>
      <c r="C131" s="1">
        <v>378.6</v>
      </c>
      <c r="D131" t="str">
        <f t="shared" si="6"/>
        <v/>
      </c>
      <c r="E131" s="6">
        <f t="shared" si="7"/>
        <v>31.3</v>
      </c>
      <c r="F131" t="str">
        <f t="shared" si="8"/>
        <v/>
      </c>
      <c r="G131">
        <f t="shared" ref="G131:G194" si="10">DAY(A131)</f>
        <v>28</v>
      </c>
      <c r="H131" t="str">
        <f t="shared" si="9"/>
        <v/>
      </c>
    </row>
    <row r="132" spans="1:8">
      <c r="A132" s="7">
        <v>37865</v>
      </c>
      <c r="B132" s="1" t="s">
        <v>8</v>
      </c>
      <c r="C132" s="1">
        <v>369.1</v>
      </c>
      <c r="D132" t="str">
        <f t="shared" ref="D132:D195" si="11">IF(MONTH(A132)-MONTH(A131),"CHANGE OF MONTH","")</f>
        <v>CHANGE OF MONTH</v>
      </c>
      <c r="E132" s="6">
        <f t="shared" ref="E132:E195" si="12">C132-C131</f>
        <v>-9.5</v>
      </c>
      <c r="F132" t="str">
        <f t="shared" ref="F132:F195" si="13">IF(MONTH(A132)-MONTH(A131)=-11,"CHANGE OF YEAR","")</f>
        <v/>
      </c>
      <c r="G132">
        <f t="shared" si="10"/>
        <v>1</v>
      </c>
      <c r="H132" t="str">
        <f t="shared" si="9"/>
        <v>START of Month 9</v>
      </c>
    </row>
    <row r="133" spans="1:8">
      <c r="A133" s="7">
        <v>37894</v>
      </c>
      <c r="B133" s="1" t="s">
        <v>9</v>
      </c>
      <c r="C133" s="1">
        <v>394.5</v>
      </c>
      <c r="D133" t="str">
        <f t="shared" si="11"/>
        <v/>
      </c>
      <c r="E133" s="6">
        <f t="shared" si="12"/>
        <v>25.4</v>
      </c>
      <c r="F133" t="str">
        <f t="shared" si="13"/>
        <v/>
      </c>
      <c r="G133">
        <f t="shared" si="10"/>
        <v>30</v>
      </c>
      <c r="H133" t="str">
        <f t="shared" si="9"/>
        <v/>
      </c>
    </row>
    <row r="134" spans="1:8">
      <c r="A134" s="7">
        <v>37895</v>
      </c>
      <c r="B134" s="1" t="s">
        <v>8</v>
      </c>
      <c r="C134" s="1">
        <v>366</v>
      </c>
      <c r="D134" t="str">
        <f t="shared" si="11"/>
        <v>CHANGE OF MONTH</v>
      </c>
      <c r="E134" s="6">
        <f t="shared" si="12"/>
        <v>-28.5</v>
      </c>
      <c r="F134" t="str">
        <f t="shared" si="13"/>
        <v/>
      </c>
      <c r="G134">
        <f t="shared" si="10"/>
        <v>1</v>
      </c>
      <c r="H134" t="str">
        <f t="shared" si="9"/>
        <v>START of Month 10</v>
      </c>
    </row>
    <row r="135" spans="1:8">
      <c r="A135" s="7">
        <v>37924</v>
      </c>
      <c r="B135" s="1" t="s">
        <v>9</v>
      </c>
      <c r="C135" s="1">
        <v>392.8</v>
      </c>
      <c r="D135" t="str">
        <f t="shared" si="11"/>
        <v/>
      </c>
      <c r="E135" s="6">
        <f t="shared" si="12"/>
        <v>26.8</v>
      </c>
      <c r="F135" t="str">
        <f t="shared" si="13"/>
        <v/>
      </c>
      <c r="G135">
        <f t="shared" si="10"/>
        <v>30</v>
      </c>
      <c r="H135" t="str">
        <f t="shared" ref="H135:H198" si="14">IF(G135=1,"START of Month"&amp;" "&amp;MONTH(A135),"")</f>
        <v/>
      </c>
    </row>
    <row r="136" spans="1:8">
      <c r="A136" s="7">
        <v>37928</v>
      </c>
      <c r="B136" s="1" t="s">
        <v>8</v>
      </c>
      <c r="C136" s="1">
        <v>375.3</v>
      </c>
      <c r="D136" t="str">
        <f t="shared" si="11"/>
        <v>CHANGE OF MONTH</v>
      </c>
      <c r="E136" s="6">
        <f t="shared" si="12"/>
        <v>-17.5</v>
      </c>
      <c r="F136" t="str">
        <f t="shared" si="13"/>
        <v/>
      </c>
      <c r="G136">
        <f t="shared" si="10"/>
        <v>3</v>
      </c>
      <c r="H136" t="str">
        <f t="shared" si="14"/>
        <v/>
      </c>
    </row>
    <row r="137" spans="1:8">
      <c r="A137" s="7">
        <v>37952</v>
      </c>
      <c r="B137" s="1" t="s">
        <v>9</v>
      </c>
      <c r="C137" s="1">
        <v>401.6</v>
      </c>
      <c r="D137" t="str">
        <f t="shared" si="11"/>
        <v/>
      </c>
      <c r="E137" s="6">
        <f t="shared" si="12"/>
        <v>26.3</v>
      </c>
      <c r="F137" t="str">
        <f t="shared" si="13"/>
        <v/>
      </c>
      <c r="G137">
        <f t="shared" si="10"/>
        <v>27</v>
      </c>
      <c r="H137" t="str">
        <f t="shared" si="14"/>
        <v/>
      </c>
    </row>
    <row r="138" spans="1:8">
      <c r="A138" s="7">
        <v>37956</v>
      </c>
      <c r="B138" s="1" t="s">
        <v>8</v>
      </c>
      <c r="C138" s="1">
        <v>398.6</v>
      </c>
      <c r="D138" t="str">
        <f t="shared" si="11"/>
        <v>CHANGE OF MONTH</v>
      </c>
      <c r="E138" s="6">
        <f t="shared" si="12"/>
        <v>-3</v>
      </c>
      <c r="F138" t="str">
        <f t="shared" si="13"/>
        <v/>
      </c>
      <c r="G138">
        <f t="shared" si="10"/>
        <v>1</v>
      </c>
      <c r="H138" t="str">
        <f t="shared" si="14"/>
        <v>START of Month 12</v>
      </c>
    </row>
    <row r="139" spans="1:8">
      <c r="A139" s="7">
        <v>37965</v>
      </c>
      <c r="B139" s="1" t="s">
        <v>9</v>
      </c>
      <c r="C139" s="1">
        <v>412.7</v>
      </c>
      <c r="D139" t="str">
        <f t="shared" si="11"/>
        <v/>
      </c>
      <c r="E139" s="6">
        <f t="shared" si="12"/>
        <v>14.1</v>
      </c>
      <c r="F139" t="str">
        <f t="shared" si="13"/>
        <v/>
      </c>
      <c r="G139">
        <f t="shared" si="10"/>
        <v>10</v>
      </c>
      <c r="H139" t="str">
        <f t="shared" si="14"/>
        <v/>
      </c>
    </row>
    <row r="140" spans="1:8">
      <c r="A140" s="7">
        <v>38149</v>
      </c>
      <c r="B140" s="1" t="s">
        <v>8</v>
      </c>
      <c r="C140" s="1">
        <v>381.1</v>
      </c>
      <c r="D140" t="str">
        <f t="shared" si="11"/>
        <v>CHANGE OF MONTH</v>
      </c>
      <c r="E140" s="6">
        <f t="shared" si="12"/>
        <v>-31.6</v>
      </c>
      <c r="F140" t="str">
        <f t="shared" si="13"/>
        <v/>
      </c>
      <c r="G140">
        <f t="shared" si="10"/>
        <v>11</v>
      </c>
      <c r="H140" t="str">
        <f t="shared" si="14"/>
        <v/>
      </c>
    </row>
    <row r="141" spans="1:8">
      <c r="A141" s="7">
        <v>38168</v>
      </c>
      <c r="B141" s="1" t="s">
        <v>9</v>
      </c>
      <c r="C141" s="1">
        <v>404.6</v>
      </c>
      <c r="D141" t="str">
        <f t="shared" si="11"/>
        <v/>
      </c>
      <c r="E141" s="6">
        <f t="shared" si="12"/>
        <v>23.5</v>
      </c>
      <c r="F141" t="str">
        <f t="shared" si="13"/>
        <v/>
      </c>
      <c r="G141">
        <f t="shared" si="10"/>
        <v>30</v>
      </c>
      <c r="H141" t="str">
        <f t="shared" si="14"/>
        <v/>
      </c>
    </row>
    <row r="142" spans="1:8">
      <c r="A142" s="7">
        <v>38169</v>
      </c>
      <c r="B142" s="1" t="s">
        <v>8</v>
      </c>
      <c r="C142" s="1">
        <v>384.5</v>
      </c>
      <c r="D142" t="str">
        <f t="shared" si="11"/>
        <v>CHANGE OF MONTH</v>
      </c>
      <c r="E142" s="6">
        <f t="shared" si="12"/>
        <v>-20.1</v>
      </c>
      <c r="F142" t="str">
        <f t="shared" si="13"/>
        <v/>
      </c>
      <c r="G142">
        <f t="shared" si="10"/>
        <v>1</v>
      </c>
      <c r="H142" t="str">
        <f t="shared" si="14"/>
        <v>START of Month 7</v>
      </c>
    </row>
    <row r="143" spans="1:8">
      <c r="A143" s="7">
        <v>38198</v>
      </c>
      <c r="B143" s="1" t="s">
        <v>9</v>
      </c>
      <c r="C143" s="1">
        <v>408.6</v>
      </c>
      <c r="D143" t="str">
        <f t="shared" si="11"/>
        <v/>
      </c>
      <c r="E143" s="6">
        <f t="shared" si="12"/>
        <v>24.1</v>
      </c>
      <c r="F143" t="str">
        <f t="shared" si="13"/>
        <v/>
      </c>
      <c r="G143">
        <f t="shared" si="10"/>
        <v>30</v>
      </c>
      <c r="H143" t="str">
        <f t="shared" si="14"/>
        <v/>
      </c>
    </row>
    <row r="144" spans="1:8">
      <c r="A144" s="7">
        <v>38201</v>
      </c>
      <c r="B144" s="1" t="s">
        <v>8</v>
      </c>
      <c r="C144" s="1">
        <v>388.1</v>
      </c>
      <c r="D144" t="str">
        <f t="shared" si="11"/>
        <v>CHANGE OF MONTH</v>
      </c>
      <c r="E144" s="6">
        <f t="shared" si="12"/>
        <v>-20.5</v>
      </c>
      <c r="F144" t="str">
        <f t="shared" si="13"/>
        <v/>
      </c>
      <c r="G144">
        <f t="shared" si="10"/>
        <v>2</v>
      </c>
      <c r="H144" t="str">
        <f t="shared" si="14"/>
        <v/>
      </c>
    </row>
    <row r="145" spans="1:8">
      <c r="A145" s="7">
        <v>38230</v>
      </c>
      <c r="B145" s="1" t="s">
        <v>9</v>
      </c>
      <c r="C145" s="1">
        <v>413.8</v>
      </c>
      <c r="D145" t="str">
        <f t="shared" si="11"/>
        <v/>
      </c>
      <c r="E145" s="6">
        <f t="shared" si="12"/>
        <v>25.7</v>
      </c>
      <c r="F145" t="str">
        <f t="shared" si="13"/>
        <v/>
      </c>
      <c r="G145">
        <f t="shared" si="10"/>
        <v>31</v>
      </c>
      <c r="H145" t="str">
        <f t="shared" si="14"/>
        <v/>
      </c>
    </row>
    <row r="146" spans="1:8">
      <c r="A146" s="7">
        <v>38231</v>
      </c>
      <c r="B146" s="1" t="s">
        <v>8</v>
      </c>
      <c r="C146" s="1">
        <v>394.3</v>
      </c>
      <c r="D146" t="str">
        <f t="shared" si="11"/>
        <v>CHANGE OF MONTH</v>
      </c>
      <c r="E146" s="6">
        <f t="shared" si="12"/>
        <v>-19.5</v>
      </c>
      <c r="F146" t="str">
        <f t="shared" si="13"/>
        <v/>
      </c>
      <c r="G146">
        <f t="shared" si="10"/>
        <v>1</v>
      </c>
      <c r="H146" t="str">
        <f t="shared" si="14"/>
        <v>START of Month 9</v>
      </c>
    </row>
    <row r="147" spans="1:8">
      <c r="A147" s="7">
        <v>38260</v>
      </c>
      <c r="B147" s="1" t="s">
        <v>9</v>
      </c>
      <c r="C147" s="1">
        <v>418.6</v>
      </c>
      <c r="D147" t="str">
        <f t="shared" si="11"/>
        <v/>
      </c>
      <c r="E147" s="6">
        <f t="shared" si="12"/>
        <v>24.3</v>
      </c>
      <c r="F147" t="str">
        <f t="shared" si="13"/>
        <v/>
      </c>
      <c r="G147">
        <f t="shared" si="10"/>
        <v>30</v>
      </c>
      <c r="H147" t="str">
        <f t="shared" si="14"/>
        <v/>
      </c>
    </row>
    <row r="148" spans="1:8">
      <c r="A148" s="7">
        <v>38261</v>
      </c>
      <c r="B148" s="1" t="s">
        <v>8</v>
      </c>
      <c r="C148" s="1">
        <v>409.1</v>
      </c>
      <c r="D148" t="str">
        <f t="shared" si="11"/>
        <v>CHANGE OF MONTH</v>
      </c>
      <c r="E148" s="6">
        <f t="shared" si="12"/>
        <v>-9.5</v>
      </c>
      <c r="F148" t="str">
        <f t="shared" si="13"/>
        <v/>
      </c>
      <c r="G148">
        <f t="shared" si="10"/>
        <v>1</v>
      </c>
      <c r="H148" t="str">
        <f t="shared" si="14"/>
        <v>START of Month 10</v>
      </c>
    </row>
    <row r="149" spans="1:8">
      <c r="A149" s="7">
        <v>38289</v>
      </c>
      <c r="B149" s="1" t="s">
        <v>9</v>
      </c>
      <c r="C149" s="1">
        <v>430.2</v>
      </c>
      <c r="D149" t="str">
        <f t="shared" si="11"/>
        <v/>
      </c>
      <c r="E149" s="6">
        <f t="shared" si="12"/>
        <v>21.1</v>
      </c>
      <c r="F149" t="str">
        <f t="shared" si="13"/>
        <v/>
      </c>
      <c r="G149">
        <f t="shared" si="10"/>
        <v>29</v>
      </c>
      <c r="H149" t="str">
        <f t="shared" si="14"/>
        <v/>
      </c>
    </row>
    <row r="150" spans="1:8">
      <c r="A150" s="7">
        <v>38292</v>
      </c>
      <c r="B150" s="1" t="s">
        <v>8</v>
      </c>
      <c r="C150" s="1">
        <v>416.8</v>
      </c>
      <c r="D150" t="str">
        <f t="shared" si="11"/>
        <v>CHANGE OF MONTH</v>
      </c>
      <c r="E150" s="6">
        <f t="shared" si="12"/>
        <v>-13.4</v>
      </c>
      <c r="F150" t="str">
        <f t="shared" si="13"/>
        <v/>
      </c>
      <c r="G150">
        <f t="shared" si="10"/>
        <v>1</v>
      </c>
      <c r="H150" t="str">
        <f t="shared" si="14"/>
        <v>START of Month 11</v>
      </c>
    </row>
    <row r="151" spans="1:8">
      <c r="A151" s="7">
        <v>38321</v>
      </c>
      <c r="B151" s="1" t="s">
        <v>9</v>
      </c>
      <c r="C151" s="1">
        <v>454.8</v>
      </c>
      <c r="D151" t="str">
        <f t="shared" si="11"/>
        <v/>
      </c>
      <c r="E151" s="6">
        <f t="shared" si="12"/>
        <v>38</v>
      </c>
      <c r="F151" t="str">
        <f t="shared" si="13"/>
        <v/>
      </c>
      <c r="G151">
        <f t="shared" si="10"/>
        <v>30</v>
      </c>
      <c r="H151" t="str">
        <f t="shared" si="14"/>
        <v/>
      </c>
    </row>
    <row r="152" spans="1:8">
      <c r="A152" s="7">
        <v>38322</v>
      </c>
      <c r="B152" s="1" t="s">
        <v>8</v>
      </c>
      <c r="C152" s="1">
        <v>431.5</v>
      </c>
      <c r="D152" t="str">
        <f t="shared" si="11"/>
        <v>CHANGE OF MONTH</v>
      </c>
      <c r="E152" s="6">
        <f t="shared" si="12"/>
        <v>-23.3</v>
      </c>
      <c r="F152" t="str">
        <f t="shared" si="13"/>
        <v/>
      </c>
      <c r="G152">
        <f t="shared" si="10"/>
        <v>1</v>
      </c>
      <c r="H152" t="str">
        <f t="shared" si="14"/>
        <v>START of Month 12</v>
      </c>
    </row>
    <row r="153" spans="1:8">
      <c r="A153" s="7">
        <v>38351</v>
      </c>
      <c r="B153" s="1" t="s">
        <v>9</v>
      </c>
      <c r="C153" s="1">
        <v>456.3</v>
      </c>
      <c r="D153" t="str">
        <f t="shared" si="11"/>
        <v/>
      </c>
      <c r="E153" s="6">
        <f t="shared" si="12"/>
        <v>24.8</v>
      </c>
      <c r="F153" t="str">
        <f t="shared" si="13"/>
        <v/>
      </c>
      <c r="G153">
        <f t="shared" si="10"/>
        <v>30</v>
      </c>
      <c r="H153" t="str">
        <f t="shared" si="14"/>
        <v/>
      </c>
    </row>
    <row r="154" spans="1:8">
      <c r="A154" s="7">
        <v>38355</v>
      </c>
      <c r="B154" s="1" t="s">
        <v>8</v>
      </c>
      <c r="C154" s="1">
        <v>416.5</v>
      </c>
      <c r="D154" t="str">
        <f t="shared" si="11"/>
        <v>CHANGE OF MONTH</v>
      </c>
      <c r="E154" s="6">
        <f t="shared" si="12"/>
        <v>-39.8</v>
      </c>
      <c r="F154" t="str">
        <f t="shared" si="13"/>
        <v>CHANGE OF YEAR</v>
      </c>
      <c r="G154">
        <f t="shared" si="10"/>
        <v>3</v>
      </c>
      <c r="H154" t="str">
        <f t="shared" si="14"/>
        <v/>
      </c>
    </row>
    <row r="155" spans="1:8">
      <c r="A155" s="7">
        <v>38383</v>
      </c>
      <c r="B155" s="1" t="s">
        <v>9</v>
      </c>
      <c r="C155" s="1">
        <v>437.3</v>
      </c>
      <c r="D155" t="str">
        <f t="shared" si="11"/>
        <v/>
      </c>
      <c r="E155" s="6">
        <f t="shared" si="12"/>
        <v>20.8</v>
      </c>
      <c r="F155" t="str">
        <f t="shared" si="13"/>
        <v/>
      </c>
      <c r="G155">
        <f t="shared" si="10"/>
        <v>31</v>
      </c>
      <c r="H155" t="str">
        <f t="shared" si="14"/>
        <v/>
      </c>
    </row>
    <row r="156" spans="1:8">
      <c r="A156" s="7">
        <v>38384</v>
      </c>
      <c r="B156" s="1" t="s">
        <v>8</v>
      </c>
      <c r="C156" s="1">
        <v>409.8</v>
      </c>
      <c r="D156" t="str">
        <f t="shared" si="11"/>
        <v>CHANGE OF MONTH</v>
      </c>
      <c r="E156" s="6">
        <f t="shared" si="12"/>
        <v>-27.5</v>
      </c>
      <c r="F156" t="str">
        <f t="shared" si="13"/>
        <v/>
      </c>
      <c r="G156">
        <f t="shared" si="10"/>
        <v>1</v>
      </c>
      <c r="H156" t="str">
        <f t="shared" si="14"/>
        <v>START of Month 2</v>
      </c>
    </row>
    <row r="157" spans="1:8">
      <c r="A157" s="7">
        <v>38411</v>
      </c>
      <c r="B157" s="1" t="s">
        <v>9</v>
      </c>
      <c r="C157" s="1">
        <v>437.7</v>
      </c>
      <c r="D157" t="str">
        <f t="shared" si="11"/>
        <v/>
      </c>
      <c r="E157" s="6">
        <f t="shared" si="12"/>
        <v>27.9</v>
      </c>
      <c r="F157" t="str">
        <f t="shared" si="13"/>
        <v/>
      </c>
      <c r="G157">
        <f t="shared" si="10"/>
        <v>28</v>
      </c>
      <c r="H157" t="str">
        <f t="shared" si="14"/>
        <v/>
      </c>
    </row>
    <row r="158" spans="1:8">
      <c r="A158" s="7">
        <v>38412</v>
      </c>
      <c r="B158" s="1" t="s">
        <v>8</v>
      </c>
      <c r="C158" s="1">
        <v>423.1</v>
      </c>
      <c r="D158" t="str">
        <f t="shared" si="11"/>
        <v>CHANGE OF MONTH</v>
      </c>
      <c r="E158" s="6">
        <f t="shared" si="12"/>
        <v>-14.6</v>
      </c>
      <c r="F158" t="str">
        <f t="shared" si="13"/>
        <v/>
      </c>
      <c r="G158">
        <f t="shared" si="10"/>
        <v>1</v>
      </c>
      <c r="H158" t="str">
        <f t="shared" si="14"/>
        <v>START of Month 3</v>
      </c>
    </row>
    <row r="159" spans="1:8">
      <c r="A159" s="7">
        <v>38442</v>
      </c>
      <c r="B159" s="1" t="s">
        <v>9</v>
      </c>
      <c r="C159" s="1">
        <v>446.6</v>
      </c>
      <c r="D159" t="str">
        <f t="shared" si="11"/>
        <v/>
      </c>
      <c r="E159" s="6">
        <f t="shared" si="12"/>
        <v>23.5</v>
      </c>
      <c r="F159" t="str">
        <f t="shared" si="13"/>
        <v/>
      </c>
      <c r="G159">
        <f t="shared" si="10"/>
        <v>31</v>
      </c>
      <c r="H159" t="str">
        <f t="shared" si="14"/>
        <v/>
      </c>
    </row>
    <row r="160" spans="1:8">
      <c r="A160" s="7">
        <v>38443</v>
      </c>
      <c r="B160" s="1" t="s">
        <v>8</v>
      </c>
      <c r="C160" s="1">
        <v>421.7</v>
      </c>
      <c r="D160" t="str">
        <f t="shared" si="11"/>
        <v>CHANGE OF MONTH</v>
      </c>
      <c r="E160" s="6">
        <f t="shared" si="12"/>
        <v>-24.9</v>
      </c>
      <c r="F160" t="str">
        <f t="shared" si="13"/>
        <v/>
      </c>
      <c r="G160">
        <f t="shared" si="10"/>
        <v>1</v>
      </c>
      <c r="H160" t="str">
        <f t="shared" si="14"/>
        <v>START of Month 4</v>
      </c>
    </row>
    <row r="161" spans="1:8">
      <c r="A161" s="7">
        <v>38471</v>
      </c>
      <c r="B161" s="1" t="s">
        <v>9</v>
      </c>
      <c r="C161" s="1">
        <v>437.2</v>
      </c>
      <c r="D161" t="str">
        <f t="shared" si="11"/>
        <v/>
      </c>
      <c r="E161" s="6">
        <f t="shared" si="12"/>
        <v>15.5</v>
      </c>
      <c r="F161" t="str">
        <f t="shared" si="13"/>
        <v/>
      </c>
      <c r="G161">
        <f t="shared" si="10"/>
        <v>29</v>
      </c>
      <c r="H161" t="str">
        <f t="shared" si="14"/>
        <v/>
      </c>
    </row>
    <row r="162" spans="1:8">
      <c r="A162" s="7">
        <v>38474</v>
      </c>
      <c r="B162" s="1" t="s">
        <v>8</v>
      </c>
      <c r="C162" s="1">
        <v>413.3</v>
      </c>
      <c r="D162" t="str">
        <f t="shared" si="11"/>
        <v>CHANGE OF MONTH</v>
      </c>
      <c r="E162" s="6">
        <f t="shared" si="12"/>
        <v>-23.9</v>
      </c>
      <c r="F162" t="str">
        <f t="shared" si="13"/>
        <v/>
      </c>
      <c r="G162">
        <f t="shared" si="10"/>
        <v>2</v>
      </c>
      <c r="H162" t="str">
        <f t="shared" si="14"/>
        <v/>
      </c>
    </row>
    <row r="163" spans="1:8">
      <c r="A163" s="7">
        <v>38503</v>
      </c>
      <c r="B163" s="1" t="s">
        <v>9</v>
      </c>
      <c r="C163" s="1">
        <v>434.1</v>
      </c>
      <c r="D163" t="str">
        <f t="shared" si="11"/>
        <v/>
      </c>
      <c r="E163" s="6">
        <f t="shared" si="12"/>
        <v>20.8</v>
      </c>
      <c r="F163" t="str">
        <f t="shared" si="13"/>
        <v/>
      </c>
      <c r="G163">
        <f t="shared" si="10"/>
        <v>31</v>
      </c>
      <c r="H163" t="str">
        <f t="shared" si="14"/>
        <v/>
      </c>
    </row>
    <row r="164" spans="1:8">
      <c r="A164" s="7">
        <v>38504</v>
      </c>
      <c r="B164" s="1" t="s">
        <v>8</v>
      </c>
      <c r="C164" s="1">
        <v>414.2</v>
      </c>
      <c r="D164" t="str">
        <f t="shared" si="11"/>
        <v>CHANGE OF MONTH</v>
      </c>
      <c r="E164" s="6">
        <f t="shared" si="12"/>
        <v>-19.9</v>
      </c>
      <c r="F164" t="str">
        <f t="shared" si="13"/>
        <v/>
      </c>
      <c r="G164">
        <f t="shared" si="10"/>
        <v>1</v>
      </c>
      <c r="H164" t="str">
        <f t="shared" si="14"/>
        <v>START of Month 6</v>
      </c>
    </row>
    <row r="165" spans="1:8">
      <c r="A165" s="7">
        <v>38533</v>
      </c>
      <c r="B165" s="1" t="s">
        <v>9</v>
      </c>
      <c r="C165" s="1">
        <v>443.2</v>
      </c>
      <c r="D165" t="str">
        <f t="shared" si="11"/>
        <v/>
      </c>
      <c r="E165" s="6">
        <f t="shared" si="12"/>
        <v>29</v>
      </c>
      <c r="F165" t="str">
        <f t="shared" si="13"/>
        <v/>
      </c>
      <c r="G165">
        <f t="shared" si="10"/>
        <v>30</v>
      </c>
      <c r="H165" t="str">
        <f t="shared" si="14"/>
        <v/>
      </c>
    </row>
    <row r="166" spans="1:8">
      <c r="A166" s="7">
        <v>38534</v>
      </c>
      <c r="B166" s="1" t="s">
        <v>8</v>
      </c>
      <c r="C166" s="1">
        <v>417.8</v>
      </c>
      <c r="D166" t="str">
        <f t="shared" si="11"/>
        <v>CHANGE OF MONTH</v>
      </c>
      <c r="E166" s="6">
        <f t="shared" si="12"/>
        <v>-25.4</v>
      </c>
      <c r="F166" t="str">
        <f t="shared" si="13"/>
        <v/>
      </c>
      <c r="G166">
        <f t="shared" si="10"/>
        <v>1</v>
      </c>
      <c r="H166" t="str">
        <f t="shared" si="14"/>
        <v>START of Month 7</v>
      </c>
    </row>
    <row r="167" spans="1:8">
      <c r="A167" s="7">
        <v>38562</v>
      </c>
      <c r="B167" s="1" t="s">
        <v>9</v>
      </c>
      <c r="C167" s="1">
        <v>436.2</v>
      </c>
      <c r="D167" t="str">
        <f t="shared" si="11"/>
        <v/>
      </c>
      <c r="E167" s="6">
        <f t="shared" si="12"/>
        <v>18.4</v>
      </c>
      <c r="F167" t="str">
        <f t="shared" si="13"/>
        <v/>
      </c>
      <c r="G167">
        <f t="shared" si="10"/>
        <v>29</v>
      </c>
      <c r="H167" t="str">
        <f t="shared" si="14"/>
        <v/>
      </c>
    </row>
    <row r="168" spans="1:8">
      <c r="A168" s="7">
        <v>38565</v>
      </c>
      <c r="B168" s="1" t="s">
        <v>8</v>
      </c>
      <c r="C168" s="1">
        <v>428.6</v>
      </c>
      <c r="D168" t="str">
        <f t="shared" si="11"/>
        <v>CHANGE OF MONTH</v>
      </c>
      <c r="E168" s="6">
        <f t="shared" si="12"/>
        <v>-7.59999999999997</v>
      </c>
      <c r="F168" t="str">
        <f t="shared" si="13"/>
        <v/>
      </c>
      <c r="G168">
        <f t="shared" si="10"/>
        <v>1</v>
      </c>
      <c r="H168" t="str">
        <f t="shared" si="14"/>
        <v>START of Month 8</v>
      </c>
    </row>
    <row r="169" spans="1:8">
      <c r="A169" s="7">
        <v>38595</v>
      </c>
      <c r="B169" s="1" t="s">
        <v>9</v>
      </c>
      <c r="C169" s="1">
        <v>449.1</v>
      </c>
      <c r="D169" t="str">
        <f t="shared" si="11"/>
        <v/>
      </c>
      <c r="E169" s="6">
        <f t="shared" si="12"/>
        <v>20.5</v>
      </c>
      <c r="F169" t="str">
        <f t="shared" si="13"/>
        <v/>
      </c>
      <c r="G169">
        <f t="shared" si="10"/>
        <v>31</v>
      </c>
      <c r="H169" t="str">
        <f t="shared" si="14"/>
        <v/>
      </c>
    </row>
    <row r="170" spans="1:8">
      <c r="A170" s="7">
        <v>38596</v>
      </c>
      <c r="B170" s="1" t="s">
        <v>8</v>
      </c>
      <c r="C170" s="1">
        <v>434.3</v>
      </c>
      <c r="D170" t="str">
        <f t="shared" si="11"/>
        <v>CHANGE OF MONTH</v>
      </c>
      <c r="E170" s="6">
        <f t="shared" si="12"/>
        <v>-14.8</v>
      </c>
      <c r="F170" t="str">
        <f t="shared" si="13"/>
        <v/>
      </c>
      <c r="G170">
        <f t="shared" si="10"/>
        <v>1</v>
      </c>
      <c r="H170" t="str">
        <f t="shared" si="14"/>
        <v>START of Month 9</v>
      </c>
    </row>
    <row r="171" spans="1:8">
      <c r="A171" s="7">
        <v>38625</v>
      </c>
      <c r="B171" s="1" t="s">
        <v>9</v>
      </c>
      <c r="C171" s="1">
        <v>475</v>
      </c>
      <c r="D171" t="str">
        <f t="shared" si="11"/>
        <v/>
      </c>
      <c r="E171" s="6">
        <f t="shared" si="12"/>
        <v>40.7</v>
      </c>
      <c r="F171" t="str">
        <f t="shared" si="13"/>
        <v/>
      </c>
      <c r="G171">
        <f t="shared" si="10"/>
        <v>30</v>
      </c>
      <c r="H171" t="str">
        <f t="shared" si="14"/>
        <v/>
      </c>
    </row>
    <row r="172" spans="1:8">
      <c r="A172" s="7">
        <v>38628</v>
      </c>
      <c r="B172" s="1" t="s">
        <v>8</v>
      </c>
      <c r="C172" s="1">
        <v>459.5</v>
      </c>
      <c r="D172" t="str">
        <f t="shared" si="11"/>
        <v>CHANGE OF MONTH</v>
      </c>
      <c r="E172" s="6">
        <f t="shared" si="12"/>
        <v>-15.5</v>
      </c>
      <c r="F172" t="str">
        <f t="shared" si="13"/>
        <v/>
      </c>
      <c r="G172">
        <f t="shared" si="10"/>
        <v>3</v>
      </c>
      <c r="H172" t="str">
        <f t="shared" si="14"/>
        <v/>
      </c>
    </row>
    <row r="173" spans="1:8">
      <c r="A173" s="7">
        <v>38656</v>
      </c>
      <c r="B173" s="1" t="s">
        <v>9</v>
      </c>
      <c r="C173" s="1">
        <v>480</v>
      </c>
      <c r="D173" t="str">
        <f t="shared" si="11"/>
        <v/>
      </c>
      <c r="E173" s="6">
        <f t="shared" si="12"/>
        <v>20.5</v>
      </c>
      <c r="F173" t="str">
        <f t="shared" si="13"/>
        <v/>
      </c>
      <c r="G173">
        <f t="shared" si="10"/>
        <v>31</v>
      </c>
      <c r="H173" t="str">
        <f t="shared" si="14"/>
        <v/>
      </c>
    </row>
    <row r="174" spans="1:8">
      <c r="A174" s="7">
        <v>38657</v>
      </c>
      <c r="B174" s="1" t="s">
        <v>8</v>
      </c>
      <c r="C174" s="1">
        <v>454.8</v>
      </c>
      <c r="D174" t="str">
        <f t="shared" si="11"/>
        <v>CHANGE OF MONTH</v>
      </c>
      <c r="E174" s="6">
        <f t="shared" si="12"/>
        <v>-25.2</v>
      </c>
      <c r="F174" t="str">
        <f t="shared" si="13"/>
        <v/>
      </c>
      <c r="G174">
        <f t="shared" si="10"/>
        <v>1</v>
      </c>
      <c r="H174" t="str">
        <f t="shared" si="14"/>
        <v>START of Month 11</v>
      </c>
    </row>
    <row r="175" spans="1:8">
      <c r="A175" s="7">
        <v>38685</v>
      </c>
      <c r="B175" s="1" t="s">
        <v>9</v>
      </c>
      <c r="C175" s="1">
        <v>502.2</v>
      </c>
      <c r="D175" t="str">
        <f t="shared" si="11"/>
        <v/>
      </c>
      <c r="E175" s="6">
        <f t="shared" si="12"/>
        <v>47.4</v>
      </c>
      <c r="F175" t="str">
        <f t="shared" si="13"/>
        <v/>
      </c>
      <c r="G175">
        <f t="shared" si="10"/>
        <v>29</v>
      </c>
      <c r="H175" t="str">
        <f t="shared" si="14"/>
        <v/>
      </c>
    </row>
    <row r="176" spans="1:8">
      <c r="A176" s="7">
        <v>38687</v>
      </c>
      <c r="B176" s="1" t="s">
        <v>8</v>
      </c>
      <c r="C176" s="1">
        <v>489.3</v>
      </c>
      <c r="D176" t="str">
        <f t="shared" si="11"/>
        <v>CHANGE OF MONTH</v>
      </c>
      <c r="E176" s="6">
        <f t="shared" si="12"/>
        <v>-12.9</v>
      </c>
      <c r="F176" t="str">
        <f t="shared" si="13"/>
        <v/>
      </c>
      <c r="G176">
        <f t="shared" si="10"/>
        <v>1</v>
      </c>
      <c r="H176" t="str">
        <f t="shared" si="14"/>
        <v>START of Month 12</v>
      </c>
    </row>
    <row r="177" spans="1:8">
      <c r="A177" s="7">
        <v>38716</v>
      </c>
      <c r="B177" s="1" t="s">
        <v>9</v>
      </c>
      <c r="C177" s="1">
        <v>540.5</v>
      </c>
      <c r="D177" t="str">
        <f t="shared" si="11"/>
        <v/>
      </c>
      <c r="E177" s="6">
        <f t="shared" si="12"/>
        <v>51.2</v>
      </c>
      <c r="F177" t="str">
        <f t="shared" si="13"/>
        <v/>
      </c>
      <c r="G177">
        <f t="shared" si="10"/>
        <v>30</v>
      </c>
      <c r="H177" t="str">
        <f t="shared" si="14"/>
        <v/>
      </c>
    </row>
    <row r="178" spans="1:8">
      <c r="A178" s="7">
        <v>38719</v>
      </c>
      <c r="B178" s="1" t="s">
        <v>8</v>
      </c>
      <c r="C178" s="1">
        <v>516.3</v>
      </c>
      <c r="D178" t="str">
        <f t="shared" si="11"/>
        <v>CHANGE OF MONTH</v>
      </c>
      <c r="E178" s="6">
        <f t="shared" si="12"/>
        <v>-24.2</v>
      </c>
      <c r="F178" t="str">
        <f t="shared" si="13"/>
        <v>CHANGE OF YEAR</v>
      </c>
      <c r="G178">
        <f t="shared" si="10"/>
        <v>2</v>
      </c>
      <c r="H178" t="str">
        <f t="shared" si="14"/>
        <v/>
      </c>
    </row>
    <row r="179" spans="1:8">
      <c r="A179" s="7">
        <v>38748</v>
      </c>
      <c r="B179" s="1" t="s">
        <v>9</v>
      </c>
      <c r="C179" s="1">
        <v>572.2</v>
      </c>
      <c r="D179" t="str">
        <f t="shared" si="11"/>
        <v/>
      </c>
      <c r="E179" s="6">
        <f t="shared" si="12"/>
        <v>55.9000000000001</v>
      </c>
      <c r="F179" t="str">
        <f t="shared" si="13"/>
        <v/>
      </c>
      <c r="G179">
        <f t="shared" si="10"/>
        <v>31</v>
      </c>
      <c r="H179" t="str">
        <f t="shared" si="14"/>
        <v/>
      </c>
    </row>
    <row r="180" spans="1:8">
      <c r="A180" s="7">
        <v>38749</v>
      </c>
      <c r="B180" s="1" t="s">
        <v>8</v>
      </c>
      <c r="C180" s="1">
        <v>534.6</v>
      </c>
      <c r="D180" t="str">
        <f t="shared" si="11"/>
        <v>CHANGE OF MONTH</v>
      </c>
      <c r="E180" s="6">
        <f t="shared" si="12"/>
        <v>-37.6</v>
      </c>
      <c r="F180" t="str">
        <f t="shared" si="13"/>
        <v/>
      </c>
      <c r="G180">
        <f t="shared" si="10"/>
        <v>1</v>
      </c>
      <c r="H180" t="str">
        <f t="shared" si="14"/>
        <v>START of Month 2</v>
      </c>
    </row>
    <row r="181" spans="1:8">
      <c r="A181" s="7">
        <v>38776</v>
      </c>
      <c r="B181" s="1" t="s">
        <v>9</v>
      </c>
      <c r="C181" s="1">
        <v>574.7</v>
      </c>
      <c r="D181" t="str">
        <f t="shared" si="11"/>
        <v/>
      </c>
      <c r="E181" s="6">
        <f t="shared" si="12"/>
        <v>40.1</v>
      </c>
      <c r="F181" t="str">
        <f t="shared" si="13"/>
        <v/>
      </c>
      <c r="G181">
        <f t="shared" si="10"/>
        <v>28</v>
      </c>
      <c r="H181" t="str">
        <f t="shared" si="14"/>
        <v/>
      </c>
    </row>
    <row r="182" spans="1:8">
      <c r="A182" s="7">
        <v>38777</v>
      </c>
      <c r="B182" s="1" t="s">
        <v>8</v>
      </c>
      <c r="C182" s="1">
        <v>533.7</v>
      </c>
      <c r="D182" t="str">
        <f t="shared" si="11"/>
        <v>CHANGE OF MONTH</v>
      </c>
      <c r="E182" s="6">
        <f t="shared" si="12"/>
        <v>-41</v>
      </c>
      <c r="F182" t="str">
        <f t="shared" si="13"/>
        <v/>
      </c>
      <c r="G182">
        <f t="shared" si="10"/>
        <v>1</v>
      </c>
      <c r="H182" t="str">
        <f t="shared" si="14"/>
        <v>START of Month 3</v>
      </c>
    </row>
    <row r="183" spans="1:8">
      <c r="A183" s="7">
        <v>38807</v>
      </c>
      <c r="B183" s="1" t="s">
        <v>9</v>
      </c>
      <c r="C183" s="1">
        <v>589.1</v>
      </c>
      <c r="D183" t="str">
        <f t="shared" si="11"/>
        <v/>
      </c>
      <c r="E183" s="6">
        <f t="shared" si="12"/>
        <v>55.4</v>
      </c>
      <c r="F183" t="str">
        <f t="shared" si="13"/>
        <v/>
      </c>
      <c r="G183">
        <f t="shared" si="10"/>
        <v>31</v>
      </c>
      <c r="H183" t="str">
        <f t="shared" si="14"/>
        <v/>
      </c>
    </row>
    <row r="184" spans="1:8">
      <c r="A184" s="7">
        <v>38810</v>
      </c>
      <c r="B184" s="1" t="s">
        <v>8</v>
      </c>
      <c r="C184" s="1">
        <v>572.2</v>
      </c>
      <c r="D184" t="str">
        <f t="shared" si="11"/>
        <v>CHANGE OF MONTH</v>
      </c>
      <c r="E184" s="6">
        <f t="shared" si="12"/>
        <v>-16.9</v>
      </c>
      <c r="F184" t="str">
        <f t="shared" si="13"/>
        <v/>
      </c>
      <c r="G184">
        <f t="shared" si="10"/>
        <v>3</v>
      </c>
      <c r="H184" t="str">
        <f t="shared" si="14"/>
        <v/>
      </c>
    </row>
    <row r="185" spans="1:8">
      <c r="A185" s="7">
        <v>38835</v>
      </c>
      <c r="B185" s="1" t="s">
        <v>9</v>
      </c>
      <c r="C185" s="1">
        <v>655.5</v>
      </c>
      <c r="D185" t="str">
        <f t="shared" si="11"/>
        <v/>
      </c>
      <c r="E185" s="6">
        <f t="shared" si="12"/>
        <v>83.3</v>
      </c>
      <c r="F185" t="str">
        <f t="shared" si="13"/>
        <v/>
      </c>
      <c r="G185">
        <f t="shared" si="10"/>
        <v>28</v>
      </c>
      <c r="H185" t="str">
        <f t="shared" si="14"/>
        <v/>
      </c>
    </row>
    <row r="186" spans="1:8">
      <c r="A186" s="7">
        <v>38838</v>
      </c>
      <c r="B186" s="1" t="s">
        <v>8</v>
      </c>
      <c r="C186" s="1">
        <v>635.6</v>
      </c>
      <c r="D186" t="str">
        <f t="shared" si="11"/>
        <v>CHANGE OF MONTH</v>
      </c>
      <c r="E186" s="6">
        <f t="shared" si="12"/>
        <v>-19.9</v>
      </c>
      <c r="F186" t="str">
        <f t="shared" si="13"/>
        <v/>
      </c>
      <c r="G186">
        <f t="shared" si="10"/>
        <v>1</v>
      </c>
      <c r="H186" t="str">
        <f t="shared" si="14"/>
        <v>START of Month 5</v>
      </c>
    </row>
    <row r="187" spans="1:8">
      <c r="A187" s="7">
        <v>38868</v>
      </c>
      <c r="B187" s="1" t="s">
        <v>9</v>
      </c>
      <c r="C187" s="1">
        <v>729.7</v>
      </c>
      <c r="D187" t="str">
        <f t="shared" si="11"/>
        <v/>
      </c>
      <c r="E187" s="6">
        <f t="shared" si="12"/>
        <v>94.1</v>
      </c>
      <c r="F187" t="str">
        <f t="shared" si="13"/>
        <v/>
      </c>
      <c r="G187">
        <f t="shared" si="10"/>
        <v>31</v>
      </c>
      <c r="H187" t="str">
        <f t="shared" si="14"/>
        <v/>
      </c>
    </row>
    <row r="188" spans="1:8">
      <c r="A188" s="7">
        <v>38869</v>
      </c>
      <c r="B188" s="1" t="s">
        <v>8</v>
      </c>
      <c r="C188" s="1">
        <v>542.5</v>
      </c>
      <c r="D188" t="str">
        <f t="shared" si="11"/>
        <v>CHANGE OF MONTH</v>
      </c>
      <c r="E188" s="6">
        <f t="shared" si="12"/>
        <v>-187.2</v>
      </c>
      <c r="F188" t="str">
        <f t="shared" si="13"/>
        <v/>
      </c>
      <c r="G188">
        <f t="shared" si="10"/>
        <v>1</v>
      </c>
      <c r="H188" t="str">
        <f t="shared" si="14"/>
        <v>START of Month 6</v>
      </c>
    </row>
    <row r="189" spans="1:8">
      <c r="A189" s="7">
        <v>38898</v>
      </c>
      <c r="B189" s="1" t="s">
        <v>9</v>
      </c>
      <c r="C189" s="1">
        <v>645.2</v>
      </c>
      <c r="D189" t="str">
        <f t="shared" si="11"/>
        <v/>
      </c>
      <c r="E189" s="6">
        <f t="shared" si="12"/>
        <v>102.7</v>
      </c>
      <c r="F189" t="str">
        <f t="shared" si="13"/>
        <v/>
      </c>
      <c r="G189">
        <f t="shared" si="10"/>
        <v>30</v>
      </c>
      <c r="H189" t="str">
        <f t="shared" si="14"/>
        <v/>
      </c>
    </row>
    <row r="190" spans="1:8">
      <c r="A190" s="7">
        <v>38901</v>
      </c>
      <c r="B190" s="1" t="s">
        <v>8</v>
      </c>
      <c r="C190" s="1">
        <v>602.1</v>
      </c>
      <c r="D190" t="str">
        <f t="shared" si="11"/>
        <v>CHANGE OF MONTH</v>
      </c>
      <c r="E190" s="6">
        <f t="shared" si="12"/>
        <v>-43.1</v>
      </c>
      <c r="F190" t="str">
        <f t="shared" si="13"/>
        <v/>
      </c>
      <c r="G190">
        <f t="shared" si="10"/>
        <v>3</v>
      </c>
      <c r="H190" t="str">
        <f t="shared" si="14"/>
        <v/>
      </c>
    </row>
    <row r="191" spans="1:8">
      <c r="A191" s="7">
        <v>38929</v>
      </c>
      <c r="B191" s="1" t="s">
        <v>9</v>
      </c>
      <c r="C191" s="1">
        <v>676</v>
      </c>
      <c r="D191" t="str">
        <f t="shared" si="11"/>
        <v/>
      </c>
      <c r="E191" s="6">
        <f t="shared" si="12"/>
        <v>73.9</v>
      </c>
      <c r="F191" t="str">
        <f t="shared" si="13"/>
        <v/>
      </c>
      <c r="G191">
        <f t="shared" si="10"/>
        <v>31</v>
      </c>
      <c r="H191" t="str">
        <f t="shared" si="14"/>
        <v/>
      </c>
    </row>
    <row r="192" spans="1:8">
      <c r="A192" s="7">
        <v>38930</v>
      </c>
      <c r="B192" s="1" t="s">
        <v>8</v>
      </c>
      <c r="C192" s="1">
        <v>607</v>
      </c>
      <c r="D192" t="str">
        <f t="shared" si="11"/>
        <v>CHANGE OF MONTH</v>
      </c>
      <c r="E192" s="6">
        <f t="shared" si="12"/>
        <v>-69</v>
      </c>
      <c r="F192" t="str">
        <f t="shared" si="13"/>
        <v/>
      </c>
      <c r="G192">
        <f t="shared" si="10"/>
        <v>1</v>
      </c>
      <c r="H192" t="str">
        <f t="shared" si="14"/>
        <v>START of Month 8</v>
      </c>
    </row>
    <row r="193" spans="1:8">
      <c r="A193" s="7">
        <v>38960</v>
      </c>
      <c r="B193" s="1" t="s">
        <v>9</v>
      </c>
      <c r="C193" s="1">
        <v>655.5</v>
      </c>
      <c r="D193" t="str">
        <f t="shared" si="11"/>
        <v/>
      </c>
      <c r="E193" s="6">
        <f t="shared" si="12"/>
        <v>48.5</v>
      </c>
      <c r="F193" t="str">
        <f t="shared" si="13"/>
        <v/>
      </c>
      <c r="G193">
        <f t="shared" si="10"/>
        <v>31</v>
      </c>
      <c r="H193" t="str">
        <f t="shared" si="14"/>
        <v/>
      </c>
    </row>
    <row r="194" spans="1:8">
      <c r="A194" s="7">
        <v>38961</v>
      </c>
      <c r="B194" s="1" t="s">
        <v>8</v>
      </c>
      <c r="C194" s="1">
        <v>570.2</v>
      </c>
      <c r="D194" t="str">
        <f t="shared" si="11"/>
        <v>CHANGE OF MONTH</v>
      </c>
      <c r="E194" s="6">
        <f t="shared" si="12"/>
        <v>-85.3</v>
      </c>
      <c r="F194" t="str">
        <f t="shared" si="13"/>
        <v/>
      </c>
      <c r="G194">
        <f t="shared" si="10"/>
        <v>1</v>
      </c>
      <c r="H194" t="str">
        <f t="shared" si="14"/>
        <v>START of Month 9</v>
      </c>
    </row>
    <row r="195" spans="1:8">
      <c r="A195" s="7">
        <v>38989</v>
      </c>
      <c r="B195" s="1" t="s">
        <v>9</v>
      </c>
      <c r="C195" s="1">
        <v>640.2</v>
      </c>
      <c r="D195" t="str">
        <f t="shared" si="11"/>
        <v/>
      </c>
      <c r="E195" s="6">
        <f t="shared" si="12"/>
        <v>70</v>
      </c>
      <c r="F195" t="str">
        <f t="shared" si="13"/>
        <v/>
      </c>
      <c r="G195">
        <f t="shared" ref="G195:G258" si="15">DAY(A195)</f>
        <v>29</v>
      </c>
      <c r="H195" t="str">
        <f t="shared" si="14"/>
        <v/>
      </c>
    </row>
    <row r="196" spans="1:8">
      <c r="A196" s="7">
        <v>38992</v>
      </c>
      <c r="B196" s="1" t="s">
        <v>8</v>
      </c>
      <c r="C196" s="1">
        <v>559.2</v>
      </c>
      <c r="D196" t="str">
        <f t="shared" ref="D196:D259" si="16">IF(MONTH(A196)-MONTH(A195),"CHANGE OF MONTH","")</f>
        <v>CHANGE OF MONTH</v>
      </c>
      <c r="E196" s="6">
        <f t="shared" ref="E196:E259" si="17">C196-C195</f>
        <v>-81</v>
      </c>
      <c r="F196" t="str">
        <f t="shared" ref="F196:F259" si="18">IF(MONTH(A196)-MONTH(A195)=-11,"CHANGE OF YEAR","")</f>
        <v/>
      </c>
      <c r="G196">
        <f t="shared" si="15"/>
        <v>2</v>
      </c>
      <c r="H196" t="str">
        <f t="shared" si="14"/>
        <v/>
      </c>
    </row>
    <row r="197" spans="1:8">
      <c r="A197" s="7">
        <v>39021</v>
      </c>
      <c r="B197" s="1" t="s">
        <v>9</v>
      </c>
      <c r="C197" s="1">
        <v>610.6</v>
      </c>
      <c r="D197" t="str">
        <f t="shared" si="16"/>
        <v/>
      </c>
      <c r="E197" s="6">
        <f t="shared" si="17"/>
        <v>51.4</v>
      </c>
      <c r="F197" t="str">
        <f t="shared" si="18"/>
        <v/>
      </c>
      <c r="G197">
        <f t="shared" si="15"/>
        <v>31</v>
      </c>
      <c r="H197" t="str">
        <f t="shared" si="14"/>
        <v/>
      </c>
    </row>
    <row r="198" spans="1:8">
      <c r="A198" s="7">
        <v>39022</v>
      </c>
      <c r="B198" s="1" t="s">
        <v>8</v>
      </c>
      <c r="C198" s="1">
        <v>605.1</v>
      </c>
      <c r="D198" t="str">
        <f t="shared" si="16"/>
        <v>CHANGE OF MONTH</v>
      </c>
      <c r="E198" s="6">
        <f t="shared" si="17"/>
        <v>-5.5</v>
      </c>
      <c r="F198" t="str">
        <f t="shared" si="18"/>
        <v/>
      </c>
      <c r="G198">
        <f t="shared" si="15"/>
        <v>1</v>
      </c>
      <c r="H198" t="str">
        <f t="shared" si="14"/>
        <v>START of Month 11</v>
      </c>
    </row>
    <row r="199" spans="1:8">
      <c r="A199" s="7">
        <v>39051</v>
      </c>
      <c r="B199" s="1" t="s">
        <v>9</v>
      </c>
      <c r="C199" s="1">
        <v>648.2</v>
      </c>
      <c r="D199" t="str">
        <f t="shared" si="16"/>
        <v/>
      </c>
      <c r="E199" s="6">
        <f t="shared" si="17"/>
        <v>43.1</v>
      </c>
      <c r="F199" t="str">
        <f t="shared" si="18"/>
        <v/>
      </c>
      <c r="G199">
        <f t="shared" si="15"/>
        <v>30</v>
      </c>
      <c r="H199" t="str">
        <f t="shared" ref="H199:H262" si="19">IF(G199=1,"START of Month"&amp;" "&amp;MONTH(A199),"")</f>
        <v/>
      </c>
    </row>
    <row r="200" spans="1:8">
      <c r="A200" s="7">
        <v>39052</v>
      </c>
      <c r="B200" s="1" t="s">
        <v>8</v>
      </c>
      <c r="C200" s="1">
        <v>611.1</v>
      </c>
      <c r="D200" t="str">
        <f t="shared" si="16"/>
        <v>CHANGE OF MONTH</v>
      </c>
      <c r="E200" s="6">
        <f t="shared" si="17"/>
        <v>-37.1</v>
      </c>
      <c r="F200" t="str">
        <f t="shared" si="18"/>
        <v/>
      </c>
      <c r="G200">
        <f t="shared" si="15"/>
        <v>1</v>
      </c>
      <c r="H200" t="str">
        <f t="shared" si="19"/>
        <v>START of Month 12</v>
      </c>
    </row>
    <row r="201" spans="1:8">
      <c r="A201" s="7">
        <v>39080</v>
      </c>
      <c r="B201" s="1" t="s">
        <v>9</v>
      </c>
      <c r="C201" s="1">
        <v>649.6</v>
      </c>
      <c r="D201" t="str">
        <f t="shared" si="16"/>
        <v/>
      </c>
      <c r="E201" s="6">
        <f t="shared" si="17"/>
        <v>38.5</v>
      </c>
      <c r="F201" t="str">
        <f t="shared" si="18"/>
        <v/>
      </c>
      <c r="G201">
        <f t="shared" si="15"/>
        <v>29</v>
      </c>
      <c r="H201" t="str">
        <f t="shared" si="19"/>
        <v/>
      </c>
    </row>
    <row r="202" spans="1:8">
      <c r="A202" s="7">
        <v>39084</v>
      </c>
      <c r="B202" s="1" t="s">
        <v>8</v>
      </c>
      <c r="C202" s="1">
        <v>601.5</v>
      </c>
      <c r="D202" t="str">
        <f t="shared" si="16"/>
        <v>CHANGE OF MONTH</v>
      </c>
      <c r="E202" s="6">
        <f t="shared" si="17"/>
        <v>-48.1</v>
      </c>
      <c r="F202" t="str">
        <f t="shared" si="18"/>
        <v>CHANGE OF YEAR</v>
      </c>
      <c r="G202">
        <f t="shared" si="15"/>
        <v>2</v>
      </c>
      <c r="H202" t="str">
        <f t="shared" si="19"/>
        <v/>
      </c>
    </row>
    <row r="203" spans="1:8">
      <c r="A203" s="7">
        <v>39113</v>
      </c>
      <c r="B203" s="1" t="s">
        <v>9</v>
      </c>
      <c r="C203" s="1">
        <v>654.2</v>
      </c>
      <c r="D203" t="str">
        <f t="shared" si="16"/>
        <v/>
      </c>
      <c r="E203" s="6">
        <f t="shared" si="17"/>
        <v>52.7</v>
      </c>
      <c r="F203" t="str">
        <f t="shared" si="18"/>
        <v/>
      </c>
      <c r="G203">
        <f t="shared" si="15"/>
        <v>31</v>
      </c>
      <c r="H203" t="str">
        <f t="shared" si="19"/>
        <v/>
      </c>
    </row>
    <row r="204" spans="1:8">
      <c r="A204" s="7">
        <v>39114</v>
      </c>
      <c r="B204" s="1" t="s">
        <v>8</v>
      </c>
      <c r="C204" s="1">
        <v>642.7</v>
      </c>
      <c r="D204" t="str">
        <f t="shared" si="16"/>
        <v>CHANGE OF MONTH</v>
      </c>
      <c r="E204" s="6">
        <f t="shared" si="17"/>
        <v>-11.5</v>
      </c>
      <c r="F204" t="str">
        <f t="shared" si="18"/>
        <v/>
      </c>
      <c r="G204">
        <f t="shared" si="15"/>
        <v>1</v>
      </c>
      <c r="H204" t="str">
        <f t="shared" si="19"/>
        <v>START of Month 2</v>
      </c>
    </row>
    <row r="205" spans="1:8">
      <c r="A205" s="7">
        <v>39141</v>
      </c>
      <c r="B205" s="1" t="s">
        <v>9</v>
      </c>
      <c r="C205" s="1">
        <v>688.1</v>
      </c>
      <c r="D205" t="str">
        <f t="shared" si="16"/>
        <v/>
      </c>
      <c r="E205" s="6">
        <f t="shared" si="17"/>
        <v>45.4</v>
      </c>
      <c r="F205" t="str">
        <f t="shared" si="18"/>
        <v/>
      </c>
      <c r="G205">
        <f t="shared" si="15"/>
        <v>28</v>
      </c>
      <c r="H205" t="str">
        <f t="shared" si="19"/>
        <v/>
      </c>
    </row>
    <row r="206" spans="1:8">
      <c r="A206" s="7">
        <v>39142</v>
      </c>
      <c r="B206" s="1" t="s">
        <v>8</v>
      </c>
      <c r="C206" s="1">
        <v>632.5</v>
      </c>
      <c r="D206" t="str">
        <f t="shared" si="16"/>
        <v>CHANGE OF MONTH</v>
      </c>
      <c r="E206" s="6">
        <f t="shared" si="17"/>
        <v>-55.6</v>
      </c>
      <c r="F206" t="str">
        <f t="shared" si="18"/>
        <v/>
      </c>
      <c r="G206">
        <f t="shared" si="15"/>
        <v>1</v>
      </c>
      <c r="H206" t="str">
        <f t="shared" si="19"/>
        <v>START of Month 3</v>
      </c>
    </row>
    <row r="207" spans="1:8">
      <c r="A207" s="7">
        <v>39171</v>
      </c>
      <c r="B207" s="1" t="s">
        <v>9</v>
      </c>
      <c r="C207" s="1">
        <v>677</v>
      </c>
      <c r="D207" t="str">
        <f t="shared" si="16"/>
        <v/>
      </c>
      <c r="E207" s="6">
        <f t="shared" si="17"/>
        <v>44.5</v>
      </c>
      <c r="F207" t="str">
        <f t="shared" si="18"/>
        <v/>
      </c>
      <c r="G207">
        <f t="shared" si="15"/>
        <v>30</v>
      </c>
      <c r="H207" t="str">
        <f t="shared" si="19"/>
        <v/>
      </c>
    </row>
    <row r="208" spans="1:8">
      <c r="A208" s="7">
        <v>39174</v>
      </c>
      <c r="B208" s="1" t="s">
        <v>8</v>
      </c>
      <c r="C208" s="1">
        <v>655.9</v>
      </c>
      <c r="D208" t="str">
        <f t="shared" si="16"/>
        <v>CHANGE OF MONTH</v>
      </c>
      <c r="E208" s="6">
        <f t="shared" si="17"/>
        <v>-21.1</v>
      </c>
      <c r="F208" t="str">
        <f t="shared" si="18"/>
        <v/>
      </c>
      <c r="G208">
        <f t="shared" si="15"/>
        <v>2</v>
      </c>
      <c r="H208" t="str">
        <f t="shared" si="19"/>
        <v/>
      </c>
    </row>
    <row r="209" spans="1:8">
      <c r="A209" s="7">
        <v>39202</v>
      </c>
      <c r="B209" s="1" t="s">
        <v>9</v>
      </c>
      <c r="C209" s="1">
        <v>693.3</v>
      </c>
      <c r="D209" t="str">
        <f t="shared" si="16"/>
        <v/>
      </c>
      <c r="E209" s="6">
        <f t="shared" si="17"/>
        <v>37.4</v>
      </c>
      <c r="F209" t="str">
        <f t="shared" si="18"/>
        <v/>
      </c>
      <c r="G209">
        <f t="shared" si="15"/>
        <v>30</v>
      </c>
      <c r="H209" t="str">
        <f t="shared" si="19"/>
        <v/>
      </c>
    </row>
    <row r="210" spans="1:8">
      <c r="A210" s="7">
        <v>39203</v>
      </c>
      <c r="B210" s="1" t="s">
        <v>8</v>
      </c>
      <c r="C210" s="1">
        <v>651.5</v>
      </c>
      <c r="D210" t="str">
        <f t="shared" si="16"/>
        <v>CHANGE OF MONTH</v>
      </c>
      <c r="E210" s="6">
        <f t="shared" si="17"/>
        <v>-41.8</v>
      </c>
      <c r="F210" t="str">
        <f t="shared" si="18"/>
        <v/>
      </c>
      <c r="G210">
        <f t="shared" si="15"/>
        <v>1</v>
      </c>
      <c r="H210" t="str">
        <f t="shared" si="19"/>
        <v>START of Month 5</v>
      </c>
    </row>
    <row r="211" spans="1:8">
      <c r="A211" s="7">
        <v>39233</v>
      </c>
      <c r="B211" s="1" t="s">
        <v>9</v>
      </c>
      <c r="C211" s="1">
        <v>690.4</v>
      </c>
      <c r="D211" t="str">
        <f t="shared" si="16"/>
        <v/>
      </c>
      <c r="E211" s="6">
        <f t="shared" si="17"/>
        <v>38.9</v>
      </c>
      <c r="F211" t="str">
        <f t="shared" si="18"/>
        <v/>
      </c>
      <c r="G211">
        <f t="shared" si="15"/>
        <v>31</v>
      </c>
      <c r="H211" t="str">
        <f t="shared" si="19"/>
        <v/>
      </c>
    </row>
    <row r="212" spans="1:8">
      <c r="A212" s="7">
        <v>39234</v>
      </c>
      <c r="B212" s="1" t="s">
        <v>8</v>
      </c>
      <c r="C212" s="1">
        <v>639.8</v>
      </c>
      <c r="D212" t="str">
        <f t="shared" si="16"/>
        <v>CHANGE OF MONTH</v>
      </c>
      <c r="E212" s="6">
        <f t="shared" si="17"/>
        <v>-50.6</v>
      </c>
      <c r="F212" t="str">
        <f t="shared" si="18"/>
        <v/>
      </c>
      <c r="G212">
        <f t="shared" si="15"/>
        <v>1</v>
      </c>
      <c r="H212" t="str">
        <f t="shared" si="19"/>
        <v>START of Month 6</v>
      </c>
    </row>
    <row r="213" spans="1:8">
      <c r="A213" s="7">
        <v>39262</v>
      </c>
      <c r="B213" s="1" t="s">
        <v>9</v>
      </c>
      <c r="C213" s="1">
        <v>673.6</v>
      </c>
      <c r="D213" t="str">
        <f t="shared" si="16"/>
        <v/>
      </c>
      <c r="E213" s="6">
        <f t="shared" si="17"/>
        <v>33.8000000000001</v>
      </c>
      <c r="F213" t="str">
        <f t="shared" si="18"/>
        <v/>
      </c>
      <c r="G213">
        <f t="shared" si="15"/>
        <v>29</v>
      </c>
      <c r="H213" t="str">
        <f t="shared" si="19"/>
        <v/>
      </c>
    </row>
    <row r="214" spans="1:8">
      <c r="A214" s="7">
        <v>39265</v>
      </c>
      <c r="B214" s="1" t="s">
        <v>8</v>
      </c>
      <c r="C214" s="1">
        <v>645</v>
      </c>
      <c r="D214" t="str">
        <f t="shared" si="16"/>
        <v>CHANGE OF MONTH</v>
      </c>
      <c r="E214" s="6">
        <f t="shared" si="17"/>
        <v>-28.6</v>
      </c>
      <c r="F214" t="str">
        <f t="shared" si="18"/>
        <v/>
      </c>
      <c r="G214">
        <f t="shared" si="15"/>
        <v>2</v>
      </c>
      <c r="H214" t="str">
        <f t="shared" si="19"/>
        <v/>
      </c>
    </row>
    <row r="215" spans="1:8">
      <c r="A215" s="7">
        <v>39294</v>
      </c>
      <c r="B215" s="1" t="s">
        <v>9</v>
      </c>
      <c r="C215" s="1">
        <v>687.5</v>
      </c>
      <c r="D215" t="str">
        <f t="shared" si="16"/>
        <v/>
      </c>
      <c r="E215" s="6">
        <f t="shared" si="17"/>
        <v>42.5</v>
      </c>
      <c r="F215" t="str">
        <f t="shared" si="18"/>
        <v/>
      </c>
      <c r="G215">
        <f t="shared" si="15"/>
        <v>31</v>
      </c>
      <c r="H215" t="str">
        <f t="shared" si="19"/>
        <v/>
      </c>
    </row>
    <row r="216" spans="1:8">
      <c r="A216" s="7">
        <v>39295</v>
      </c>
      <c r="B216" s="1" t="s">
        <v>8</v>
      </c>
      <c r="C216" s="1">
        <v>641.6</v>
      </c>
      <c r="D216" t="str">
        <f t="shared" si="16"/>
        <v>CHANGE OF MONTH</v>
      </c>
      <c r="E216" s="6">
        <f t="shared" si="17"/>
        <v>-45.9</v>
      </c>
      <c r="F216" t="str">
        <f t="shared" si="18"/>
        <v/>
      </c>
      <c r="G216">
        <f t="shared" si="15"/>
        <v>1</v>
      </c>
      <c r="H216" t="str">
        <f t="shared" si="19"/>
        <v>START of Month 8</v>
      </c>
    </row>
    <row r="217" spans="1:8">
      <c r="A217" s="7">
        <v>39325</v>
      </c>
      <c r="B217" s="1" t="s">
        <v>9</v>
      </c>
      <c r="C217" s="1">
        <v>676.4</v>
      </c>
      <c r="D217" t="str">
        <f t="shared" si="16"/>
        <v/>
      </c>
      <c r="E217" s="6">
        <f t="shared" si="17"/>
        <v>34.8</v>
      </c>
      <c r="F217" t="str">
        <f t="shared" si="18"/>
        <v/>
      </c>
      <c r="G217">
        <f t="shared" si="15"/>
        <v>31</v>
      </c>
      <c r="H217" t="str">
        <f t="shared" si="19"/>
        <v/>
      </c>
    </row>
    <row r="218" spans="1:8">
      <c r="A218" s="7">
        <v>39328</v>
      </c>
      <c r="B218" s="1" t="s">
        <v>8</v>
      </c>
      <c r="C218" s="1">
        <v>671</v>
      </c>
      <c r="D218" t="str">
        <f t="shared" si="16"/>
        <v>CHANGE OF MONTH</v>
      </c>
      <c r="E218" s="6">
        <f t="shared" si="17"/>
        <v>-5.39999999999998</v>
      </c>
      <c r="F218" t="str">
        <f t="shared" si="18"/>
        <v/>
      </c>
      <c r="G218">
        <f t="shared" si="15"/>
        <v>3</v>
      </c>
      <c r="H218" t="str">
        <f t="shared" si="19"/>
        <v/>
      </c>
    </row>
    <row r="219" spans="1:8">
      <c r="A219" s="7">
        <v>39353</v>
      </c>
      <c r="B219" s="1" t="s">
        <v>9</v>
      </c>
      <c r="C219" s="1">
        <v>745.4</v>
      </c>
      <c r="D219" t="str">
        <f t="shared" si="16"/>
        <v/>
      </c>
      <c r="E219" s="6">
        <f t="shared" si="17"/>
        <v>74.4</v>
      </c>
      <c r="F219" t="str">
        <f t="shared" si="18"/>
        <v/>
      </c>
      <c r="G219">
        <f t="shared" si="15"/>
        <v>28</v>
      </c>
      <c r="H219" t="str">
        <f t="shared" si="19"/>
        <v/>
      </c>
    </row>
    <row r="220" spans="1:8">
      <c r="A220" s="7">
        <v>39356</v>
      </c>
      <c r="B220" s="1" t="s">
        <v>8</v>
      </c>
      <c r="C220" s="1">
        <v>720.3</v>
      </c>
      <c r="D220" t="str">
        <f t="shared" si="16"/>
        <v>CHANGE OF MONTH</v>
      </c>
      <c r="E220" s="6">
        <f t="shared" si="17"/>
        <v>-25.1</v>
      </c>
      <c r="F220" t="str">
        <f t="shared" si="18"/>
        <v/>
      </c>
      <c r="G220">
        <f t="shared" si="15"/>
        <v>1</v>
      </c>
      <c r="H220" t="str">
        <f t="shared" si="19"/>
        <v>START of Month 10</v>
      </c>
    </row>
    <row r="221" spans="1:8">
      <c r="A221" s="7">
        <v>39386</v>
      </c>
      <c r="B221" s="1" t="s">
        <v>9</v>
      </c>
      <c r="C221" s="1">
        <v>797</v>
      </c>
      <c r="D221" t="str">
        <f t="shared" si="16"/>
        <v/>
      </c>
      <c r="E221" s="6">
        <f t="shared" si="17"/>
        <v>76.7</v>
      </c>
      <c r="F221" t="str">
        <f t="shared" si="18"/>
        <v/>
      </c>
      <c r="G221">
        <f t="shared" si="15"/>
        <v>31</v>
      </c>
      <c r="H221" t="str">
        <f t="shared" si="19"/>
        <v/>
      </c>
    </row>
    <row r="222" spans="1:8">
      <c r="A222" s="7">
        <v>39387</v>
      </c>
      <c r="B222" s="1" t="s">
        <v>8</v>
      </c>
      <c r="C222" s="1">
        <v>772.5</v>
      </c>
      <c r="D222" t="str">
        <f t="shared" si="16"/>
        <v>CHANGE OF MONTH</v>
      </c>
      <c r="E222" s="6">
        <f t="shared" si="17"/>
        <v>-24.5</v>
      </c>
      <c r="F222" t="str">
        <f t="shared" si="18"/>
        <v/>
      </c>
      <c r="G222">
        <f t="shared" si="15"/>
        <v>1</v>
      </c>
      <c r="H222" t="str">
        <f t="shared" si="19"/>
        <v>START of Month 11</v>
      </c>
    </row>
    <row r="223" spans="1:8">
      <c r="A223" s="7">
        <v>39416</v>
      </c>
      <c r="B223" s="1" t="s">
        <v>9</v>
      </c>
      <c r="C223" s="1">
        <v>845.4</v>
      </c>
      <c r="D223" t="str">
        <f t="shared" si="16"/>
        <v/>
      </c>
      <c r="E223" s="6">
        <f t="shared" si="17"/>
        <v>72.9</v>
      </c>
      <c r="F223" t="str">
        <f t="shared" si="18"/>
        <v/>
      </c>
      <c r="G223">
        <f t="shared" si="15"/>
        <v>30</v>
      </c>
      <c r="H223" t="str">
        <f t="shared" si="19"/>
        <v/>
      </c>
    </row>
    <row r="224" spans="1:8">
      <c r="A224" s="7">
        <v>39419</v>
      </c>
      <c r="B224" s="1" t="s">
        <v>8</v>
      </c>
      <c r="C224" s="1">
        <v>776.8</v>
      </c>
      <c r="D224" t="str">
        <f t="shared" si="16"/>
        <v>CHANGE OF MONTH</v>
      </c>
      <c r="E224" s="6">
        <f t="shared" si="17"/>
        <v>-68.6</v>
      </c>
      <c r="F224" t="str">
        <f t="shared" si="18"/>
        <v/>
      </c>
      <c r="G224">
        <f t="shared" si="15"/>
        <v>3</v>
      </c>
      <c r="H224" t="str">
        <f t="shared" si="19"/>
        <v/>
      </c>
    </row>
    <row r="225" spans="1:8">
      <c r="A225" s="7">
        <v>39447</v>
      </c>
      <c r="B225" s="1" t="s">
        <v>9</v>
      </c>
      <c r="C225" s="1">
        <v>841.8</v>
      </c>
      <c r="D225" t="str">
        <f t="shared" si="16"/>
        <v/>
      </c>
      <c r="E225" s="6">
        <f t="shared" si="17"/>
        <v>65</v>
      </c>
      <c r="F225" t="str">
        <f t="shared" si="18"/>
        <v/>
      </c>
      <c r="G225">
        <f t="shared" si="15"/>
        <v>31</v>
      </c>
      <c r="H225" t="str">
        <f t="shared" si="19"/>
        <v/>
      </c>
    </row>
    <row r="226" spans="1:8">
      <c r="A226" s="7">
        <v>39449</v>
      </c>
      <c r="B226" s="1" t="s">
        <v>8</v>
      </c>
      <c r="C226" s="1">
        <v>839.5</v>
      </c>
      <c r="D226" t="str">
        <f t="shared" si="16"/>
        <v>CHANGE OF MONTH</v>
      </c>
      <c r="E226" s="6">
        <f t="shared" si="17"/>
        <v>-2.29999999999995</v>
      </c>
      <c r="F226" t="str">
        <f t="shared" si="18"/>
        <v>CHANGE OF YEAR</v>
      </c>
      <c r="G226">
        <f t="shared" si="15"/>
        <v>2</v>
      </c>
      <c r="H226" t="str">
        <f t="shared" si="19"/>
        <v/>
      </c>
    </row>
    <row r="227" spans="1:8">
      <c r="A227" s="7">
        <v>39478</v>
      </c>
      <c r="B227" s="1" t="s">
        <v>9</v>
      </c>
      <c r="C227" s="1">
        <v>936.7</v>
      </c>
      <c r="D227" t="str">
        <f t="shared" si="16"/>
        <v/>
      </c>
      <c r="E227" s="6">
        <f t="shared" si="17"/>
        <v>97.2</v>
      </c>
      <c r="F227" t="str">
        <f t="shared" si="18"/>
        <v/>
      </c>
      <c r="G227">
        <f t="shared" si="15"/>
        <v>31</v>
      </c>
      <c r="H227" t="str">
        <f t="shared" si="19"/>
        <v/>
      </c>
    </row>
    <row r="228" spans="1:8">
      <c r="A228" s="7">
        <v>39479</v>
      </c>
      <c r="B228" s="1" t="s">
        <v>8</v>
      </c>
      <c r="C228" s="1">
        <v>883.9</v>
      </c>
      <c r="D228" t="str">
        <f t="shared" si="16"/>
        <v>CHANGE OF MONTH</v>
      </c>
      <c r="E228" s="6">
        <f t="shared" si="17"/>
        <v>-52.8000000000001</v>
      </c>
      <c r="F228" t="str">
        <f t="shared" si="18"/>
        <v/>
      </c>
      <c r="G228">
        <f t="shared" si="15"/>
        <v>1</v>
      </c>
      <c r="H228" t="str">
        <f t="shared" si="19"/>
        <v>START of Month 2</v>
      </c>
    </row>
    <row r="229" spans="1:8">
      <c r="A229" s="7">
        <v>39507</v>
      </c>
      <c r="B229" s="1" t="s">
        <v>9</v>
      </c>
      <c r="C229" s="1">
        <v>975.8</v>
      </c>
      <c r="D229" t="str">
        <f t="shared" si="16"/>
        <v/>
      </c>
      <c r="E229" s="6">
        <f t="shared" si="17"/>
        <v>91.9</v>
      </c>
      <c r="F229" t="str">
        <f t="shared" si="18"/>
        <v/>
      </c>
      <c r="G229">
        <f t="shared" si="15"/>
        <v>29</v>
      </c>
      <c r="H229" t="str">
        <f t="shared" si="19"/>
        <v/>
      </c>
    </row>
    <row r="230" spans="1:8">
      <c r="A230" s="7">
        <v>39510</v>
      </c>
      <c r="B230" s="1" t="s">
        <v>8</v>
      </c>
      <c r="C230" s="1">
        <v>904.4</v>
      </c>
      <c r="D230" t="str">
        <f t="shared" si="16"/>
        <v>CHANGE OF MONTH</v>
      </c>
      <c r="E230" s="6">
        <f t="shared" si="17"/>
        <v>-71.4</v>
      </c>
      <c r="F230" t="str">
        <f t="shared" si="18"/>
        <v/>
      </c>
      <c r="G230">
        <f t="shared" si="15"/>
        <v>3</v>
      </c>
      <c r="H230" t="str">
        <f t="shared" si="19"/>
        <v/>
      </c>
    </row>
    <row r="231" spans="1:8">
      <c r="A231" s="7">
        <v>39538</v>
      </c>
      <c r="B231" s="1" t="s">
        <v>9</v>
      </c>
      <c r="C231" s="1">
        <v>1032.2</v>
      </c>
      <c r="D231" t="str">
        <f t="shared" si="16"/>
        <v/>
      </c>
      <c r="E231" s="6">
        <f t="shared" si="17"/>
        <v>127.8</v>
      </c>
      <c r="F231" t="str">
        <f t="shared" si="18"/>
        <v/>
      </c>
      <c r="G231">
        <f t="shared" si="15"/>
        <v>31</v>
      </c>
      <c r="H231" t="str">
        <f t="shared" si="19"/>
        <v/>
      </c>
    </row>
    <row r="232" spans="1:8">
      <c r="A232" s="7">
        <v>39539</v>
      </c>
      <c r="B232" s="1" t="s">
        <v>8</v>
      </c>
      <c r="C232" s="1">
        <v>862.2</v>
      </c>
      <c r="D232" t="str">
        <f t="shared" si="16"/>
        <v>CHANGE OF MONTH</v>
      </c>
      <c r="E232" s="6">
        <f t="shared" si="17"/>
        <v>-170</v>
      </c>
      <c r="F232" t="str">
        <f t="shared" si="18"/>
        <v/>
      </c>
      <c r="G232">
        <f t="shared" si="15"/>
        <v>1</v>
      </c>
      <c r="H232" t="str">
        <f t="shared" si="19"/>
        <v>START of Month 4</v>
      </c>
    </row>
    <row r="233" spans="1:8">
      <c r="A233" s="7">
        <v>39568</v>
      </c>
      <c r="B233" s="1" t="s">
        <v>9</v>
      </c>
      <c r="C233" s="1">
        <v>952.4</v>
      </c>
      <c r="D233" t="str">
        <f t="shared" si="16"/>
        <v/>
      </c>
      <c r="E233" s="6">
        <f t="shared" si="17"/>
        <v>90.1999999999999</v>
      </c>
      <c r="F233" t="str">
        <f t="shared" si="18"/>
        <v/>
      </c>
      <c r="G233">
        <f t="shared" si="15"/>
        <v>30</v>
      </c>
      <c r="H233" t="str">
        <f t="shared" si="19"/>
        <v/>
      </c>
    </row>
    <row r="234" spans="1:8">
      <c r="A234" s="7">
        <v>39569</v>
      </c>
      <c r="B234" s="1" t="s">
        <v>8</v>
      </c>
      <c r="C234" s="1">
        <v>844.9</v>
      </c>
      <c r="D234" t="str">
        <f t="shared" si="16"/>
        <v>CHANGE OF MONTH</v>
      </c>
      <c r="E234" s="6">
        <f t="shared" si="17"/>
        <v>-107.5</v>
      </c>
      <c r="F234" t="str">
        <f t="shared" si="18"/>
        <v/>
      </c>
      <c r="G234">
        <f t="shared" si="15"/>
        <v>1</v>
      </c>
      <c r="H234" t="str">
        <f t="shared" si="19"/>
        <v>START of Month 5</v>
      </c>
    </row>
    <row r="235" spans="1:8">
      <c r="A235" s="7">
        <v>39598</v>
      </c>
      <c r="B235" s="1" t="s">
        <v>9</v>
      </c>
      <c r="C235" s="1">
        <v>934.9</v>
      </c>
      <c r="D235" t="str">
        <f t="shared" si="16"/>
        <v/>
      </c>
      <c r="E235" s="6">
        <f t="shared" si="17"/>
        <v>90</v>
      </c>
      <c r="F235" t="str">
        <f t="shared" si="18"/>
        <v/>
      </c>
      <c r="G235">
        <f t="shared" si="15"/>
        <v>30</v>
      </c>
      <c r="H235" t="str">
        <f t="shared" si="19"/>
        <v/>
      </c>
    </row>
    <row r="236" spans="1:8">
      <c r="A236" s="7">
        <v>39601</v>
      </c>
      <c r="B236" s="1" t="s">
        <v>8</v>
      </c>
      <c r="C236" s="1">
        <v>857.1</v>
      </c>
      <c r="D236" t="str">
        <f t="shared" si="16"/>
        <v>CHANGE OF MONTH</v>
      </c>
      <c r="E236" s="6">
        <f t="shared" si="17"/>
        <v>-77.8</v>
      </c>
      <c r="F236" t="str">
        <f t="shared" si="18"/>
        <v/>
      </c>
      <c r="G236">
        <f t="shared" si="15"/>
        <v>2</v>
      </c>
      <c r="H236" t="str">
        <f t="shared" si="19"/>
        <v/>
      </c>
    </row>
    <row r="237" spans="1:8">
      <c r="A237" s="7">
        <v>39629</v>
      </c>
      <c r="B237" s="1" t="s">
        <v>9</v>
      </c>
      <c r="C237" s="1">
        <v>934.9</v>
      </c>
      <c r="D237" t="str">
        <f t="shared" si="16"/>
        <v/>
      </c>
      <c r="E237" s="6">
        <f t="shared" si="17"/>
        <v>77.8</v>
      </c>
      <c r="F237" t="str">
        <f t="shared" si="18"/>
        <v/>
      </c>
      <c r="G237">
        <f t="shared" si="15"/>
        <v>30</v>
      </c>
      <c r="H237" t="str">
        <f t="shared" si="19"/>
        <v/>
      </c>
    </row>
    <row r="238" spans="1:8">
      <c r="A238" s="7">
        <v>39630</v>
      </c>
      <c r="B238" s="1" t="s">
        <v>8</v>
      </c>
      <c r="C238" s="1">
        <v>893.6</v>
      </c>
      <c r="D238" t="str">
        <f t="shared" si="16"/>
        <v>CHANGE OF MONTH</v>
      </c>
      <c r="E238" s="6">
        <f t="shared" si="17"/>
        <v>-41.3</v>
      </c>
      <c r="F238" t="str">
        <f t="shared" si="18"/>
        <v/>
      </c>
      <c r="G238">
        <f t="shared" si="15"/>
        <v>1</v>
      </c>
      <c r="H238" t="str">
        <f t="shared" si="19"/>
        <v>START of Month 7</v>
      </c>
    </row>
    <row r="239" spans="1:8">
      <c r="A239" s="7">
        <v>39660</v>
      </c>
      <c r="B239" s="1" t="s">
        <v>9</v>
      </c>
      <c r="C239" s="1">
        <v>988</v>
      </c>
      <c r="D239" t="str">
        <f t="shared" si="16"/>
        <v/>
      </c>
      <c r="E239" s="6">
        <f t="shared" si="17"/>
        <v>94.4</v>
      </c>
      <c r="F239" t="str">
        <f t="shared" si="18"/>
        <v/>
      </c>
      <c r="G239">
        <f t="shared" si="15"/>
        <v>31</v>
      </c>
      <c r="H239" t="str">
        <f t="shared" si="19"/>
        <v/>
      </c>
    </row>
    <row r="240" spans="1:8">
      <c r="A240" s="7">
        <v>39661</v>
      </c>
      <c r="B240" s="1" t="s">
        <v>8</v>
      </c>
      <c r="C240" s="1">
        <v>772.6</v>
      </c>
      <c r="D240" t="str">
        <f t="shared" si="16"/>
        <v>CHANGE OF MONTH</v>
      </c>
      <c r="E240" s="6">
        <f t="shared" si="17"/>
        <v>-215.4</v>
      </c>
      <c r="F240" t="str">
        <f t="shared" si="18"/>
        <v/>
      </c>
      <c r="G240">
        <f t="shared" si="15"/>
        <v>1</v>
      </c>
      <c r="H240" t="str">
        <f t="shared" si="19"/>
        <v>START of Month 8</v>
      </c>
    </row>
    <row r="241" spans="1:8">
      <c r="A241" s="7">
        <v>39689</v>
      </c>
      <c r="B241" s="1" t="s">
        <v>9</v>
      </c>
      <c r="C241" s="1">
        <v>916.7</v>
      </c>
      <c r="D241" t="str">
        <f t="shared" si="16"/>
        <v/>
      </c>
      <c r="E241" s="6">
        <f t="shared" si="17"/>
        <v>144.1</v>
      </c>
      <c r="F241" t="str">
        <f t="shared" si="18"/>
        <v/>
      </c>
      <c r="G241">
        <f t="shared" si="15"/>
        <v>29</v>
      </c>
      <c r="H241" t="str">
        <f t="shared" si="19"/>
        <v/>
      </c>
    </row>
    <row r="242" spans="1:8">
      <c r="A242" s="7">
        <v>39692</v>
      </c>
      <c r="B242" s="1" t="s">
        <v>8</v>
      </c>
      <c r="C242" s="1">
        <v>735.9</v>
      </c>
      <c r="D242" t="str">
        <f t="shared" si="16"/>
        <v>CHANGE OF MONTH</v>
      </c>
      <c r="E242" s="6">
        <f t="shared" si="17"/>
        <v>-180.8</v>
      </c>
      <c r="F242" t="str">
        <f t="shared" si="18"/>
        <v/>
      </c>
      <c r="G242">
        <f t="shared" si="15"/>
        <v>1</v>
      </c>
      <c r="H242" t="str">
        <f t="shared" si="19"/>
        <v>START of Month 9</v>
      </c>
    </row>
    <row r="243" spans="1:8">
      <c r="A243" s="7">
        <v>39721</v>
      </c>
      <c r="B243" s="1" t="s">
        <v>9</v>
      </c>
      <c r="C243" s="1">
        <v>923.9</v>
      </c>
      <c r="D243" t="str">
        <f t="shared" si="16"/>
        <v/>
      </c>
      <c r="E243" s="6">
        <f t="shared" si="17"/>
        <v>188</v>
      </c>
      <c r="F243" t="str">
        <f t="shared" si="18"/>
        <v/>
      </c>
      <c r="G243">
        <f t="shared" si="15"/>
        <v>30</v>
      </c>
      <c r="H243" t="str">
        <f t="shared" si="19"/>
        <v/>
      </c>
    </row>
    <row r="244" spans="1:8">
      <c r="A244" s="7">
        <v>39722</v>
      </c>
      <c r="B244" s="1" t="s">
        <v>8</v>
      </c>
      <c r="C244" s="1">
        <v>681.4</v>
      </c>
      <c r="D244" t="str">
        <f t="shared" si="16"/>
        <v>CHANGE OF MONTH</v>
      </c>
      <c r="E244" s="6">
        <f t="shared" si="17"/>
        <v>-242.5</v>
      </c>
      <c r="F244" t="str">
        <f t="shared" si="18"/>
        <v/>
      </c>
      <c r="G244">
        <f t="shared" si="15"/>
        <v>1</v>
      </c>
      <c r="H244" t="str">
        <f t="shared" si="19"/>
        <v>START of Month 10</v>
      </c>
    </row>
    <row r="245" spans="1:8">
      <c r="A245" s="7">
        <v>39752</v>
      </c>
      <c r="B245" s="1" t="s">
        <v>9</v>
      </c>
      <c r="C245" s="1">
        <v>931.1</v>
      </c>
      <c r="D245" t="str">
        <f t="shared" si="16"/>
        <v/>
      </c>
      <c r="E245" s="6">
        <f t="shared" si="17"/>
        <v>249.7</v>
      </c>
      <c r="F245" t="str">
        <f t="shared" si="18"/>
        <v/>
      </c>
      <c r="G245">
        <f t="shared" si="15"/>
        <v>31</v>
      </c>
      <c r="H245" t="str">
        <f t="shared" si="19"/>
        <v/>
      </c>
    </row>
    <row r="246" spans="1:8">
      <c r="A246" s="7">
        <v>39755</v>
      </c>
      <c r="B246" s="1" t="s">
        <v>8</v>
      </c>
      <c r="C246" s="1">
        <v>699.7</v>
      </c>
      <c r="D246" t="str">
        <f t="shared" si="16"/>
        <v>CHANGE OF MONTH</v>
      </c>
      <c r="E246" s="6">
        <f t="shared" si="17"/>
        <v>-231.4</v>
      </c>
      <c r="F246" t="str">
        <f t="shared" si="18"/>
        <v/>
      </c>
      <c r="G246">
        <f t="shared" si="15"/>
        <v>3</v>
      </c>
      <c r="H246" t="str">
        <f t="shared" si="19"/>
        <v/>
      </c>
    </row>
    <row r="247" spans="1:8">
      <c r="A247" s="7">
        <v>39779</v>
      </c>
      <c r="B247" s="1" t="s">
        <v>9</v>
      </c>
      <c r="C247" s="1">
        <v>830.5</v>
      </c>
      <c r="D247" t="str">
        <f t="shared" si="16"/>
        <v/>
      </c>
      <c r="E247" s="6">
        <f t="shared" si="17"/>
        <v>130.8</v>
      </c>
      <c r="F247" t="str">
        <f t="shared" si="18"/>
        <v/>
      </c>
      <c r="G247">
        <f t="shared" si="15"/>
        <v>27</v>
      </c>
      <c r="H247" t="str">
        <f t="shared" si="19"/>
        <v/>
      </c>
    </row>
    <row r="248" spans="1:8">
      <c r="A248" s="7">
        <v>39783</v>
      </c>
      <c r="B248" s="1" t="s">
        <v>8</v>
      </c>
      <c r="C248" s="1">
        <v>741.1</v>
      </c>
      <c r="D248" t="str">
        <f t="shared" si="16"/>
        <v>CHANGE OF MONTH</v>
      </c>
      <c r="E248" s="6">
        <f t="shared" si="17"/>
        <v>-89.4</v>
      </c>
      <c r="F248" t="str">
        <f t="shared" si="18"/>
        <v/>
      </c>
      <c r="G248">
        <f t="shared" si="15"/>
        <v>1</v>
      </c>
      <c r="H248" t="str">
        <f t="shared" si="19"/>
        <v>START of Month 12</v>
      </c>
    </row>
    <row r="249" spans="1:8">
      <c r="A249" s="7">
        <v>39813</v>
      </c>
      <c r="B249" s="1" t="s">
        <v>9</v>
      </c>
      <c r="C249" s="1">
        <v>887.8</v>
      </c>
      <c r="D249" t="str">
        <f t="shared" si="16"/>
        <v/>
      </c>
      <c r="E249" s="6">
        <f t="shared" si="17"/>
        <v>146.7</v>
      </c>
      <c r="F249" t="str">
        <f t="shared" si="18"/>
        <v/>
      </c>
      <c r="G249">
        <f t="shared" si="15"/>
        <v>31</v>
      </c>
      <c r="H249" t="str">
        <f t="shared" si="19"/>
        <v/>
      </c>
    </row>
    <row r="250" spans="1:8">
      <c r="A250" s="7">
        <v>39815</v>
      </c>
      <c r="B250" s="1" t="s">
        <v>8</v>
      </c>
      <c r="C250" s="1">
        <v>801.9</v>
      </c>
      <c r="D250" t="str">
        <f t="shared" si="16"/>
        <v>CHANGE OF MONTH</v>
      </c>
      <c r="E250" s="6">
        <f t="shared" si="17"/>
        <v>-85.9</v>
      </c>
      <c r="F250" t="str">
        <f t="shared" si="18"/>
        <v>CHANGE OF YEAR</v>
      </c>
      <c r="G250">
        <f t="shared" si="15"/>
        <v>2</v>
      </c>
      <c r="H250" t="str">
        <f t="shared" si="19"/>
        <v/>
      </c>
    </row>
    <row r="251" spans="1:8">
      <c r="A251" s="7">
        <v>39843</v>
      </c>
      <c r="B251" s="1" t="s">
        <v>9</v>
      </c>
      <c r="C251" s="1">
        <v>929.2</v>
      </c>
      <c r="D251" t="str">
        <f t="shared" si="16"/>
        <v/>
      </c>
      <c r="E251" s="6">
        <f t="shared" si="17"/>
        <v>127.3</v>
      </c>
      <c r="F251" t="str">
        <f t="shared" si="18"/>
        <v/>
      </c>
      <c r="G251">
        <f t="shared" si="15"/>
        <v>30</v>
      </c>
      <c r="H251" t="str">
        <f t="shared" si="19"/>
        <v/>
      </c>
    </row>
    <row r="252" spans="1:8">
      <c r="A252" s="7">
        <v>39846</v>
      </c>
      <c r="B252" s="1" t="s">
        <v>8</v>
      </c>
      <c r="C252" s="1">
        <v>888.9</v>
      </c>
      <c r="D252" t="str">
        <f t="shared" si="16"/>
        <v>CHANGE OF MONTH</v>
      </c>
      <c r="E252" s="6">
        <f t="shared" si="17"/>
        <v>-40.3000000000001</v>
      </c>
      <c r="F252" t="str">
        <f t="shared" si="18"/>
        <v/>
      </c>
      <c r="G252">
        <f t="shared" si="15"/>
        <v>2</v>
      </c>
      <c r="H252" t="str">
        <f t="shared" si="19"/>
        <v/>
      </c>
    </row>
    <row r="253" spans="1:8">
      <c r="A253" s="7">
        <v>39871</v>
      </c>
      <c r="B253" s="1" t="s">
        <v>9</v>
      </c>
      <c r="C253" s="1">
        <v>1005.9</v>
      </c>
      <c r="D253" t="str">
        <f t="shared" si="16"/>
        <v/>
      </c>
      <c r="E253" s="6">
        <f t="shared" si="17"/>
        <v>117</v>
      </c>
      <c r="F253" t="str">
        <f t="shared" si="18"/>
        <v/>
      </c>
      <c r="G253">
        <f t="shared" si="15"/>
        <v>27</v>
      </c>
      <c r="H253" t="str">
        <f t="shared" si="19"/>
        <v/>
      </c>
    </row>
    <row r="254" spans="1:8">
      <c r="A254" s="7">
        <v>39874</v>
      </c>
      <c r="B254" s="1" t="s">
        <v>8</v>
      </c>
      <c r="C254" s="1">
        <v>883</v>
      </c>
      <c r="D254" t="str">
        <f t="shared" si="16"/>
        <v>CHANGE OF MONTH</v>
      </c>
      <c r="E254" s="6">
        <f t="shared" si="17"/>
        <v>-122.9</v>
      </c>
      <c r="F254" t="str">
        <f t="shared" si="18"/>
        <v/>
      </c>
      <c r="G254">
        <f t="shared" si="15"/>
        <v>2</v>
      </c>
      <c r="H254" t="str">
        <f t="shared" si="19"/>
        <v/>
      </c>
    </row>
    <row r="255" spans="1:8">
      <c r="A255" s="7">
        <v>39903</v>
      </c>
      <c r="B255" s="1" t="s">
        <v>9</v>
      </c>
      <c r="C255" s="1">
        <v>966.7</v>
      </c>
      <c r="D255" t="str">
        <f t="shared" si="16"/>
        <v/>
      </c>
      <c r="E255" s="6">
        <f t="shared" si="17"/>
        <v>83.7</v>
      </c>
      <c r="F255" t="str">
        <f t="shared" si="18"/>
        <v/>
      </c>
      <c r="G255">
        <f t="shared" si="15"/>
        <v>31</v>
      </c>
      <c r="H255" t="str">
        <f t="shared" si="19"/>
        <v/>
      </c>
    </row>
    <row r="256" spans="1:8">
      <c r="A256" s="7">
        <v>39904</v>
      </c>
      <c r="B256" s="1" t="s">
        <v>8</v>
      </c>
      <c r="C256" s="1">
        <v>864.54</v>
      </c>
      <c r="D256" t="str">
        <f t="shared" si="16"/>
        <v>CHANGE OF MONTH</v>
      </c>
      <c r="E256" s="6">
        <f t="shared" si="17"/>
        <v>-102.16</v>
      </c>
      <c r="F256" t="str">
        <f t="shared" si="18"/>
        <v/>
      </c>
      <c r="G256">
        <f t="shared" si="15"/>
        <v>1</v>
      </c>
      <c r="H256" t="str">
        <f t="shared" si="19"/>
        <v>START of Month 4</v>
      </c>
    </row>
    <row r="257" spans="1:8">
      <c r="A257" s="7">
        <v>39933</v>
      </c>
      <c r="B257" s="1" t="s">
        <v>9</v>
      </c>
      <c r="C257" s="1">
        <v>932.6</v>
      </c>
      <c r="D257" t="str">
        <f t="shared" si="16"/>
        <v/>
      </c>
      <c r="E257" s="6">
        <f t="shared" si="17"/>
        <v>68.0600000000001</v>
      </c>
      <c r="F257" t="str">
        <f t="shared" si="18"/>
        <v/>
      </c>
      <c r="G257">
        <f t="shared" si="15"/>
        <v>30</v>
      </c>
      <c r="H257" t="str">
        <f t="shared" si="19"/>
        <v/>
      </c>
    </row>
    <row r="258" spans="1:8">
      <c r="A258" s="7">
        <v>39934</v>
      </c>
      <c r="B258" s="1" t="s">
        <v>8</v>
      </c>
      <c r="C258" s="1">
        <v>880.03</v>
      </c>
      <c r="D258" t="str">
        <f t="shared" si="16"/>
        <v>CHANGE OF MONTH</v>
      </c>
      <c r="E258" s="6">
        <f t="shared" si="17"/>
        <v>-52.5700000000001</v>
      </c>
      <c r="F258" t="str">
        <f t="shared" si="18"/>
        <v/>
      </c>
      <c r="G258">
        <f t="shared" si="15"/>
        <v>1</v>
      </c>
      <c r="H258" t="str">
        <f t="shared" si="19"/>
        <v>START of Month 5</v>
      </c>
    </row>
    <row r="259" spans="1:8">
      <c r="A259" s="7">
        <v>39962</v>
      </c>
      <c r="B259" s="1" t="s">
        <v>9</v>
      </c>
      <c r="C259" s="1">
        <v>980.02</v>
      </c>
      <c r="D259" t="str">
        <f t="shared" si="16"/>
        <v/>
      </c>
      <c r="E259" s="6">
        <f t="shared" si="17"/>
        <v>99.99</v>
      </c>
      <c r="F259" t="str">
        <f t="shared" si="18"/>
        <v/>
      </c>
      <c r="G259">
        <f t="shared" ref="G259:G322" si="20">DAY(A259)</f>
        <v>29</v>
      </c>
      <c r="H259" t="str">
        <f t="shared" si="19"/>
        <v/>
      </c>
    </row>
    <row r="260" spans="1:8">
      <c r="A260" s="7">
        <v>39965</v>
      </c>
      <c r="B260" s="1" t="s">
        <v>8</v>
      </c>
      <c r="C260" s="1">
        <v>912.88</v>
      </c>
      <c r="D260" t="str">
        <f t="shared" ref="D260:D323" si="21">IF(MONTH(A260)-MONTH(A259),"CHANGE OF MONTH","")</f>
        <v>CHANGE OF MONTH</v>
      </c>
      <c r="E260" s="6">
        <f t="shared" ref="E260:E323" si="22">C260-C259</f>
        <v>-67.14</v>
      </c>
      <c r="F260" t="str">
        <f t="shared" ref="F260:F323" si="23">IF(MONTH(A260)-MONTH(A259)=-11,"CHANGE OF YEAR","")</f>
        <v/>
      </c>
      <c r="G260">
        <f t="shared" si="20"/>
        <v>1</v>
      </c>
      <c r="H260" t="str">
        <f t="shared" si="19"/>
        <v>START of Month 6</v>
      </c>
    </row>
    <row r="261" spans="1:8">
      <c r="A261" s="7">
        <v>39994</v>
      </c>
      <c r="B261" s="1" t="s">
        <v>9</v>
      </c>
      <c r="C261" s="1">
        <v>989.63</v>
      </c>
      <c r="D261" t="str">
        <f t="shared" si="21"/>
        <v/>
      </c>
      <c r="E261" s="6">
        <f t="shared" si="22"/>
        <v>76.75</v>
      </c>
      <c r="F261" t="str">
        <f t="shared" si="23"/>
        <v/>
      </c>
      <c r="G261">
        <f t="shared" si="20"/>
        <v>30</v>
      </c>
      <c r="H261" t="str">
        <f t="shared" si="19"/>
        <v/>
      </c>
    </row>
    <row r="262" spans="1:8">
      <c r="A262" s="7">
        <v>39995</v>
      </c>
      <c r="B262" s="1" t="s">
        <v>8</v>
      </c>
      <c r="C262" s="1">
        <v>904.78</v>
      </c>
      <c r="D262" t="str">
        <f t="shared" si="21"/>
        <v>CHANGE OF MONTH</v>
      </c>
      <c r="E262" s="6">
        <f t="shared" si="22"/>
        <v>-84.85</v>
      </c>
      <c r="F262" t="str">
        <f t="shared" si="23"/>
        <v/>
      </c>
      <c r="G262">
        <f t="shared" si="20"/>
        <v>1</v>
      </c>
      <c r="H262" t="str">
        <f t="shared" si="19"/>
        <v>START of Month 7</v>
      </c>
    </row>
    <row r="263" spans="1:8">
      <c r="A263" s="7">
        <v>40025</v>
      </c>
      <c r="B263" s="1" t="s">
        <v>9</v>
      </c>
      <c r="C263" s="1">
        <v>958.68</v>
      </c>
      <c r="D263" t="str">
        <f t="shared" si="21"/>
        <v/>
      </c>
      <c r="E263" s="6">
        <f t="shared" si="22"/>
        <v>53.9</v>
      </c>
      <c r="F263" t="str">
        <f t="shared" si="23"/>
        <v/>
      </c>
      <c r="G263">
        <f t="shared" si="20"/>
        <v>31</v>
      </c>
      <c r="H263" t="str">
        <f t="shared" ref="H263:H326" si="24">IF(G263=1,"START of Month"&amp;" "&amp;MONTH(A263),"")</f>
        <v/>
      </c>
    </row>
    <row r="264" spans="1:8">
      <c r="A264" s="7">
        <v>40028</v>
      </c>
      <c r="B264" s="1" t="s">
        <v>8</v>
      </c>
      <c r="C264" s="1">
        <v>930.08</v>
      </c>
      <c r="D264" t="str">
        <f t="shared" si="21"/>
        <v>CHANGE OF MONTH</v>
      </c>
      <c r="E264" s="6">
        <f t="shared" si="22"/>
        <v>-28.5999999999999</v>
      </c>
      <c r="F264" t="str">
        <f t="shared" si="23"/>
        <v/>
      </c>
      <c r="G264">
        <f t="shared" si="20"/>
        <v>3</v>
      </c>
      <c r="H264" t="str">
        <f t="shared" si="24"/>
        <v/>
      </c>
    </row>
    <row r="265" spans="1:8">
      <c r="A265" s="7">
        <v>40056</v>
      </c>
      <c r="B265" s="1" t="s">
        <v>9</v>
      </c>
      <c r="C265" s="1">
        <v>971.46</v>
      </c>
      <c r="D265" t="str">
        <f t="shared" si="21"/>
        <v/>
      </c>
      <c r="E265" s="6">
        <f t="shared" si="22"/>
        <v>41.38</v>
      </c>
      <c r="F265" t="str">
        <f t="shared" si="23"/>
        <v/>
      </c>
      <c r="G265">
        <f t="shared" si="20"/>
        <v>31</v>
      </c>
      <c r="H265" t="str">
        <f t="shared" si="24"/>
        <v/>
      </c>
    </row>
    <row r="266" spans="1:8">
      <c r="A266" s="7">
        <v>40057</v>
      </c>
      <c r="B266" s="1" t="s">
        <v>8</v>
      </c>
      <c r="C266" s="1">
        <v>946.23</v>
      </c>
      <c r="D266" t="str">
        <f t="shared" si="21"/>
        <v>CHANGE OF MONTH</v>
      </c>
      <c r="E266" s="6">
        <f t="shared" si="22"/>
        <v>-25.23</v>
      </c>
      <c r="F266" t="str">
        <f t="shared" si="23"/>
        <v/>
      </c>
      <c r="G266">
        <f t="shared" si="20"/>
        <v>1</v>
      </c>
      <c r="H266" t="str">
        <f t="shared" si="24"/>
        <v>START of Month 9</v>
      </c>
    </row>
    <row r="267" spans="1:8">
      <c r="A267" s="7">
        <v>40086</v>
      </c>
      <c r="B267" s="1" t="s">
        <v>9</v>
      </c>
      <c r="C267" s="1">
        <v>1023.87</v>
      </c>
      <c r="D267" t="str">
        <f t="shared" si="21"/>
        <v/>
      </c>
      <c r="E267" s="6">
        <f t="shared" si="22"/>
        <v>77.64</v>
      </c>
      <c r="F267" t="str">
        <f t="shared" si="23"/>
        <v/>
      </c>
      <c r="G267">
        <f t="shared" si="20"/>
        <v>30</v>
      </c>
      <c r="H267" t="str">
        <f t="shared" si="24"/>
        <v/>
      </c>
    </row>
    <row r="268" spans="1:8">
      <c r="A268" s="7">
        <v>40087</v>
      </c>
      <c r="B268" s="1" t="s">
        <v>8</v>
      </c>
      <c r="C268" s="1">
        <v>986.55</v>
      </c>
      <c r="D268" t="str">
        <f t="shared" si="21"/>
        <v>CHANGE OF MONTH</v>
      </c>
      <c r="E268" s="6">
        <f t="shared" si="22"/>
        <v>-37.3200000000001</v>
      </c>
      <c r="F268" t="str">
        <f t="shared" si="23"/>
        <v/>
      </c>
      <c r="G268">
        <f t="shared" si="20"/>
        <v>1</v>
      </c>
      <c r="H268" t="str">
        <f t="shared" si="24"/>
        <v>START of Month 10</v>
      </c>
    </row>
    <row r="269" spans="1:8">
      <c r="A269" s="7">
        <v>40116</v>
      </c>
      <c r="B269" s="1" t="s">
        <v>9</v>
      </c>
      <c r="C269" s="1">
        <v>1070.58</v>
      </c>
      <c r="D269" t="str">
        <f t="shared" si="21"/>
        <v/>
      </c>
      <c r="E269" s="6">
        <f t="shared" si="22"/>
        <v>84.03</v>
      </c>
      <c r="F269" t="str">
        <f t="shared" si="23"/>
        <v/>
      </c>
      <c r="G269">
        <f t="shared" si="20"/>
        <v>30</v>
      </c>
      <c r="H269" t="str">
        <f t="shared" si="24"/>
        <v/>
      </c>
    </row>
    <row r="270" spans="1:8">
      <c r="A270" s="7">
        <v>40119</v>
      </c>
      <c r="B270" s="1" t="s">
        <v>8</v>
      </c>
      <c r="C270" s="1">
        <v>1042.84</v>
      </c>
      <c r="D270" t="str">
        <f t="shared" si="21"/>
        <v>CHANGE OF MONTH</v>
      </c>
      <c r="E270" s="6">
        <f t="shared" si="22"/>
        <v>-27.74</v>
      </c>
      <c r="F270" t="str">
        <f t="shared" si="23"/>
        <v/>
      </c>
      <c r="G270">
        <f t="shared" si="20"/>
        <v>2</v>
      </c>
      <c r="H270" t="str">
        <f t="shared" si="24"/>
        <v/>
      </c>
    </row>
    <row r="271" spans="1:8">
      <c r="A271" s="7">
        <v>40147</v>
      </c>
      <c r="B271" s="1" t="s">
        <v>9</v>
      </c>
      <c r="C271" s="1">
        <v>1194.95</v>
      </c>
      <c r="D271" t="str">
        <f t="shared" si="21"/>
        <v/>
      </c>
      <c r="E271" s="6">
        <f t="shared" si="22"/>
        <v>152.11</v>
      </c>
      <c r="F271" t="str">
        <f t="shared" si="23"/>
        <v/>
      </c>
      <c r="G271">
        <f t="shared" si="20"/>
        <v>30</v>
      </c>
      <c r="H271" t="str">
        <f t="shared" si="24"/>
        <v/>
      </c>
    </row>
    <row r="272" spans="1:8">
      <c r="A272" s="7">
        <v>40148</v>
      </c>
      <c r="B272" s="1" t="s">
        <v>8</v>
      </c>
      <c r="C272" s="1">
        <v>1074.48</v>
      </c>
      <c r="D272" t="str">
        <f t="shared" si="21"/>
        <v>CHANGE OF MONTH</v>
      </c>
      <c r="E272" s="6">
        <f t="shared" si="22"/>
        <v>-120.47</v>
      </c>
      <c r="F272" t="str">
        <f t="shared" si="23"/>
        <v/>
      </c>
      <c r="G272">
        <f t="shared" si="20"/>
        <v>1</v>
      </c>
      <c r="H272" t="str">
        <f t="shared" si="24"/>
        <v>START of Month 12</v>
      </c>
    </row>
    <row r="273" spans="1:8">
      <c r="A273" s="7">
        <v>40178</v>
      </c>
      <c r="B273" s="1" t="s">
        <v>9</v>
      </c>
      <c r="C273" s="1">
        <v>1226.37</v>
      </c>
      <c r="D273" t="str">
        <f t="shared" si="21"/>
        <v/>
      </c>
      <c r="E273" s="6">
        <f t="shared" si="22"/>
        <v>151.89</v>
      </c>
      <c r="F273" t="str">
        <f t="shared" si="23"/>
        <v/>
      </c>
      <c r="G273">
        <f t="shared" si="20"/>
        <v>31</v>
      </c>
      <c r="H273" t="str">
        <f t="shared" si="24"/>
        <v/>
      </c>
    </row>
    <row r="274" spans="1:8">
      <c r="A274" s="7">
        <v>40182</v>
      </c>
      <c r="B274" s="1" t="s">
        <v>8</v>
      </c>
      <c r="C274" s="1">
        <v>1074.01</v>
      </c>
      <c r="D274" t="str">
        <f t="shared" si="21"/>
        <v>CHANGE OF MONTH</v>
      </c>
      <c r="E274" s="6">
        <f t="shared" si="22"/>
        <v>-152.36</v>
      </c>
      <c r="F274" t="str">
        <f t="shared" si="23"/>
        <v>CHANGE OF YEAR</v>
      </c>
      <c r="G274">
        <f t="shared" si="20"/>
        <v>4</v>
      </c>
      <c r="H274" t="str">
        <f t="shared" si="24"/>
        <v/>
      </c>
    </row>
    <row r="275" spans="1:8">
      <c r="A275" s="7">
        <v>40207</v>
      </c>
      <c r="B275" s="1" t="s">
        <v>9</v>
      </c>
      <c r="C275" s="1">
        <v>1161.63</v>
      </c>
      <c r="D275" t="str">
        <f t="shared" si="21"/>
        <v/>
      </c>
      <c r="E275" s="6">
        <f t="shared" si="22"/>
        <v>87.6200000000001</v>
      </c>
      <c r="F275" t="str">
        <f t="shared" si="23"/>
        <v/>
      </c>
      <c r="G275">
        <f t="shared" si="20"/>
        <v>29</v>
      </c>
      <c r="H275" t="str">
        <f t="shared" si="24"/>
        <v/>
      </c>
    </row>
    <row r="276" spans="1:8">
      <c r="A276" s="7">
        <v>40210</v>
      </c>
      <c r="B276" s="1" t="s">
        <v>8</v>
      </c>
      <c r="C276" s="1">
        <v>1044.46</v>
      </c>
      <c r="D276" t="str">
        <f t="shared" si="21"/>
        <v>CHANGE OF MONTH</v>
      </c>
      <c r="E276" s="6">
        <f t="shared" si="22"/>
        <v>-117.17</v>
      </c>
      <c r="F276" t="str">
        <f t="shared" si="23"/>
        <v/>
      </c>
      <c r="G276">
        <f t="shared" si="20"/>
        <v>1</v>
      </c>
      <c r="H276" t="str">
        <f t="shared" si="24"/>
        <v>START of Month 2</v>
      </c>
    </row>
    <row r="277" spans="1:8">
      <c r="A277" s="7">
        <v>40235</v>
      </c>
      <c r="B277" s="1" t="s">
        <v>9</v>
      </c>
      <c r="C277" s="1">
        <v>1130.75</v>
      </c>
      <c r="D277" t="str">
        <f t="shared" si="21"/>
        <v/>
      </c>
      <c r="E277" s="6">
        <f t="shared" si="22"/>
        <v>86.29</v>
      </c>
      <c r="F277" t="str">
        <f t="shared" si="23"/>
        <v/>
      </c>
      <c r="G277">
        <f t="shared" si="20"/>
        <v>26</v>
      </c>
      <c r="H277" t="str">
        <f t="shared" si="24"/>
        <v/>
      </c>
    </row>
    <row r="278" spans="1:8">
      <c r="A278" s="7">
        <v>40238</v>
      </c>
      <c r="B278" s="1" t="s">
        <v>8</v>
      </c>
      <c r="C278" s="1">
        <v>1085.05</v>
      </c>
      <c r="D278" t="str">
        <f t="shared" si="21"/>
        <v>CHANGE OF MONTH</v>
      </c>
      <c r="E278" s="6">
        <f t="shared" si="22"/>
        <v>-45.7</v>
      </c>
      <c r="F278" t="str">
        <f t="shared" si="23"/>
        <v/>
      </c>
      <c r="G278">
        <f t="shared" si="20"/>
        <v>1</v>
      </c>
      <c r="H278" t="str">
        <f t="shared" si="24"/>
        <v>START of Month 3</v>
      </c>
    </row>
    <row r="279" spans="1:8">
      <c r="A279" s="7">
        <v>40268</v>
      </c>
      <c r="B279" s="1" t="s">
        <v>9</v>
      </c>
      <c r="C279" s="1">
        <v>1144.62</v>
      </c>
      <c r="D279" t="str">
        <f t="shared" si="21"/>
        <v/>
      </c>
      <c r="E279" s="6">
        <f t="shared" si="22"/>
        <v>59.5699999999999</v>
      </c>
      <c r="F279" t="str">
        <f t="shared" si="23"/>
        <v/>
      </c>
      <c r="G279">
        <f t="shared" si="20"/>
        <v>31</v>
      </c>
      <c r="H279" t="str">
        <f t="shared" si="24"/>
        <v/>
      </c>
    </row>
    <row r="280" spans="1:8">
      <c r="A280" s="7">
        <v>40269</v>
      </c>
      <c r="B280" s="1" t="s">
        <v>8</v>
      </c>
      <c r="C280" s="1">
        <v>1111.45</v>
      </c>
      <c r="D280" t="str">
        <f t="shared" si="21"/>
        <v>CHANGE OF MONTH</v>
      </c>
      <c r="E280" s="6">
        <f t="shared" si="22"/>
        <v>-33.1699999999998</v>
      </c>
      <c r="F280" t="str">
        <f t="shared" si="23"/>
        <v/>
      </c>
      <c r="G280">
        <f t="shared" si="20"/>
        <v>1</v>
      </c>
      <c r="H280" t="str">
        <f t="shared" si="24"/>
        <v>START of Month 4</v>
      </c>
    </row>
    <row r="281" spans="1:8">
      <c r="A281" s="7">
        <v>40298</v>
      </c>
      <c r="B281" s="1" t="s">
        <v>9</v>
      </c>
      <c r="C281" s="1">
        <v>1181.41</v>
      </c>
      <c r="D281" t="str">
        <f t="shared" si="21"/>
        <v/>
      </c>
      <c r="E281" s="6">
        <f t="shared" si="22"/>
        <v>69.96</v>
      </c>
      <c r="F281" t="str">
        <f t="shared" si="23"/>
        <v/>
      </c>
      <c r="G281">
        <f t="shared" si="20"/>
        <v>30</v>
      </c>
      <c r="H281" t="str">
        <f t="shared" si="24"/>
        <v/>
      </c>
    </row>
    <row r="282" spans="1:8">
      <c r="A282" s="7">
        <v>40301</v>
      </c>
      <c r="B282" s="1" t="s">
        <v>8</v>
      </c>
      <c r="C282" s="1">
        <v>1157.62</v>
      </c>
      <c r="D282" t="str">
        <f t="shared" si="21"/>
        <v>CHANGE OF MONTH</v>
      </c>
      <c r="E282" s="6">
        <f t="shared" si="22"/>
        <v>-23.7900000000002</v>
      </c>
      <c r="F282" t="str">
        <f t="shared" si="23"/>
        <v/>
      </c>
      <c r="G282">
        <f t="shared" si="20"/>
        <v>3</v>
      </c>
      <c r="H282" t="str">
        <f t="shared" si="24"/>
        <v/>
      </c>
    </row>
    <row r="283" spans="1:8">
      <c r="A283" s="7">
        <v>40329</v>
      </c>
      <c r="B283" s="1" t="s">
        <v>9</v>
      </c>
      <c r="C283" s="1">
        <v>1249.12</v>
      </c>
      <c r="D283" t="str">
        <f t="shared" si="21"/>
        <v/>
      </c>
      <c r="E283" s="6">
        <f t="shared" si="22"/>
        <v>91.5</v>
      </c>
      <c r="F283" t="str">
        <f t="shared" si="23"/>
        <v/>
      </c>
      <c r="G283">
        <f t="shared" si="20"/>
        <v>31</v>
      </c>
      <c r="H283" t="str">
        <f t="shared" si="24"/>
        <v/>
      </c>
    </row>
    <row r="284" spans="1:8">
      <c r="A284" s="7">
        <v>40330</v>
      </c>
      <c r="B284" s="1" t="s">
        <v>8</v>
      </c>
      <c r="C284" s="1">
        <v>1196.8</v>
      </c>
      <c r="D284" t="str">
        <f t="shared" si="21"/>
        <v>CHANGE OF MONTH</v>
      </c>
      <c r="E284" s="6">
        <f t="shared" si="22"/>
        <v>-52.3199999999999</v>
      </c>
      <c r="F284" t="str">
        <f t="shared" si="23"/>
        <v/>
      </c>
      <c r="G284">
        <f t="shared" si="20"/>
        <v>1</v>
      </c>
      <c r="H284" t="str">
        <f t="shared" si="24"/>
        <v>START of Month 6</v>
      </c>
    </row>
    <row r="285" spans="1:8">
      <c r="A285" s="7">
        <v>40359</v>
      </c>
      <c r="B285" s="1" t="s">
        <v>9</v>
      </c>
      <c r="C285" s="1">
        <v>1265.02</v>
      </c>
      <c r="D285" t="str">
        <f t="shared" si="21"/>
        <v/>
      </c>
      <c r="E285" s="6">
        <f t="shared" si="22"/>
        <v>68.22</v>
      </c>
      <c r="F285" t="str">
        <f t="shared" si="23"/>
        <v/>
      </c>
      <c r="G285">
        <f t="shared" si="20"/>
        <v>30</v>
      </c>
      <c r="H285" t="str">
        <f t="shared" si="24"/>
        <v/>
      </c>
    </row>
    <row r="286" spans="1:8">
      <c r="A286" s="7">
        <v>40360</v>
      </c>
      <c r="B286" s="1" t="s">
        <v>8</v>
      </c>
      <c r="C286" s="1">
        <v>1157</v>
      </c>
      <c r="D286" t="str">
        <f t="shared" si="21"/>
        <v>CHANGE OF MONTH</v>
      </c>
      <c r="E286" s="6">
        <f t="shared" si="22"/>
        <v>-108.02</v>
      </c>
      <c r="F286" t="str">
        <f t="shared" si="23"/>
        <v/>
      </c>
      <c r="G286">
        <f t="shared" si="20"/>
        <v>1</v>
      </c>
      <c r="H286" t="str">
        <f t="shared" si="24"/>
        <v>START of Month 7</v>
      </c>
    </row>
    <row r="287" spans="1:8">
      <c r="A287" s="7">
        <v>40389</v>
      </c>
      <c r="B287" s="1" t="s">
        <v>9</v>
      </c>
      <c r="C287" s="1">
        <v>1243.73</v>
      </c>
      <c r="D287" t="str">
        <f t="shared" si="21"/>
        <v/>
      </c>
      <c r="E287" s="6">
        <f t="shared" si="22"/>
        <v>86.73</v>
      </c>
      <c r="F287" t="str">
        <f t="shared" si="23"/>
        <v/>
      </c>
      <c r="G287">
        <f t="shared" si="20"/>
        <v>30</v>
      </c>
      <c r="H287" t="str">
        <f t="shared" si="24"/>
        <v/>
      </c>
    </row>
    <row r="288" spans="1:8">
      <c r="A288" s="7">
        <v>40392</v>
      </c>
      <c r="B288" s="1" t="s">
        <v>8</v>
      </c>
      <c r="C288" s="1">
        <v>1174.53</v>
      </c>
      <c r="D288" t="str">
        <f t="shared" si="21"/>
        <v>CHANGE OF MONTH</v>
      </c>
      <c r="E288" s="6">
        <f t="shared" si="22"/>
        <v>-69.2</v>
      </c>
      <c r="F288" t="str">
        <f t="shared" si="23"/>
        <v/>
      </c>
      <c r="G288">
        <f t="shared" si="20"/>
        <v>2</v>
      </c>
      <c r="H288" t="str">
        <f t="shared" si="24"/>
        <v/>
      </c>
    </row>
    <row r="289" spans="1:8">
      <c r="A289" s="7">
        <v>40421</v>
      </c>
      <c r="B289" s="1" t="s">
        <v>9</v>
      </c>
      <c r="C289" s="1">
        <v>1249.7</v>
      </c>
      <c r="D289" t="str">
        <f t="shared" si="21"/>
        <v/>
      </c>
      <c r="E289" s="6">
        <f t="shared" si="22"/>
        <v>75.1700000000001</v>
      </c>
      <c r="F289" t="str">
        <f t="shared" si="23"/>
        <v/>
      </c>
      <c r="G289">
        <f t="shared" si="20"/>
        <v>31</v>
      </c>
      <c r="H289" t="str">
        <f t="shared" si="24"/>
        <v/>
      </c>
    </row>
    <row r="290" spans="1:8">
      <c r="A290" s="7">
        <v>40422</v>
      </c>
      <c r="B290" s="1" t="s">
        <v>8</v>
      </c>
      <c r="C290" s="1">
        <v>1236.5</v>
      </c>
      <c r="D290" t="str">
        <f t="shared" si="21"/>
        <v>CHANGE OF MONTH</v>
      </c>
      <c r="E290" s="6">
        <f t="shared" si="22"/>
        <v>-13.2</v>
      </c>
      <c r="F290" t="str">
        <f t="shared" si="23"/>
        <v/>
      </c>
      <c r="G290">
        <f t="shared" si="20"/>
        <v>1</v>
      </c>
      <c r="H290" t="str">
        <f t="shared" si="24"/>
        <v>START of Month 9</v>
      </c>
    </row>
    <row r="291" spans="1:8">
      <c r="A291" s="7">
        <v>40451</v>
      </c>
      <c r="B291" s="1" t="s">
        <v>9</v>
      </c>
      <c r="C291" s="1">
        <v>1315.59</v>
      </c>
      <c r="D291" t="str">
        <f t="shared" si="21"/>
        <v/>
      </c>
      <c r="E291" s="6">
        <f t="shared" si="22"/>
        <v>79.0899999999999</v>
      </c>
      <c r="F291" t="str">
        <f t="shared" si="23"/>
        <v/>
      </c>
      <c r="G291">
        <f t="shared" si="20"/>
        <v>30</v>
      </c>
      <c r="H291" t="str">
        <f t="shared" si="24"/>
        <v/>
      </c>
    </row>
    <row r="292" spans="1:8">
      <c r="A292" s="7">
        <v>40452</v>
      </c>
      <c r="B292" s="1" t="s">
        <v>8</v>
      </c>
      <c r="C292" s="1">
        <v>1306.72</v>
      </c>
      <c r="D292" t="str">
        <f t="shared" si="21"/>
        <v>CHANGE OF MONTH</v>
      </c>
      <c r="E292" s="6">
        <f t="shared" si="22"/>
        <v>-8.86999999999989</v>
      </c>
      <c r="F292" t="str">
        <f t="shared" si="23"/>
        <v/>
      </c>
      <c r="G292">
        <f t="shared" si="20"/>
        <v>1</v>
      </c>
      <c r="H292" t="str">
        <f t="shared" si="24"/>
        <v>START of Month 10</v>
      </c>
    </row>
    <row r="293" spans="1:8">
      <c r="A293" s="7">
        <v>40480</v>
      </c>
      <c r="B293" s="1" t="s">
        <v>9</v>
      </c>
      <c r="C293" s="1">
        <v>1387.03</v>
      </c>
      <c r="D293" t="str">
        <f t="shared" si="21"/>
        <v/>
      </c>
      <c r="E293" s="6">
        <f t="shared" si="22"/>
        <v>80.3099999999999</v>
      </c>
      <c r="F293" t="str">
        <f t="shared" si="23"/>
        <v/>
      </c>
      <c r="G293">
        <f t="shared" si="20"/>
        <v>29</v>
      </c>
      <c r="H293" t="str">
        <f t="shared" si="24"/>
        <v/>
      </c>
    </row>
    <row r="294" spans="1:8">
      <c r="A294" s="7">
        <v>40483</v>
      </c>
      <c r="B294" s="1" t="s">
        <v>8</v>
      </c>
      <c r="C294" s="1">
        <v>1325.55</v>
      </c>
      <c r="D294" t="str">
        <f t="shared" si="21"/>
        <v>CHANGE OF MONTH</v>
      </c>
      <c r="E294" s="6">
        <f t="shared" si="22"/>
        <v>-61.48</v>
      </c>
      <c r="F294" t="str">
        <f t="shared" si="23"/>
        <v/>
      </c>
      <c r="G294">
        <f t="shared" si="20"/>
        <v>1</v>
      </c>
      <c r="H294" t="str">
        <f t="shared" si="24"/>
        <v>START of Month 11</v>
      </c>
    </row>
    <row r="295" spans="1:8">
      <c r="A295" s="7">
        <v>40512</v>
      </c>
      <c r="B295" s="1" t="s">
        <v>9</v>
      </c>
      <c r="C295" s="1">
        <v>1424.3</v>
      </c>
      <c r="D295" t="str">
        <f t="shared" si="21"/>
        <v/>
      </c>
      <c r="E295" s="6">
        <f t="shared" si="22"/>
        <v>98.75</v>
      </c>
      <c r="F295" t="str">
        <f t="shared" si="23"/>
        <v/>
      </c>
      <c r="G295">
        <f t="shared" si="20"/>
        <v>30</v>
      </c>
      <c r="H295" t="str">
        <f t="shared" si="24"/>
        <v/>
      </c>
    </row>
    <row r="296" spans="1:8">
      <c r="A296" s="7">
        <v>40513</v>
      </c>
      <c r="B296" s="1" t="s">
        <v>8</v>
      </c>
      <c r="C296" s="1">
        <v>1361.19</v>
      </c>
      <c r="D296" t="str">
        <f t="shared" si="21"/>
        <v>CHANGE OF MONTH</v>
      </c>
      <c r="E296" s="6">
        <f t="shared" si="22"/>
        <v>-63.1099999999999</v>
      </c>
      <c r="F296" t="str">
        <f t="shared" si="23"/>
        <v/>
      </c>
      <c r="G296">
        <f t="shared" si="20"/>
        <v>1</v>
      </c>
      <c r="H296" t="str">
        <f t="shared" si="24"/>
        <v>START of Month 12</v>
      </c>
    </row>
    <row r="297" spans="1:8">
      <c r="A297" s="7">
        <v>40543</v>
      </c>
      <c r="B297" s="1" t="s">
        <v>9</v>
      </c>
      <c r="C297" s="1">
        <v>1430.88</v>
      </c>
      <c r="D297" t="str">
        <f t="shared" si="21"/>
        <v/>
      </c>
      <c r="E297" s="6">
        <f t="shared" si="22"/>
        <v>69.6900000000001</v>
      </c>
      <c r="F297" t="str">
        <f t="shared" si="23"/>
        <v/>
      </c>
      <c r="G297">
        <f t="shared" si="20"/>
        <v>31</v>
      </c>
      <c r="H297" t="str">
        <f t="shared" si="24"/>
        <v/>
      </c>
    </row>
    <row r="298" spans="1:8">
      <c r="A298" s="7">
        <v>40546</v>
      </c>
      <c r="B298" s="1" t="s">
        <v>8</v>
      </c>
      <c r="C298" s="1">
        <v>1307.88</v>
      </c>
      <c r="D298" t="str">
        <f t="shared" si="21"/>
        <v>CHANGE OF MONTH</v>
      </c>
      <c r="E298" s="6">
        <f t="shared" si="22"/>
        <v>-123</v>
      </c>
      <c r="F298" t="str">
        <f t="shared" si="23"/>
        <v>CHANGE OF YEAR</v>
      </c>
      <c r="G298">
        <f t="shared" si="20"/>
        <v>3</v>
      </c>
      <c r="H298" t="str">
        <f t="shared" si="24"/>
        <v/>
      </c>
    </row>
    <row r="299" spans="1:8">
      <c r="A299" s="7">
        <v>40574</v>
      </c>
      <c r="B299" s="1" t="s">
        <v>9</v>
      </c>
      <c r="C299" s="1">
        <v>1423.77</v>
      </c>
      <c r="D299" t="str">
        <f t="shared" si="21"/>
        <v/>
      </c>
      <c r="E299" s="6">
        <f t="shared" si="22"/>
        <v>115.89</v>
      </c>
      <c r="F299" t="str">
        <f t="shared" si="23"/>
        <v/>
      </c>
      <c r="G299">
        <f t="shared" si="20"/>
        <v>31</v>
      </c>
      <c r="H299" t="str">
        <f t="shared" si="24"/>
        <v/>
      </c>
    </row>
    <row r="300" spans="1:8">
      <c r="A300" s="7">
        <v>40575</v>
      </c>
      <c r="B300" s="1" t="s">
        <v>8</v>
      </c>
      <c r="C300" s="1">
        <v>1324.82</v>
      </c>
      <c r="D300" t="str">
        <f t="shared" si="21"/>
        <v>CHANGE OF MONTH</v>
      </c>
      <c r="E300" s="6">
        <f t="shared" si="22"/>
        <v>-98.95</v>
      </c>
      <c r="F300" t="str">
        <f t="shared" si="23"/>
        <v/>
      </c>
      <c r="G300">
        <f t="shared" si="20"/>
        <v>1</v>
      </c>
      <c r="H300" t="str">
        <f t="shared" si="24"/>
        <v>START of Month 2</v>
      </c>
    </row>
    <row r="301" spans="1:8">
      <c r="A301" s="7">
        <v>40602</v>
      </c>
      <c r="B301" s="1" t="s">
        <v>9</v>
      </c>
      <c r="C301" s="1">
        <v>1417.94</v>
      </c>
      <c r="D301" t="str">
        <f t="shared" si="21"/>
        <v/>
      </c>
      <c r="E301" s="6">
        <f t="shared" si="22"/>
        <v>93.1200000000001</v>
      </c>
      <c r="F301" t="str">
        <f t="shared" si="23"/>
        <v/>
      </c>
      <c r="G301">
        <f t="shared" si="20"/>
        <v>28</v>
      </c>
      <c r="H301" t="str">
        <f t="shared" si="24"/>
        <v/>
      </c>
    </row>
    <row r="302" spans="1:8">
      <c r="A302" s="7">
        <v>40603</v>
      </c>
      <c r="B302" s="1" t="s">
        <v>8</v>
      </c>
      <c r="C302" s="1">
        <v>1380.88</v>
      </c>
      <c r="D302" t="str">
        <f t="shared" si="21"/>
        <v>CHANGE OF MONTH</v>
      </c>
      <c r="E302" s="6">
        <f t="shared" si="22"/>
        <v>-37.0599999999999</v>
      </c>
      <c r="F302" t="str">
        <f t="shared" si="23"/>
        <v/>
      </c>
      <c r="G302">
        <f t="shared" si="20"/>
        <v>1</v>
      </c>
      <c r="H302" t="str">
        <f t="shared" si="24"/>
        <v>START of Month 3</v>
      </c>
    </row>
    <row r="303" spans="1:8">
      <c r="A303" s="7">
        <v>40633</v>
      </c>
      <c r="B303" s="1" t="s">
        <v>9</v>
      </c>
      <c r="C303" s="1">
        <v>1447.4</v>
      </c>
      <c r="D303" t="str">
        <f t="shared" si="21"/>
        <v/>
      </c>
      <c r="E303" s="6">
        <f t="shared" si="22"/>
        <v>66.52</v>
      </c>
      <c r="F303" t="str">
        <f t="shared" si="23"/>
        <v/>
      </c>
      <c r="G303">
        <f t="shared" si="20"/>
        <v>31</v>
      </c>
      <c r="H303" t="str">
        <f t="shared" si="24"/>
        <v/>
      </c>
    </row>
    <row r="304" spans="1:8">
      <c r="A304" s="7">
        <v>40634</v>
      </c>
      <c r="B304" s="1" t="s">
        <v>8</v>
      </c>
      <c r="C304" s="1">
        <v>1412.74</v>
      </c>
      <c r="D304" t="str">
        <f t="shared" si="21"/>
        <v>CHANGE OF MONTH</v>
      </c>
      <c r="E304" s="6">
        <f t="shared" si="22"/>
        <v>-34.6600000000001</v>
      </c>
      <c r="F304" t="str">
        <f t="shared" si="23"/>
        <v/>
      </c>
      <c r="G304">
        <f t="shared" si="20"/>
        <v>1</v>
      </c>
      <c r="H304" t="str">
        <f t="shared" si="24"/>
        <v>START of Month 4</v>
      </c>
    </row>
    <row r="305" spans="1:8">
      <c r="A305" s="7">
        <v>40662</v>
      </c>
      <c r="B305" s="1" t="s">
        <v>9</v>
      </c>
      <c r="C305" s="1">
        <v>1569</v>
      </c>
      <c r="D305" t="str">
        <f t="shared" si="21"/>
        <v/>
      </c>
      <c r="E305" s="6">
        <f t="shared" si="22"/>
        <v>156.26</v>
      </c>
      <c r="F305" t="str">
        <f t="shared" si="23"/>
        <v/>
      </c>
      <c r="G305">
        <f t="shared" si="20"/>
        <v>29</v>
      </c>
      <c r="H305" t="str">
        <f t="shared" si="24"/>
        <v/>
      </c>
    </row>
    <row r="306" spans="1:8">
      <c r="A306" s="7">
        <v>40665</v>
      </c>
      <c r="B306" s="1" t="s">
        <v>8</v>
      </c>
      <c r="C306" s="1">
        <v>1462.35</v>
      </c>
      <c r="D306" t="str">
        <f t="shared" si="21"/>
        <v>CHANGE OF MONTH</v>
      </c>
      <c r="E306" s="6">
        <f t="shared" si="22"/>
        <v>-106.65</v>
      </c>
      <c r="F306" t="str">
        <f t="shared" si="23"/>
        <v/>
      </c>
      <c r="G306">
        <f t="shared" si="20"/>
        <v>2</v>
      </c>
      <c r="H306" t="str">
        <f t="shared" si="24"/>
        <v/>
      </c>
    </row>
    <row r="307" spans="1:8">
      <c r="A307" s="7">
        <v>40694</v>
      </c>
      <c r="B307" s="1" t="s">
        <v>9</v>
      </c>
      <c r="C307" s="1">
        <v>1575.13</v>
      </c>
      <c r="D307" t="str">
        <f t="shared" si="21"/>
        <v/>
      </c>
      <c r="E307" s="6">
        <f t="shared" si="22"/>
        <v>112.78</v>
      </c>
      <c r="F307" t="str">
        <f t="shared" si="23"/>
        <v/>
      </c>
      <c r="G307">
        <f t="shared" si="20"/>
        <v>31</v>
      </c>
      <c r="H307" t="str">
        <f t="shared" si="24"/>
        <v/>
      </c>
    </row>
    <row r="308" spans="1:8">
      <c r="A308" s="7">
        <v>40695</v>
      </c>
      <c r="B308" s="1" t="s">
        <v>8</v>
      </c>
      <c r="C308" s="1">
        <v>1490.96</v>
      </c>
      <c r="D308" t="str">
        <f t="shared" si="21"/>
        <v>CHANGE OF MONTH</v>
      </c>
      <c r="E308" s="6">
        <f t="shared" si="22"/>
        <v>-84.1700000000001</v>
      </c>
      <c r="F308" t="str">
        <f t="shared" si="23"/>
        <v/>
      </c>
      <c r="G308">
        <f t="shared" si="20"/>
        <v>1</v>
      </c>
      <c r="H308" t="str">
        <f t="shared" si="24"/>
        <v>START of Month 6</v>
      </c>
    </row>
    <row r="309" spans="1:8">
      <c r="A309" s="7">
        <v>40724</v>
      </c>
      <c r="B309" s="1" t="s">
        <v>9</v>
      </c>
      <c r="C309" s="1">
        <v>1557.86</v>
      </c>
      <c r="D309" t="str">
        <f t="shared" si="21"/>
        <v/>
      </c>
      <c r="E309" s="6">
        <f t="shared" si="22"/>
        <v>66.8999999999999</v>
      </c>
      <c r="F309" t="str">
        <f t="shared" si="23"/>
        <v/>
      </c>
      <c r="G309">
        <f t="shared" si="20"/>
        <v>30</v>
      </c>
      <c r="H309" t="str">
        <f t="shared" si="24"/>
        <v/>
      </c>
    </row>
    <row r="310" spans="1:8">
      <c r="A310" s="7">
        <v>40725</v>
      </c>
      <c r="B310" s="1" t="s">
        <v>8</v>
      </c>
      <c r="C310" s="1">
        <v>1478.05</v>
      </c>
      <c r="D310" t="str">
        <f t="shared" si="21"/>
        <v>CHANGE OF MONTH</v>
      </c>
      <c r="E310" s="6">
        <f t="shared" si="22"/>
        <v>-79.8099999999999</v>
      </c>
      <c r="F310" t="str">
        <f t="shared" si="23"/>
        <v/>
      </c>
      <c r="G310">
        <f t="shared" si="20"/>
        <v>1</v>
      </c>
      <c r="H310" t="str">
        <f t="shared" si="24"/>
        <v>START of Month 7</v>
      </c>
    </row>
    <row r="311" spans="1:8">
      <c r="A311" s="7">
        <v>40753</v>
      </c>
      <c r="B311" s="1" t="s">
        <v>9</v>
      </c>
      <c r="C311" s="1">
        <v>1632.35</v>
      </c>
      <c r="D311" t="str">
        <f t="shared" si="21"/>
        <v/>
      </c>
      <c r="E311" s="6">
        <f t="shared" si="22"/>
        <v>154.3</v>
      </c>
      <c r="F311" t="str">
        <f t="shared" si="23"/>
        <v/>
      </c>
      <c r="G311">
        <f t="shared" si="20"/>
        <v>29</v>
      </c>
      <c r="H311" t="str">
        <f t="shared" si="24"/>
        <v/>
      </c>
    </row>
    <row r="312" spans="1:8">
      <c r="A312" s="7">
        <v>40756</v>
      </c>
      <c r="B312" s="1" t="s">
        <v>8</v>
      </c>
      <c r="C312" s="1">
        <v>1607.88</v>
      </c>
      <c r="D312" t="str">
        <f t="shared" si="21"/>
        <v>CHANGE OF MONTH</v>
      </c>
      <c r="E312" s="6">
        <f t="shared" si="22"/>
        <v>-24.4699999999998</v>
      </c>
      <c r="F312" t="str">
        <f t="shared" si="23"/>
        <v/>
      </c>
      <c r="G312">
        <f t="shared" si="20"/>
        <v>1</v>
      </c>
      <c r="H312" t="str">
        <f t="shared" si="24"/>
        <v>START of Month 8</v>
      </c>
    </row>
    <row r="313" spans="1:8">
      <c r="A313" s="7">
        <v>40786</v>
      </c>
      <c r="B313" s="1" t="s">
        <v>9</v>
      </c>
      <c r="C313" s="1">
        <v>1911.63</v>
      </c>
      <c r="D313" t="str">
        <f t="shared" si="21"/>
        <v/>
      </c>
      <c r="E313" s="6">
        <f t="shared" si="22"/>
        <v>303.75</v>
      </c>
      <c r="F313" t="str">
        <f t="shared" si="23"/>
        <v/>
      </c>
      <c r="G313">
        <f t="shared" si="20"/>
        <v>31</v>
      </c>
      <c r="H313" t="str">
        <f t="shared" si="24"/>
        <v/>
      </c>
    </row>
    <row r="314" spans="1:8">
      <c r="A314" s="7">
        <v>40787</v>
      </c>
      <c r="B314" s="1" t="s">
        <v>8</v>
      </c>
      <c r="C314" s="1">
        <v>1531.94</v>
      </c>
      <c r="D314" t="str">
        <f t="shared" si="21"/>
        <v>CHANGE OF MONTH</v>
      </c>
      <c r="E314" s="6">
        <f t="shared" si="22"/>
        <v>-379.69</v>
      </c>
      <c r="F314" t="str">
        <f t="shared" si="23"/>
        <v/>
      </c>
      <c r="G314">
        <f t="shared" si="20"/>
        <v>1</v>
      </c>
      <c r="H314" t="str">
        <f t="shared" si="24"/>
        <v>START of Month 9</v>
      </c>
    </row>
    <row r="315" spans="1:8">
      <c r="A315" s="7">
        <v>40816</v>
      </c>
      <c r="B315" s="1" t="s">
        <v>9</v>
      </c>
      <c r="C315" s="1">
        <v>1920.61</v>
      </c>
      <c r="D315" t="str">
        <f t="shared" si="21"/>
        <v/>
      </c>
      <c r="E315" s="6">
        <f t="shared" si="22"/>
        <v>388.67</v>
      </c>
      <c r="F315" t="str">
        <f t="shared" si="23"/>
        <v/>
      </c>
      <c r="G315">
        <f t="shared" si="20"/>
        <v>30</v>
      </c>
      <c r="H315" t="str">
        <f t="shared" si="24"/>
        <v/>
      </c>
    </row>
    <row r="316" spans="1:8">
      <c r="A316" s="7">
        <v>40819</v>
      </c>
      <c r="B316" s="1" t="s">
        <v>8</v>
      </c>
      <c r="C316" s="1">
        <v>1595.65</v>
      </c>
      <c r="D316" t="str">
        <f t="shared" si="21"/>
        <v>CHANGE OF MONTH</v>
      </c>
      <c r="E316" s="6">
        <f t="shared" si="22"/>
        <v>-324.96</v>
      </c>
      <c r="F316" t="str">
        <f t="shared" si="23"/>
        <v/>
      </c>
      <c r="G316">
        <f t="shared" si="20"/>
        <v>3</v>
      </c>
      <c r="H316" t="str">
        <f t="shared" si="24"/>
        <v/>
      </c>
    </row>
    <row r="317" spans="1:8">
      <c r="A317" s="7">
        <v>40847</v>
      </c>
      <c r="B317" s="1" t="s">
        <v>9</v>
      </c>
      <c r="C317" s="1">
        <v>1752.22</v>
      </c>
      <c r="D317" t="str">
        <f t="shared" si="21"/>
        <v/>
      </c>
      <c r="E317" s="6">
        <f t="shared" si="22"/>
        <v>156.57</v>
      </c>
      <c r="F317" t="str">
        <f t="shared" si="23"/>
        <v/>
      </c>
      <c r="G317">
        <f t="shared" si="20"/>
        <v>31</v>
      </c>
      <c r="H317" t="str">
        <f t="shared" si="24"/>
        <v/>
      </c>
    </row>
    <row r="318" spans="1:8">
      <c r="A318" s="7">
        <v>40848</v>
      </c>
      <c r="B318" s="1" t="s">
        <v>8</v>
      </c>
      <c r="C318" s="1">
        <v>1666.33</v>
      </c>
      <c r="D318" t="str">
        <f t="shared" si="21"/>
        <v>CHANGE OF MONTH</v>
      </c>
      <c r="E318" s="6">
        <f t="shared" si="22"/>
        <v>-85.8900000000001</v>
      </c>
      <c r="F318" t="str">
        <f t="shared" si="23"/>
        <v/>
      </c>
      <c r="G318">
        <f t="shared" si="20"/>
        <v>1</v>
      </c>
      <c r="H318" t="str">
        <f t="shared" si="24"/>
        <v>START of Month 11</v>
      </c>
    </row>
    <row r="319" spans="1:8">
      <c r="A319" s="7">
        <v>40877</v>
      </c>
      <c r="B319" s="1" t="s">
        <v>9</v>
      </c>
      <c r="C319" s="1">
        <v>1802.79</v>
      </c>
      <c r="D319" t="str">
        <f t="shared" si="21"/>
        <v/>
      </c>
      <c r="E319" s="6">
        <f t="shared" si="22"/>
        <v>136.46</v>
      </c>
      <c r="F319" t="str">
        <f t="shared" si="23"/>
        <v/>
      </c>
      <c r="G319">
        <f t="shared" si="20"/>
        <v>30</v>
      </c>
      <c r="H319" t="str">
        <f t="shared" si="24"/>
        <v/>
      </c>
    </row>
    <row r="320" spans="1:8">
      <c r="A320" s="7">
        <v>40878</v>
      </c>
      <c r="B320" s="1" t="s">
        <v>8</v>
      </c>
      <c r="C320" s="1">
        <v>1522.64</v>
      </c>
      <c r="D320" t="str">
        <f t="shared" si="21"/>
        <v>CHANGE OF MONTH</v>
      </c>
      <c r="E320" s="6">
        <f t="shared" si="22"/>
        <v>-280.15</v>
      </c>
      <c r="F320" t="str">
        <f t="shared" si="23"/>
        <v/>
      </c>
      <c r="G320">
        <f t="shared" si="20"/>
        <v>1</v>
      </c>
      <c r="H320" t="str">
        <f t="shared" si="24"/>
        <v>START of Month 12</v>
      </c>
    </row>
    <row r="321" spans="1:8">
      <c r="A321" s="7">
        <v>40907</v>
      </c>
      <c r="B321" s="1" t="s">
        <v>9</v>
      </c>
      <c r="C321" s="1">
        <v>1763.03</v>
      </c>
      <c r="D321" t="str">
        <f t="shared" si="21"/>
        <v/>
      </c>
      <c r="E321" s="6">
        <f t="shared" si="22"/>
        <v>240.39</v>
      </c>
      <c r="F321" t="str">
        <f t="shared" si="23"/>
        <v/>
      </c>
      <c r="G321">
        <f t="shared" si="20"/>
        <v>30</v>
      </c>
      <c r="H321" t="str">
        <f t="shared" si="24"/>
        <v/>
      </c>
    </row>
    <row r="322" spans="1:8">
      <c r="A322" s="7">
        <v>40911</v>
      </c>
      <c r="B322" s="1" t="s">
        <v>8</v>
      </c>
      <c r="C322" s="1">
        <v>1566.07</v>
      </c>
      <c r="D322" t="str">
        <f t="shared" si="21"/>
        <v>CHANGE OF MONTH</v>
      </c>
      <c r="E322" s="6">
        <f t="shared" si="22"/>
        <v>-196.96</v>
      </c>
      <c r="F322" t="str">
        <f t="shared" si="23"/>
        <v>CHANGE OF YEAR</v>
      </c>
      <c r="G322">
        <f t="shared" si="20"/>
        <v>3</v>
      </c>
      <c r="H322" t="str">
        <f t="shared" si="24"/>
        <v/>
      </c>
    </row>
    <row r="323" spans="1:8">
      <c r="A323" s="7">
        <v>40939</v>
      </c>
      <c r="B323" s="1" t="s">
        <v>9</v>
      </c>
      <c r="C323" s="1">
        <v>1747.52</v>
      </c>
      <c r="D323" t="str">
        <f t="shared" si="21"/>
        <v/>
      </c>
      <c r="E323" s="6">
        <f t="shared" si="22"/>
        <v>181.45</v>
      </c>
      <c r="F323" t="str">
        <f t="shared" si="23"/>
        <v/>
      </c>
      <c r="G323">
        <f t="shared" ref="G323:G386" si="25">DAY(A323)</f>
        <v>31</v>
      </c>
      <c r="H323" t="str">
        <f t="shared" si="24"/>
        <v/>
      </c>
    </row>
    <row r="324" spans="1:8">
      <c r="A324" s="7">
        <v>40940</v>
      </c>
      <c r="B324" s="1" t="s">
        <v>8</v>
      </c>
      <c r="C324" s="1">
        <v>1685.96</v>
      </c>
      <c r="D324" t="str">
        <f t="shared" ref="D324:D387" si="26">IF(MONTH(A324)-MONTH(A323),"CHANGE OF MONTH","")</f>
        <v>CHANGE OF MONTH</v>
      </c>
      <c r="E324" s="6">
        <f t="shared" ref="E324:E387" si="27">C324-C323</f>
        <v>-61.5599999999999</v>
      </c>
      <c r="F324" t="str">
        <f t="shared" ref="F324:F387" si="28">IF(MONTH(A324)-MONTH(A323)=-11,"CHANGE OF YEAR","")</f>
        <v/>
      </c>
      <c r="G324">
        <f t="shared" si="25"/>
        <v>1</v>
      </c>
      <c r="H324" t="str">
        <f t="shared" si="24"/>
        <v>START of Month 2</v>
      </c>
    </row>
    <row r="325" spans="1:8">
      <c r="A325" s="7">
        <v>40968</v>
      </c>
      <c r="B325" s="1" t="s">
        <v>9</v>
      </c>
      <c r="C325" s="1">
        <v>1790.56</v>
      </c>
      <c r="D325" t="str">
        <f t="shared" si="26"/>
        <v/>
      </c>
      <c r="E325" s="6">
        <f t="shared" si="27"/>
        <v>104.6</v>
      </c>
      <c r="F325" t="str">
        <f t="shared" si="28"/>
        <v/>
      </c>
      <c r="G325">
        <f t="shared" si="25"/>
        <v>29</v>
      </c>
      <c r="H325" t="str">
        <f t="shared" si="24"/>
        <v/>
      </c>
    </row>
    <row r="326" spans="1:8">
      <c r="A326" s="7">
        <v>40970</v>
      </c>
      <c r="B326" s="1" t="s">
        <v>8</v>
      </c>
      <c r="C326" s="1">
        <v>1628.08</v>
      </c>
      <c r="D326" t="str">
        <f t="shared" si="26"/>
        <v>CHANGE OF MONTH</v>
      </c>
      <c r="E326" s="6">
        <f t="shared" si="27"/>
        <v>-162.48</v>
      </c>
      <c r="F326" t="str">
        <f t="shared" si="28"/>
        <v/>
      </c>
      <c r="G326">
        <f t="shared" si="25"/>
        <v>2</v>
      </c>
      <c r="H326" t="str">
        <f t="shared" si="24"/>
        <v/>
      </c>
    </row>
    <row r="327" spans="1:8">
      <c r="A327" s="7">
        <v>40998</v>
      </c>
      <c r="B327" s="1" t="s">
        <v>9</v>
      </c>
      <c r="C327" s="1">
        <v>1724.1</v>
      </c>
      <c r="D327" t="str">
        <f t="shared" si="26"/>
        <v/>
      </c>
      <c r="E327" s="6">
        <f t="shared" si="27"/>
        <v>96.02</v>
      </c>
      <c r="F327" t="str">
        <f t="shared" si="28"/>
        <v/>
      </c>
      <c r="G327">
        <f t="shared" si="25"/>
        <v>30</v>
      </c>
      <c r="H327" t="str">
        <f t="shared" ref="H327:H390" si="29">IF(G327=1,"START of Month"&amp;" "&amp;MONTH(A327),"")</f>
        <v/>
      </c>
    </row>
    <row r="328" spans="1:8">
      <c r="A328" s="7">
        <v>41001</v>
      </c>
      <c r="B328" s="1" t="s">
        <v>8</v>
      </c>
      <c r="C328" s="1">
        <v>1612.39</v>
      </c>
      <c r="D328" t="str">
        <f t="shared" si="26"/>
        <v>CHANGE OF MONTH</v>
      </c>
      <c r="E328" s="6">
        <f t="shared" si="27"/>
        <v>-111.71</v>
      </c>
      <c r="F328" t="str">
        <f t="shared" si="28"/>
        <v/>
      </c>
      <c r="G328">
        <f t="shared" si="25"/>
        <v>2</v>
      </c>
      <c r="H328" t="str">
        <f t="shared" si="29"/>
        <v/>
      </c>
    </row>
    <row r="329" spans="1:8">
      <c r="A329" s="7">
        <v>41029</v>
      </c>
      <c r="B329" s="1" t="s">
        <v>9</v>
      </c>
      <c r="C329" s="1">
        <v>1683.46</v>
      </c>
      <c r="D329" t="str">
        <f t="shared" si="26"/>
        <v/>
      </c>
      <c r="E329" s="6">
        <f t="shared" si="27"/>
        <v>71.0699999999999</v>
      </c>
      <c r="F329" t="str">
        <f t="shared" si="28"/>
        <v/>
      </c>
      <c r="G329">
        <f t="shared" si="25"/>
        <v>30</v>
      </c>
      <c r="H329" t="str">
        <f t="shared" si="29"/>
        <v/>
      </c>
    </row>
    <row r="330" spans="1:8">
      <c r="A330" s="7">
        <v>41030</v>
      </c>
      <c r="B330" s="1" t="s">
        <v>8</v>
      </c>
      <c r="C330" s="1">
        <v>1526.96</v>
      </c>
      <c r="D330" t="str">
        <f t="shared" si="26"/>
        <v>CHANGE OF MONTH</v>
      </c>
      <c r="E330" s="6">
        <f t="shared" si="27"/>
        <v>-156.5</v>
      </c>
      <c r="F330" t="str">
        <f t="shared" si="28"/>
        <v/>
      </c>
      <c r="G330">
        <f t="shared" si="25"/>
        <v>1</v>
      </c>
      <c r="H330" t="str">
        <f t="shared" si="29"/>
        <v>START of Month 5</v>
      </c>
    </row>
    <row r="331" spans="1:8">
      <c r="A331" s="7">
        <v>41060</v>
      </c>
      <c r="B331" s="1" t="s">
        <v>9</v>
      </c>
      <c r="C331" s="1">
        <v>1671.45</v>
      </c>
      <c r="D331" t="str">
        <f t="shared" si="26"/>
        <v/>
      </c>
      <c r="E331" s="6">
        <f t="shared" si="27"/>
        <v>144.49</v>
      </c>
      <c r="F331" t="str">
        <f t="shared" si="28"/>
        <v/>
      </c>
      <c r="G331">
        <f t="shared" si="25"/>
        <v>31</v>
      </c>
      <c r="H331" t="str">
        <f t="shared" si="29"/>
        <v/>
      </c>
    </row>
    <row r="332" spans="1:8">
      <c r="A332" s="7">
        <v>41061</v>
      </c>
      <c r="B332" s="1" t="s">
        <v>8</v>
      </c>
      <c r="C332" s="1">
        <v>1544.92</v>
      </c>
      <c r="D332" t="str">
        <f t="shared" si="26"/>
        <v>CHANGE OF MONTH</v>
      </c>
      <c r="E332" s="6">
        <f t="shared" si="27"/>
        <v>-126.53</v>
      </c>
      <c r="F332" t="str">
        <f t="shared" si="28"/>
        <v/>
      </c>
      <c r="G332">
        <f t="shared" si="25"/>
        <v>1</v>
      </c>
      <c r="H332" t="str">
        <f t="shared" si="29"/>
        <v>START of Month 6</v>
      </c>
    </row>
    <row r="333" spans="1:8">
      <c r="A333" s="7">
        <v>41089</v>
      </c>
      <c r="B333" s="1" t="s">
        <v>9</v>
      </c>
      <c r="C333" s="1">
        <v>1640.63</v>
      </c>
      <c r="D333" t="str">
        <f t="shared" si="26"/>
        <v/>
      </c>
      <c r="E333" s="6">
        <f t="shared" si="27"/>
        <v>95.71</v>
      </c>
      <c r="F333" t="str">
        <f t="shared" si="28"/>
        <v/>
      </c>
      <c r="G333">
        <f t="shared" si="25"/>
        <v>29</v>
      </c>
      <c r="H333" t="str">
        <f t="shared" si="29"/>
        <v/>
      </c>
    </row>
    <row r="334" spans="1:8">
      <c r="A334" s="7">
        <v>41092</v>
      </c>
      <c r="B334" s="1" t="s">
        <v>8</v>
      </c>
      <c r="C334" s="1">
        <v>1554.94</v>
      </c>
      <c r="D334" t="str">
        <f t="shared" si="26"/>
        <v>CHANGE OF MONTH</v>
      </c>
      <c r="E334" s="6">
        <f t="shared" si="27"/>
        <v>-85.6900000000001</v>
      </c>
      <c r="F334" t="str">
        <f t="shared" si="28"/>
        <v/>
      </c>
      <c r="G334">
        <f t="shared" si="25"/>
        <v>2</v>
      </c>
      <c r="H334" t="str">
        <f t="shared" si="29"/>
        <v/>
      </c>
    </row>
    <row r="335" spans="1:8">
      <c r="A335" s="7">
        <v>41121</v>
      </c>
      <c r="B335" s="1" t="s">
        <v>9</v>
      </c>
      <c r="C335" s="1">
        <v>1629.38</v>
      </c>
      <c r="D335" t="str">
        <f t="shared" si="26"/>
        <v/>
      </c>
      <c r="E335" s="6">
        <f t="shared" si="27"/>
        <v>74.4400000000001</v>
      </c>
      <c r="F335" t="str">
        <f t="shared" si="28"/>
        <v/>
      </c>
      <c r="G335">
        <f t="shared" si="25"/>
        <v>31</v>
      </c>
      <c r="H335" t="str">
        <f t="shared" si="29"/>
        <v/>
      </c>
    </row>
    <row r="336" spans="1:8">
      <c r="A336" s="7">
        <v>41122</v>
      </c>
      <c r="B336" s="1" t="s">
        <v>8</v>
      </c>
      <c r="C336" s="1">
        <v>1583.83</v>
      </c>
      <c r="D336" t="str">
        <f t="shared" si="26"/>
        <v>CHANGE OF MONTH</v>
      </c>
      <c r="E336" s="6">
        <f t="shared" si="27"/>
        <v>-45.5500000000002</v>
      </c>
      <c r="F336" t="str">
        <f t="shared" si="28"/>
        <v/>
      </c>
      <c r="G336">
        <f t="shared" si="25"/>
        <v>1</v>
      </c>
      <c r="H336" t="str">
        <f t="shared" si="29"/>
        <v>START of Month 8</v>
      </c>
    </row>
    <row r="337" spans="1:8">
      <c r="A337" s="7">
        <v>41152</v>
      </c>
      <c r="B337" s="1" t="s">
        <v>9</v>
      </c>
      <c r="C337" s="1">
        <v>1692.78</v>
      </c>
      <c r="D337" t="str">
        <f t="shared" si="26"/>
        <v/>
      </c>
      <c r="E337" s="6">
        <f t="shared" si="27"/>
        <v>108.95</v>
      </c>
      <c r="F337" t="str">
        <f t="shared" si="28"/>
        <v/>
      </c>
      <c r="G337">
        <f t="shared" si="25"/>
        <v>31</v>
      </c>
      <c r="H337" t="str">
        <f t="shared" si="29"/>
        <v/>
      </c>
    </row>
    <row r="338" spans="1:8">
      <c r="A338" s="7">
        <v>41155</v>
      </c>
      <c r="B338" s="1" t="s">
        <v>8</v>
      </c>
      <c r="C338" s="1">
        <v>1685.35</v>
      </c>
      <c r="D338" t="str">
        <f t="shared" si="26"/>
        <v>CHANGE OF MONTH</v>
      </c>
      <c r="E338" s="6">
        <f t="shared" si="27"/>
        <v>-7.43000000000006</v>
      </c>
      <c r="F338" t="str">
        <f t="shared" si="28"/>
        <v/>
      </c>
      <c r="G338">
        <f t="shared" si="25"/>
        <v>3</v>
      </c>
      <c r="H338" t="str">
        <f t="shared" si="29"/>
        <v/>
      </c>
    </row>
    <row r="339" spans="1:8">
      <c r="A339" s="7">
        <v>41180</v>
      </c>
      <c r="B339" s="1" t="s">
        <v>9</v>
      </c>
      <c r="C339" s="1">
        <v>1787.39</v>
      </c>
      <c r="D339" t="str">
        <f t="shared" si="26"/>
        <v/>
      </c>
      <c r="E339" s="6">
        <f t="shared" si="27"/>
        <v>102.04</v>
      </c>
      <c r="F339" t="str">
        <f t="shared" si="28"/>
        <v/>
      </c>
      <c r="G339">
        <f t="shared" si="25"/>
        <v>28</v>
      </c>
      <c r="H339" t="str">
        <f t="shared" si="29"/>
        <v/>
      </c>
    </row>
    <row r="340" spans="1:8">
      <c r="A340" s="7">
        <v>41183</v>
      </c>
      <c r="B340" s="1" t="s">
        <v>8</v>
      </c>
      <c r="C340" s="1">
        <v>1698.5</v>
      </c>
      <c r="D340" t="str">
        <f t="shared" si="26"/>
        <v>CHANGE OF MONTH</v>
      </c>
      <c r="E340" s="6">
        <f t="shared" si="27"/>
        <v>-88.8900000000001</v>
      </c>
      <c r="F340" t="str">
        <f t="shared" si="28"/>
        <v/>
      </c>
      <c r="G340">
        <f t="shared" si="25"/>
        <v>1</v>
      </c>
      <c r="H340" t="str">
        <f t="shared" si="29"/>
        <v>START of Month 10</v>
      </c>
    </row>
    <row r="341" spans="1:8">
      <c r="A341" s="7">
        <v>41213</v>
      </c>
      <c r="B341" s="1" t="s">
        <v>9</v>
      </c>
      <c r="C341" s="1">
        <v>1795.87</v>
      </c>
      <c r="D341" t="str">
        <f t="shared" si="26"/>
        <v/>
      </c>
      <c r="E341" s="6">
        <f t="shared" si="27"/>
        <v>97.3699999999999</v>
      </c>
      <c r="F341" t="str">
        <f t="shared" si="28"/>
        <v/>
      </c>
      <c r="G341">
        <f t="shared" si="25"/>
        <v>31</v>
      </c>
      <c r="H341" t="str">
        <f t="shared" si="29"/>
        <v/>
      </c>
    </row>
    <row r="342" spans="1:8">
      <c r="A342" s="7">
        <v>41214</v>
      </c>
      <c r="B342" s="1" t="s">
        <v>8</v>
      </c>
      <c r="C342" s="1">
        <v>1672.63</v>
      </c>
      <c r="D342" t="str">
        <f t="shared" si="26"/>
        <v>CHANGE OF MONTH</v>
      </c>
      <c r="E342" s="6">
        <f t="shared" si="27"/>
        <v>-123.24</v>
      </c>
      <c r="F342" t="str">
        <f t="shared" si="28"/>
        <v/>
      </c>
      <c r="G342">
        <f t="shared" si="25"/>
        <v>1</v>
      </c>
      <c r="H342" t="str">
        <f t="shared" si="29"/>
        <v>START of Month 11</v>
      </c>
    </row>
    <row r="343" spans="1:8">
      <c r="A343" s="7">
        <v>41243</v>
      </c>
      <c r="B343" s="1" t="s">
        <v>9</v>
      </c>
      <c r="C343" s="1">
        <v>1754.28</v>
      </c>
      <c r="D343" t="str">
        <f t="shared" si="26"/>
        <v/>
      </c>
      <c r="E343" s="6">
        <f t="shared" si="27"/>
        <v>81.6499999999999</v>
      </c>
      <c r="F343" t="str">
        <f t="shared" si="28"/>
        <v/>
      </c>
      <c r="G343">
        <f t="shared" si="25"/>
        <v>30</v>
      </c>
      <c r="H343" t="str">
        <f t="shared" si="29"/>
        <v/>
      </c>
    </row>
    <row r="344" spans="1:8">
      <c r="A344" s="7">
        <v>41246</v>
      </c>
      <c r="B344" s="1" t="s">
        <v>8</v>
      </c>
      <c r="C344" s="1">
        <v>1635.44</v>
      </c>
      <c r="D344" t="str">
        <f t="shared" si="26"/>
        <v>CHANGE OF MONTH</v>
      </c>
      <c r="E344" s="6">
        <f t="shared" si="27"/>
        <v>-118.84</v>
      </c>
      <c r="F344" t="str">
        <f t="shared" si="28"/>
        <v/>
      </c>
      <c r="G344">
        <f t="shared" si="25"/>
        <v>3</v>
      </c>
      <c r="H344" t="str">
        <f t="shared" si="29"/>
        <v/>
      </c>
    </row>
    <row r="345" spans="1:8">
      <c r="A345" s="7">
        <v>41274</v>
      </c>
      <c r="B345" s="1" t="s">
        <v>9</v>
      </c>
      <c r="C345" s="1">
        <v>1723.27</v>
      </c>
      <c r="D345" t="str">
        <f t="shared" si="26"/>
        <v/>
      </c>
      <c r="E345" s="6">
        <f t="shared" si="27"/>
        <v>87.8299999999999</v>
      </c>
      <c r="F345" t="str">
        <f t="shared" si="28"/>
        <v/>
      </c>
      <c r="G345">
        <f t="shared" si="25"/>
        <v>31</v>
      </c>
      <c r="H345" t="str">
        <f t="shared" si="29"/>
        <v/>
      </c>
    </row>
    <row r="346" spans="1:8">
      <c r="A346" s="7">
        <v>41276</v>
      </c>
      <c r="B346" s="1" t="s">
        <v>8</v>
      </c>
      <c r="C346" s="1">
        <v>1625.8</v>
      </c>
      <c r="D346" t="str">
        <f t="shared" si="26"/>
        <v>CHANGE OF MONTH</v>
      </c>
      <c r="E346" s="6">
        <f t="shared" si="27"/>
        <v>-97.47</v>
      </c>
      <c r="F346" t="str">
        <f t="shared" si="28"/>
        <v>CHANGE OF YEAR</v>
      </c>
      <c r="G346">
        <f t="shared" si="25"/>
        <v>2</v>
      </c>
      <c r="H346" t="str">
        <f t="shared" si="29"/>
        <v/>
      </c>
    </row>
    <row r="347" spans="1:8">
      <c r="A347" s="7">
        <v>41305</v>
      </c>
      <c r="B347" s="1" t="s">
        <v>9</v>
      </c>
      <c r="C347" s="1">
        <v>1696.1</v>
      </c>
      <c r="D347" t="str">
        <f t="shared" si="26"/>
        <v/>
      </c>
      <c r="E347" s="6">
        <f t="shared" si="27"/>
        <v>70.3</v>
      </c>
      <c r="F347" t="str">
        <f t="shared" si="28"/>
        <v/>
      </c>
      <c r="G347">
        <f t="shared" si="25"/>
        <v>31</v>
      </c>
      <c r="H347" t="str">
        <f t="shared" si="29"/>
        <v/>
      </c>
    </row>
    <row r="348" spans="1:8">
      <c r="A348" s="7">
        <v>41306</v>
      </c>
      <c r="B348" s="1" t="s">
        <v>8</v>
      </c>
      <c r="C348" s="1">
        <v>1555.04</v>
      </c>
      <c r="D348" t="str">
        <f t="shared" si="26"/>
        <v>CHANGE OF MONTH</v>
      </c>
      <c r="E348" s="6">
        <f t="shared" si="27"/>
        <v>-141.06</v>
      </c>
      <c r="F348" t="str">
        <f t="shared" si="28"/>
        <v/>
      </c>
      <c r="G348">
        <f t="shared" si="25"/>
        <v>1</v>
      </c>
      <c r="H348" t="str">
        <f t="shared" si="29"/>
        <v>START of Month 2</v>
      </c>
    </row>
    <row r="349" spans="1:8">
      <c r="A349" s="7">
        <v>41333</v>
      </c>
      <c r="B349" s="1" t="s">
        <v>9</v>
      </c>
      <c r="C349" s="1">
        <v>1684.97</v>
      </c>
      <c r="D349" t="str">
        <f t="shared" si="26"/>
        <v/>
      </c>
      <c r="E349" s="6">
        <f t="shared" si="27"/>
        <v>129.93</v>
      </c>
      <c r="F349" t="str">
        <f t="shared" si="28"/>
        <v/>
      </c>
      <c r="G349">
        <f t="shared" si="25"/>
        <v>28</v>
      </c>
      <c r="H349" t="str">
        <f t="shared" si="29"/>
        <v/>
      </c>
    </row>
    <row r="350" spans="1:8">
      <c r="A350" s="7">
        <v>41334</v>
      </c>
      <c r="B350" s="1" t="s">
        <v>8</v>
      </c>
      <c r="C350" s="1">
        <v>1561.41</v>
      </c>
      <c r="D350" t="str">
        <f t="shared" si="26"/>
        <v>CHANGE OF MONTH</v>
      </c>
      <c r="E350" s="6">
        <f t="shared" si="27"/>
        <v>-123.56</v>
      </c>
      <c r="F350" t="str">
        <f t="shared" si="28"/>
        <v/>
      </c>
      <c r="G350">
        <f t="shared" si="25"/>
        <v>1</v>
      </c>
      <c r="H350" t="str">
        <f t="shared" si="29"/>
        <v>START of Month 3</v>
      </c>
    </row>
    <row r="351" spans="1:8">
      <c r="A351" s="7">
        <v>41361</v>
      </c>
      <c r="B351" s="1" t="s">
        <v>9</v>
      </c>
      <c r="C351" s="1">
        <v>1616.84</v>
      </c>
      <c r="D351" t="str">
        <f t="shared" si="26"/>
        <v/>
      </c>
      <c r="E351" s="6">
        <f t="shared" si="27"/>
        <v>55.4299999999998</v>
      </c>
      <c r="F351" t="str">
        <f t="shared" si="28"/>
        <v/>
      </c>
      <c r="G351">
        <f t="shared" si="25"/>
        <v>28</v>
      </c>
      <c r="H351" t="str">
        <f t="shared" si="29"/>
        <v/>
      </c>
    </row>
    <row r="352" spans="1:8">
      <c r="A352" s="7">
        <v>41365</v>
      </c>
      <c r="B352" s="1" t="s">
        <v>8</v>
      </c>
      <c r="C352" s="1">
        <v>1321.54</v>
      </c>
      <c r="D352" t="str">
        <f t="shared" si="26"/>
        <v>CHANGE OF MONTH</v>
      </c>
      <c r="E352" s="6">
        <f t="shared" si="27"/>
        <v>-295.3</v>
      </c>
      <c r="F352" t="str">
        <f t="shared" si="28"/>
        <v/>
      </c>
      <c r="G352">
        <f t="shared" si="25"/>
        <v>1</v>
      </c>
      <c r="H352" t="str">
        <f t="shared" si="29"/>
        <v>START of Month 4</v>
      </c>
    </row>
    <row r="353" spans="1:8">
      <c r="A353" s="7">
        <v>41394</v>
      </c>
      <c r="B353" s="1" t="s">
        <v>9</v>
      </c>
      <c r="C353" s="1">
        <v>1603.92</v>
      </c>
      <c r="D353" t="str">
        <f t="shared" si="26"/>
        <v/>
      </c>
      <c r="E353" s="6">
        <f t="shared" si="27"/>
        <v>282.38</v>
      </c>
      <c r="F353" t="str">
        <f t="shared" si="28"/>
        <v/>
      </c>
      <c r="G353">
        <f t="shared" si="25"/>
        <v>30</v>
      </c>
      <c r="H353" t="str">
        <f t="shared" si="29"/>
        <v/>
      </c>
    </row>
    <row r="354" spans="1:8">
      <c r="A354" s="7">
        <v>41395</v>
      </c>
      <c r="B354" s="1" t="s">
        <v>8</v>
      </c>
      <c r="C354" s="1">
        <v>1337.95</v>
      </c>
      <c r="D354" t="str">
        <f t="shared" si="26"/>
        <v>CHANGE OF MONTH</v>
      </c>
      <c r="E354" s="6">
        <f t="shared" si="27"/>
        <v>-265.97</v>
      </c>
      <c r="F354" t="str">
        <f t="shared" si="28"/>
        <v/>
      </c>
      <c r="G354">
        <f t="shared" si="25"/>
        <v>1</v>
      </c>
      <c r="H354" t="str">
        <f t="shared" si="29"/>
        <v>START of Month 5</v>
      </c>
    </row>
    <row r="355" spans="1:8">
      <c r="A355" s="7">
        <v>41425</v>
      </c>
      <c r="B355" s="1" t="s">
        <v>9</v>
      </c>
      <c r="C355" s="1">
        <v>1488.08</v>
      </c>
      <c r="D355" t="str">
        <f t="shared" si="26"/>
        <v/>
      </c>
      <c r="E355" s="6">
        <f t="shared" si="27"/>
        <v>150.13</v>
      </c>
      <c r="F355" t="str">
        <f t="shared" si="28"/>
        <v/>
      </c>
      <c r="G355">
        <f t="shared" si="25"/>
        <v>31</v>
      </c>
      <c r="H355" t="str">
        <f t="shared" si="29"/>
        <v/>
      </c>
    </row>
    <row r="356" spans="1:8">
      <c r="A356" s="7">
        <v>41428</v>
      </c>
      <c r="B356" s="1" t="s">
        <v>8</v>
      </c>
      <c r="C356" s="1">
        <v>1180.17</v>
      </c>
      <c r="D356" t="str">
        <f t="shared" si="26"/>
        <v>CHANGE OF MONTH</v>
      </c>
      <c r="E356" s="6">
        <f t="shared" si="27"/>
        <v>-307.91</v>
      </c>
      <c r="F356" t="str">
        <f t="shared" si="28"/>
        <v/>
      </c>
      <c r="G356">
        <f t="shared" si="25"/>
        <v>3</v>
      </c>
      <c r="H356" t="str">
        <f t="shared" si="29"/>
        <v/>
      </c>
    </row>
    <row r="357" spans="1:8">
      <c r="A357" s="7">
        <v>41453</v>
      </c>
      <c r="B357" s="1" t="s">
        <v>9</v>
      </c>
      <c r="C357" s="1">
        <v>1423.89</v>
      </c>
      <c r="D357" t="str">
        <f t="shared" si="26"/>
        <v/>
      </c>
      <c r="E357" s="6">
        <f t="shared" si="27"/>
        <v>243.72</v>
      </c>
      <c r="F357" t="str">
        <f t="shared" si="28"/>
        <v/>
      </c>
      <c r="G357">
        <f t="shared" si="25"/>
        <v>28</v>
      </c>
      <c r="H357" t="str">
        <f t="shared" si="29"/>
        <v/>
      </c>
    </row>
    <row r="358" spans="1:8">
      <c r="A358" s="7">
        <v>41456</v>
      </c>
      <c r="B358" s="1" t="s">
        <v>8</v>
      </c>
      <c r="C358" s="1">
        <v>1208.14</v>
      </c>
      <c r="D358" t="str">
        <f t="shared" si="26"/>
        <v>CHANGE OF MONTH</v>
      </c>
      <c r="E358" s="6">
        <f t="shared" si="27"/>
        <v>-215.75</v>
      </c>
      <c r="F358" t="str">
        <f t="shared" si="28"/>
        <v/>
      </c>
      <c r="G358">
        <f t="shared" si="25"/>
        <v>1</v>
      </c>
      <c r="H358" t="str">
        <f t="shared" si="29"/>
        <v>START of Month 7</v>
      </c>
    </row>
    <row r="359" spans="1:8">
      <c r="A359" s="7">
        <v>41486</v>
      </c>
      <c r="B359" s="1" t="s">
        <v>9</v>
      </c>
      <c r="C359" s="1">
        <v>1346.68</v>
      </c>
      <c r="D359" t="str">
        <f t="shared" si="26"/>
        <v/>
      </c>
      <c r="E359" s="6">
        <f t="shared" si="27"/>
        <v>138.54</v>
      </c>
      <c r="F359" t="str">
        <f t="shared" si="28"/>
        <v/>
      </c>
      <c r="G359">
        <f t="shared" si="25"/>
        <v>31</v>
      </c>
      <c r="H359" t="str">
        <f t="shared" si="29"/>
        <v/>
      </c>
    </row>
    <row r="360" spans="1:8">
      <c r="A360" s="7">
        <v>41487</v>
      </c>
      <c r="B360" s="1" t="s">
        <v>8</v>
      </c>
      <c r="C360" s="1">
        <v>1272.8</v>
      </c>
      <c r="D360" t="str">
        <f t="shared" si="26"/>
        <v>CHANGE OF MONTH</v>
      </c>
      <c r="E360" s="6">
        <f t="shared" si="27"/>
        <v>-73.8800000000001</v>
      </c>
      <c r="F360" t="str">
        <f t="shared" si="28"/>
        <v/>
      </c>
      <c r="G360">
        <f t="shared" si="25"/>
        <v>1</v>
      </c>
      <c r="H360" t="str">
        <f t="shared" si="29"/>
        <v>START of Month 8</v>
      </c>
    </row>
    <row r="361" spans="1:8">
      <c r="A361" s="7">
        <v>41516</v>
      </c>
      <c r="B361" s="1" t="s">
        <v>9</v>
      </c>
      <c r="C361" s="1">
        <v>1433.73</v>
      </c>
      <c r="D361" t="str">
        <f t="shared" si="26"/>
        <v/>
      </c>
      <c r="E361" s="6">
        <f t="shared" si="27"/>
        <v>160.93</v>
      </c>
      <c r="F361" t="str">
        <f t="shared" si="28"/>
        <v/>
      </c>
      <c r="G361">
        <f t="shared" si="25"/>
        <v>30</v>
      </c>
      <c r="H361" t="str">
        <f t="shared" si="29"/>
        <v/>
      </c>
    </row>
    <row r="362" spans="1:8">
      <c r="A362" s="7">
        <v>41519</v>
      </c>
      <c r="B362" s="1" t="s">
        <v>8</v>
      </c>
      <c r="C362" s="1">
        <v>1291.79</v>
      </c>
      <c r="D362" t="str">
        <f t="shared" si="26"/>
        <v>CHANGE OF MONTH</v>
      </c>
      <c r="E362" s="6">
        <f t="shared" si="27"/>
        <v>-141.94</v>
      </c>
      <c r="F362" t="str">
        <f t="shared" si="28"/>
        <v/>
      </c>
      <c r="G362">
        <f t="shared" si="25"/>
        <v>2</v>
      </c>
      <c r="H362" t="str">
        <f t="shared" si="29"/>
        <v/>
      </c>
    </row>
    <row r="363" spans="1:8">
      <c r="A363" s="7">
        <v>41547</v>
      </c>
      <c r="B363" s="1" t="s">
        <v>9</v>
      </c>
      <c r="C363" s="1">
        <v>1416.35</v>
      </c>
      <c r="D363" t="str">
        <f t="shared" si="26"/>
        <v/>
      </c>
      <c r="E363" s="6">
        <f t="shared" si="27"/>
        <v>124.56</v>
      </c>
      <c r="F363" t="str">
        <f t="shared" si="28"/>
        <v/>
      </c>
      <c r="G363">
        <f t="shared" si="25"/>
        <v>30</v>
      </c>
      <c r="H363" t="str">
        <f t="shared" si="29"/>
        <v/>
      </c>
    </row>
    <row r="364" spans="1:8">
      <c r="A364" s="7">
        <v>41548</v>
      </c>
      <c r="B364" s="1" t="s">
        <v>8</v>
      </c>
      <c r="C364" s="1">
        <v>1251.67</v>
      </c>
      <c r="D364" t="str">
        <f t="shared" si="26"/>
        <v>CHANGE OF MONTH</v>
      </c>
      <c r="E364" s="6">
        <f t="shared" si="27"/>
        <v>-164.68</v>
      </c>
      <c r="F364" t="str">
        <f t="shared" si="28"/>
        <v/>
      </c>
      <c r="G364">
        <f t="shared" si="25"/>
        <v>1</v>
      </c>
      <c r="H364" t="str">
        <f t="shared" si="29"/>
        <v>START of Month 10</v>
      </c>
    </row>
    <row r="365" spans="1:8">
      <c r="A365" s="7">
        <v>41578</v>
      </c>
      <c r="B365" s="1" t="s">
        <v>9</v>
      </c>
      <c r="C365" s="1">
        <v>1361.77</v>
      </c>
      <c r="D365" t="str">
        <f t="shared" si="26"/>
        <v/>
      </c>
      <c r="E365" s="6">
        <f t="shared" si="27"/>
        <v>110.1</v>
      </c>
      <c r="F365" t="str">
        <f t="shared" si="28"/>
        <v/>
      </c>
      <c r="G365">
        <f t="shared" si="25"/>
        <v>31</v>
      </c>
      <c r="H365" t="str">
        <f t="shared" si="29"/>
        <v/>
      </c>
    </row>
    <row r="366" spans="1:8">
      <c r="A366" s="7">
        <v>41579</v>
      </c>
      <c r="B366" s="1" t="s">
        <v>8</v>
      </c>
      <c r="C366" s="1">
        <v>1226.77</v>
      </c>
      <c r="D366" t="str">
        <f t="shared" si="26"/>
        <v>CHANGE OF MONTH</v>
      </c>
      <c r="E366" s="6">
        <f t="shared" si="27"/>
        <v>-135</v>
      </c>
      <c r="F366" t="str">
        <f t="shared" si="28"/>
        <v/>
      </c>
      <c r="G366">
        <f t="shared" si="25"/>
        <v>1</v>
      </c>
      <c r="H366" t="str">
        <f t="shared" si="29"/>
        <v>START of Month 11</v>
      </c>
    </row>
    <row r="367" spans="1:8">
      <c r="A367" s="7">
        <v>41607</v>
      </c>
      <c r="B367" s="1" t="s">
        <v>9</v>
      </c>
      <c r="C367" s="1">
        <v>1327.45</v>
      </c>
      <c r="D367" t="str">
        <f t="shared" si="26"/>
        <v/>
      </c>
      <c r="E367" s="6">
        <f t="shared" si="27"/>
        <v>100.68</v>
      </c>
      <c r="F367" t="str">
        <f t="shared" si="28"/>
        <v/>
      </c>
      <c r="G367">
        <f t="shared" si="25"/>
        <v>29</v>
      </c>
      <c r="H367" t="str">
        <f t="shared" si="29"/>
        <v/>
      </c>
    </row>
    <row r="368" spans="1:8">
      <c r="A368" s="7">
        <v>41610</v>
      </c>
      <c r="B368" s="1" t="s">
        <v>8</v>
      </c>
      <c r="C368" s="1">
        <v>1182.42</v>
      </c>
      <c r="D368" t="str">
        <f t="shared" si="26"/>
        <v>CHANGE OF MONTH</v>
      </c>
      <c r="E368" s="6">
        <f t="shared" si="27"/>
        <v>-145.03</v>
      </c>
      <c r="F368" t="str">
        <f t="shared" si="28"/>
        <v/>
      </c>
      <c r="G368">
        <f t="shared" si="25"/>
        <v>2</v>
      </c>
      <c r="H368" t="str">
        <f t="shared" si="29"/>
        <v/>
      </c>
    </row>
    <row r="369" spans="1:8">
      <c r="A369" s="7">
        <v>41639</v>
      </c>
      <c r="B369" s="1" t="s">
        <v>9</v>
      </c>
      <c r="C369" s="1">
        <v>1267.76</v>
      </c>
      <c r="D369" t="str">
        <f t="shared" si="26"/>
        <v/>
      </c>
      <c r="E369" s="6">
        <f t="shared" si="27"/>
        <v>85.3399999999999</v>
      </c>
      <c r="F369" t="str">
        <f t="shared" si="28"/>
        <v/>
      </c>
      <c r="G369">
        <f t="shared" si="25"/>
        <v>31</v>
      </c>
      <c r="H369" t="str">
        <f t="shared" si="29"/>
        <v/>
      </c>
    </row>
    <row r="370" spans="1:8">
      <c r="A370" s="7">
        <v>41641</v>
      </c>
      <c r="B370" s="1" t="s">
        <v>8</v>
      </c>
      <c r="C370" s="1">
        <v>1213.57</v>
      </c>
      <c r="D370" t="str">
        <f t="shared" si="26"/>
        <v>CHANGE OF MONTH</v>
      </c>
      <c r="E370" s="6">
        <f t="shared" si="27"/>
        <v>-54.1900000000001</v>
      </c>
      <c r="F370" t="str">
        <f t="shared" si="28"/>
        <v>CHANGE OF YEAR</v>
      </c>
      <c r="G370">
        <f t="shared" si="25"/>
        <v>2</v>
      </c>
      <c r="H370" t="str">
        <f t="shared" si="29"/>
        <v/>
      </c>
    </row>
    <row r="371" spans="1:8">
      <c r="A371" s="7">
        <v>41670</v>
      </c>
      <c r="B371" s="1" t="s">
        <v>9</v>
      </c>
      <c r="C371" s="1">
        <v>1278.93</v>
      </c>
      <c r="D371" t="str">
        <f t="shared" si="26"/>
        <v/>
      </c>
      <c r="E371" s="6">
        <f t="shared" si="27"/>
        <v>65.3600000000001</v>
      </c>
      <c r="F371" t="str">
        <f t="shared" si="28"/>
        <v/>
      </c>
      <c r="G371">
        <f t="shared" si="25"/>
        <v>31</v>
      </c>
      <c r="H371" t="str">
        <f t="shared" si="29"/>
        <v/>
      </c>
    </row>
    <row r="372" spans="1:8">
      <c r="A372" s="7">
        <v>41673</v>
      </c>
      <c r="B372" s="1" t="s">
        <v>8</v>
      </c>
      <c r="C372" s="1">
        <v>1240.76</v>
      </c>
      <c r="D372" t="str">
        <f t="shared" si="26"/>
        <v>CHANGE OF MONTH</v>
      </c>
      <c r="E372" s="6">
        <f t="shared" si="27"/>
        <v>-38.1700000000001</v>
      </c>
      <c r="F372" t="str">
        <f t="shared" si="28"/>
        <v/>
      </c>
      <c r="G372">
        <f t="shared" si="25"/>
        <v>3</v>
      </c>
      <c r="H372" t="str">
        <f t="shared" si="29"/>
        <v/>
      </c>
    </row>
    <row r="373" spans="1:8">
      <c r="A373" s="7">
        <v>41698</v>
      </c>
      <c r="B373" s="1" t="s">
        <v>9</v>
      </c>
      <c r="C373" s="1">
        <v>1345.32</v>
      </c>
      <c r="D373" t="str">
        <f t="shared" si="26"/>
        <v/>
      </c>
      <c r="E373" s="6">
        <f t="shared" si="27"/>
        <v>104.56</v>
      </c>
      <c r="F373" t="str">
        <f t="shared" si="28"/>
        <v/>
      </c>
      <c r="G373">
        <f t="shared" si="25"/>
        <v>28</v>
      </c>
      <c r="H373" t="str">
        <f t="shared" si="29"/>
        <v/>
      </c>
    </row>
    <row r="374" spans="1:8">
      <c r="A374" s="7">
        <v>41701</v>
      </c>
      <c r="B374" s="1" t="s">
        <v>8</v>
      </c>
      <c r="C374" s="1">
        <v>1282.38</v>
      </c>
      <c r="D374" t="str">
        <f t="shared" si="26"/>
        <v>CHANGE OF MONTH</v>
      </c>
      <c r="E374" s="6">
        <f t="shared" si="27"/>
        <v>-62.9399999999998</v>
      </c>
      <c r="F374" t="str">
        <f t="shared" si="28"/>
        <v/>
      </c>
      <c r="G374">
        <f t="shared" si="25"/>
        <v>3</v>
      </c>
      <c r="H374" t="str">
        <f t="shared" si="29"/>
        <v/>
      </c>
    </row>
    <row r="375" spans="1:8">
      <c r="A375" s="7">
        <v>41729</v>
      </c>
      <c r="B375" s="1" t="s">
        <v>9</v>
      </c>
      <c r="C375" s="1">
        <v>1388.91</v>
      </c>
      <c r="D375" t="str">
        <f t="shared" si="26"/>
        <v/>
      </c>
      <c r="E375" s="6">
        <f t="shared" si="27"/>
        <v>106.53</v>
      </c>
      <c r="F375" t="str">
        <f t="shared" si="28"/>
        <v/>
      </c>
      <c r="G375">
        <f t="shared" si="25"/>
        <v>31</v>
      </c>
      <c r="H375" t="str">
        <f t="shared" si="29"/>
        <v/>
      </c>
    </row>
    <row r="376" spans="1:8">
      <c r="A376" s="7">
        <v>41730</v>
      </c>
      <c r="B376" s="1" t="s">
        <v>8</v>
      </c>
      <c r="C376" s="1">
        <v>1268.41</v>
      </c>
      <c r="D376" t="str">
        <f t="shared" si="26"/>
        <v>CHANGE OF MONTH</v>
      </c>
      <c r="E376" s="6">
        <f t="shared" si="27"/>
        <v>-120.5</v>
      </c>
      <c r="F376" t="str">
        <f t="shared" si="28"/>
        <v/>
      </c>
      <c r="G376">
        <f t="shared" si="25"/>
        <v>1</v>
      </c>
      <c r="H376" t="str">
        <f t="shared" si="29"/>
        <v>START of Month 4</v>
      </c>
    </row>
    <row r="377" spans="1:8">
      <c r="A377" s="7">
        <v>41759</v>
      </c>
      <c r="B377" s="1" t="s">
        <v>9</v>
      </c>
      <c r="C377" s="1">
        <v>1331.04</v>
      </c>
      <c r="D377" t="str">
        <f t="shared" si="26"/>
        <v/>
      </c>
      <c r="E377" s="6">
        <f t="shared" si="27"/>
        <v>62.6299999999999</v>
      </c>
      <c r="F377" t="str">
        <f t="shared" si="28"/>
        <v/>
      </c>
      <c r="G377">
        <f t="shared" si="25"/>
        <v>30</v>
      </c>
      <c r="H377" t="str">
        <f t="shared" si="29"/>
        <v/>
      </c>
    </row>
    <row r="378" spans="1:8">
      <c r="A378" s="7">
        <v>41760</v>
      </c>
      <c r="B378" s="1" t="s">
        <v>8</v>
      </c>
      <c r="C378" s="1">
        <v>1242.15</v>
      </c>
      <c r="D378" t="str">
        <f t="shared" si="26"/>
        <v>CHANGE OF MONTH</v>
      </c>
      <c r="E378" s="6">
        <f t="shared" si="27"/>
        <v>-88.8899999999999</v>
      </c>
      <c r="F378" t="str">
        <f t="shared" si="28"/>
        <v/>
      </c>
      <c r="G378">
        <f t="shared" si="25"/>
        <v>1</v>
      </c>
      <c r="H378" t="str">
        <f t="shared" si="29"/>
        <v>START of Month 5</v>
      </c>
    </row>
    <row r="379" spans="1:8">
      <c r="A379" s="7">
        <v>41789</v>
      </c>
      <c r="B379" s="1" t="s">
        <v>9</v>
      </c>
      <c r="C379" s="1">
        <v>1315.55</v>
      </c>
      <c r="D379" t="str">
        <f t="shared" si="26"/>
        <v/>
      </c>
      <c r="E379" s="6">
        <f t="shared" si="27"/>
        <v>73.3999999999999</v>
      </c>
      <c r="F379" t="str">
        <f t="shared" si="28"/>
        <v/>
      </c>
      <c r="G379">
        <f t="shared" si="25"/>
        <v>30</v>
      </c>
      <c r="H379" t="str">
        <f t="shared" si="29"/>
        <v/>
      </c>
    </row>
    <row r="380" spans="1:8">
      <c r="A380" s="7">
        <v>41792</v>
      </c>
      <c r="B380" s="1" t="s">
        <v>8</v>
      </c>
      <c r="C380" s="1">
        <v>1240.56</v>
      </c>
      <c r="D380" t="str">
        <f t="shared" si="26"/>
        <v>CHANGE OF MONTH</v>
      </c>
      <c r="E380" s="6">
        <f t="shared" si="27"/>
        <v>-74.99</v>
      </c>
      <c r="F380" t="str">
        <f t="shared" si="28"/>
        <v/>
      </c>
      <c r="G380">
        <f t="shared" si="25"/>
        <v>2</v>
      </c>
      <c r="H380" t="str">
        <f t="shared" si="29"/>
        <v/>
      </c>
    </row>
    <row r="381" spans="1:8">
      <c r="A381" s="7">
        <v>41820</v>
      </c>
      <c r="B381" s="1" t="s">
        <v>9</v>
      </c>
      <c r="C381" s="1">
        <v>1329.34</v>
      </c>
      <c r="D381" t="str">
        <f t="shared" si="26"/>
        <v/>
      </c>
      <c r="E381" s="6">
        <f t="shared" si="27"/>
        <v>88.78</v>
      </c>
      <c r="F381" t="str">
        <f t="shared" si="28"/>
        <v/>
      </c>
      <c r="G381">
        <f t="shared" si="25"/>
        <v>30</v>
      </c>
      <c r="H381" t="str">
        <f t="shared" si="29"/>
        <v/>
      </c>
    </row>
    <row r="382" spans="1:8">
      <c r="A382" s="7">
        <v>41821</v>
      </c>
      <c r="B382" s="1" t="s">
        <v>8</v>
      </c>
      <c r="C382" s="1">
        <v>1280.48</v>
      </c>
      <c r="D382" t="str">
        <f t="shared" si="26"/>
        <v>CHANGE OF MONTH</v>
      </c>
      <c r="E382" s="6">
        <f t="shared" si="27"/>
        <v>-48.8599999999999</v>
      </c>
      <c r="F382" t="str">
        <f t="shared" si="28"/>
        <v/>
      </c>
      <c r="G382">
        <f t="shared" si="25"/>
        <v>1</v>
      </c>
      <c r="H382" t="str">
        <f t="shared" si="29"/>
        <v>START of Month 7</v>
      </c>
    </row>
    <row r="383" spans="1:8">
      <c r="A383" s="7">
        <v>41851</v>
      </c>
      <c r="B383" s="1" t="s">
        <v>9</v>
      </c>
      <c r="C383" s="1">
        <v>1345.05</v>
      </c>
      <c r="D383" t="str">
        <f t="shared" si="26"/>
        <v/>
      </c>
      <c r="E383" s="6">
        <f t="shared" si="27"/>
        <v>64.5699999999999</v>
      </c>
      <c r="F383" t="str">
        <f t="shared" si="28"/>
        <v/>
      </c>
      <c r="G383">
        <f t="shared" si="25"/>
        <v>31</v>
      </c>
      <c r="H383" t="str">
        <f t="shared" si="29"/>
        <v/>
      </c>
    </row>
    <row r="384" spans="1:8">
      <c r="A384" s="7">
        <v>41852</v>
      </c>
      <c r="B384" s="1" t="s">
        <v>8</v>
      </c>
      <c r="C384" s="1">
        <v>1272.61</v>
      </c>
      <c r="D384" t="str">
        <f t="shared" si="26"/>
        <v>CHANGE OF MONTH</v>
      </c>
      <c r="E384" s="6">
        <f t="shared" si="27"/>
        <v>-72.4400000000001</v>
      </c>
      <c r="F384" t="str">
        <f t="shared" si="28"/>
        <v/>
      </c>
      <c r="G384">
        <f t="shared" si="25"/>
        <v>1</v>
      </c>
      <c r="H384" t="str">
        <f t="shared" si="29"/>
        <v>START of Month 8</v>
      </c>
    </row>
    <row r="385" spans="1:8">
      <c r="A385" s="7">
        <v>41880</v>
      </c>
      <c r="B385" s="1" t="s">
        <v>9</v>
      </c>
      <c r="C385" s="1">
        <v>1322.53</v>
      </c>
      <c r="D385" t="str">
        <f t="shared" si="26"/>
        <v/>
      </c>
      <c r="E385" s="6">
        <f t="shared" si="27"/>
        <v>49.9200000000001</v>
      </c>
      <c r="F385" t="str">
        <f t="shared" si="28"/>
        <v/>
      </c>
      <c r="G385">
        <f t="shared" si="25"/>
        <v>29</v>
      </c>
      <c r="H385" t="str">
        <f t="shared" si="29"/>
        <v/>
      </c>
    </row>
    <row r="386" spans="1:8">
      <c r="A386" s="7">
        <v>41883</v>
      </c>
      <c r="B386" s="1" t="s">
        <v>8</v>
      </c>
      <c r="C386" s="1">
        <v>1204.31</v>
      </c>
      <c r="D386" t="str">
        <f t="shared" si="26"/>
        <v>CHANGE OF MONTH</v>
      </c>
      <c r="E386" s="6">
        <f t="shared" si="27"/>
        <v>-118.22</v>
      </c>
      <c r="F386" t="str">
        <f t="shared" si="28"/>
        <v/>
      </c>
      <c r="G386">
        <f t="shared" si="25"/>
        <v>1</v>
      </c>
      <c r="H386" t="str">
        <f t="shared" si="29"/>
        <v>START of Month 9</v>
      </c>
    </row>
    <row r="387" spans="1:8">
      <c r="A387" s="7">
        <v>41912</v>
      </c>
      <c r="B387" s="1" t="s">
        <v>9</v>
      </c>
      <c r="C387" s="1">
        <v>1289.71</v>
      </c>
      <c r="D387" t="str">
        <f t="shared" si="26"/>
        <v/>
      </c>
      <c r="E387" s="6">
        <f t="shared" si="27"/>
        <v>85.4000000000001</v>
      </c>
      <c r="F387" t="str">
        <f t="shared" si="28"/>
        <v/>
      </c>
      <c r="G387">
        <f t="shared" ref="G387:G450" si="30">DAY(A387)</f>
        <v>30</v>
      </c>
      <c r="H387" t="str">
        <f t="shared" si="29"/>
        <v/>
      </c>
    </row>
    <row r="388" spans="1:8">
      <c r="A388" s="7">
        <v>41913</v>
      </c>
      <c r="B388" s="1" t="s">
        <v>8</v>
      </c>
      <c r="C388" s="1">
        <v>1161.42</v>
      </c>
      <c r="D388" t="str">
        <f t="shared" ref="D388:D451" si="31">IF(MONTH(A388)-MONTH(A387),"CHANGE OF MONTH","")</f>
        <v>CHANGE OF MONTH</v>
      </c>
      <c r="E388" s="6">
        <f t="shared" ref="E388:E451" si="32">C388-C387</f>
        <v>-128.29</v>
      </c>
      <c r="F388" t="str">
        <f t="shared" ref="F388:F451" si="33">IF(MONTH(A388)-MONTH(A387)=-11,"CHANGE OF YEAR","")</f>
        <v/>
      </c>
      <c r="G388">
        <f t="shared" si="30"/>
        <v>1</v>
      </c>
      <c r="H388" t="str">
        <f t="shared" si="29"/>
        <v>START of Month 10</v>
      </c>
    </row>
    <row r="389" spans="1:8">
      <c r="A389" s="7">
        <v>41943</v>
      </c>
      <c r="B389" s="1" t="s">
        <v>9</v>
      </c>
      <c r="C389" s="1">
        <v>1255.13</v>
      </c>
      <c r="D389" t="str">
        <f t="shared" si="31"/>
        <v/>
      </c>
      <c r="E389" s="6">
        <f t="shared" si="32"/>
        <v>93.71</v>
      </c>
      <c r="F389" t="str">
        <f t="shared" si="33"/>
        <v/>
      </c>
      <c r="G389">
        <f t="shared" si="30"/>
        <v>31</v>
      </c>
      <c r="H389" t="str">
        <f t="shared" si="29"/>
        <v/>
      </c>
    </row>
    <row r="390" spans="1:8">
      <c r="A390" s="7">
        <v>41946</v>
      </c>
      <c r="B390" s="1" t="s">
        <v>8</v>
      </c>
      <c r="C390" s="1">
        <v>1131.44</v>
      </c>
      <c r="D390" t="str">
        <f t="shared" si="31"/>
        <v>CHANGE OF MONTH</v>
      </c>
      <c r="E390" s="6">
        <f t="shared" si="32"/>
        <v>-123.69</v>
      </c>
      <c r="F390" t="str">
        <f t="shared" si="33"/>
        <v/>
      </c>
      <c r="G390">
        <f t="shared" si="30"/>
        <v>3</v>
      </c>
      <c r="H390" t="str">
        <f t="shared" si="29"/>
        <v/>
      </c>
    </row>
    <row r="391" spans="1:8">
      <c r="A391" s="7">
        <v>41971</v>
      </c>
      <c r="B391" s="1" t="s">
        <v>9</v>
      </c>
      <c r="C391" s="1">
        <v>1207.63</v>
      </c>
      <c r="D391" t="str">
        <f t="shared" si="31"/>
        <v/>
      </c>
      <c r="E391" s="6">
        <f t="shared" si="32"/>
        <v>76.1900000000001</v>
      </c>
      <c r="F391" t="str">
        <f t="shared" si="33"/>
        <v/>
      </c>
      <c r="G391">
        <f t="shared" si="30"/>
        <v>28</v>
      </c>
      <c r="H391" t="str">
        <f t="shared" ref="H391:H454" si="34">IF(G391=1,"START of Month"&amp;" "&amp;MONTH(A391),"")</f>
        <v/>
      </c>
    </row>
    <row r="392" spans="1:8">
      <c r="A392" s="7">
        <v>41974</v>
      </c>
      <c r="B392" s="1" t="s">
        <v>8</v>
      </c>
      <c r="C392" s="1">
        <v>1141.74</v>
      </c>
      <c r="D392" t="str">
        <f t="shared" si="31"/>
        <v>CHANGE OF MONTH</v>
      </c>
      <c r="E392" s="6">
        <f t="shared" si="32"/>
        <v>-65.8900000000001</v>
      </c>
      <c r="F392" t="str">
        <f t="shared" si="33"/>
        <v/>
      </c>
      <c r="G392">
        <f t="shared" si="30"/>
        <v>1</v>
      </c>
      <c r="H392" t="str">
        <f t="shared" si="34"/>
        <v>START of Month 12</v>
      </c>
    </row>
    <row r="393" spans="1:8">
      <c r="A393" s="7">
        <v>42004</v>
      </c>
      <c r="B393" s="1" t="s">
        <v>9</v>
      </c>
      <c r="C393" s="1">
        <v>1238.25</v>
      </c>
      <c r="D393" t="str">
        <f t="shared" si="31"/>
        <v/>
      </c>
      <c r="E393" s="6">
        <f t="shared" si="32"/>
        <v>96.51</v>
      </c>
      <c r="F393" t="str">
        <f t="shared" si="33"/>
        <v/>
      </c>
      <c r="G393">
        <f t="shared" si="30"/>
        <v>31</v>
      </c>
      <c r="H393" t="str">
        <f t="shared" si="34"/>
        <v/>
      </c>
    </row>
    <row r="394" spans="1:8">
      <c r="A394" s="7">
        <v>42006</v>
      </c>
      <c r="B394" s="1" t="s">
        <v>8</v>
      </c>
      <c r="C394" s="1">
        <v>1167.33</v>
      </c>
      <c r="D394" t="str">
        <f t="shared" si="31"/>
        <v>CHANGE OF MONTH</v>
      </c>
      <c r="E394" s="6">
        <f t="shared" si="32"/>
        <v>-70.9200000000001</v>
      </c>
      <c r="F394" t="str">
        <f t="shared" si="33"/>
        <v>CHANGE OF YEAR</v>
      </c>
      <c r="G394">
        <f t="shared" si="30"/>
        <v>2</v>
      </c>
      <c r="H394" t="str">
        <f t="shared" si="34"/>
        <v/>
      </c>
    </row>
    <row r="395" spans="1:8">
      <c r="A395" s="7">
        <v>42034</v>
      </c>
      <c r="B395" s="1" t="s">
        <v>9</v>
      </c>
      <c r="C395" s="1">
        <v>1307.53</v>
      </c>
      <c r="D395" t="str">
        <f t="shared" si="31"/>
        <v/>
      </c>
      <c r="E395" s="6">
        <f t="shared" si="32"/>
        <v>140.2</v>
      </c>
      <c r="F395" t="str">
        <f t="shared" si="33"/>
        <v/>
      </c>
      <c r="G395">
        <f t="shared" si="30"/>
        <v>30</v>
      </c>
      <c r="H395" t="str">
        <f t="shared" si="34"/>
        <v/>
      </c>
    </row>
    <row r="396" spans="1:8">
      <c r="A396" s="7">
        <v>42037</v>
      </c>
      <c r="B396" s="1" t="s">
        <v>8</v>
      </c>
      <c r="C396" s="1">
        <v>1190.3</v>
      </c>
      <c r="D396" t="str">
        <f t="shared" si="31"/>
        <v>CHANGE OF MONTH</v>
      </c>
      <c r="E396" s="6">
        <f t="shared" si="32"/>
        <v>-117.23</v>
      </c>
      <c r="F396" t="str">
        <f t="shared" si="33"/>
        <v/>
      </c>
      <c r="G396">
        <f t="shared" si="30"/>
        <v>2</v>
      </c>
      <c r="H396" t="str">
        <f t="shared" si="34"/>
        <v/>
      </c>
    </row>
    <row r="397" spans="1:8">
      <c r="A397" s="7">
        <v>42062</v>
      </c>
      <c r="B397" s="1" t="s">
        <v>9</v>
      </c>
      <c r="C397" s="1">
        <v>1285.55</v>
      </c>
      <c r="D397" t="str">
        <f t="shared" si="31"/>
        <v/>
      </c>
      <c r="E397" s="6">
        <f t="shared" si="32"/>
        <v>95.25</v>
      </c>
      <c r="F397" t="str">
        <f t="shared" si="33"/>
        <v/>
      </c>
      <c r="G397">
        <f t="shared" si="30"/>
        <v>27</v>
      </c>
      <c r="H397" t="str">
        <f t="shared" si="34"/>
        <v/>
      </c>
    </row>
    <row r="398" spans="1:8">
      <c r="A398" s="7">
        <v>42065</v>
      </c>
      <c r="B398" s="1" t="s">
        <v>8</v>
      </c>
      <c r="C398" s="1">
        <v>1142.7</v>
      </c>
      <c r="D398" t="str">
        <f t="shared" si="31"/>
        <v>CHANGE OF MONTH</v>
      </c>
      <c r="E398" s="6">
        <f t="shared" si="32"/>
        <v>-142.85</v>
      </c>
      <c r="F398" t="str">
        <f t="shared" si="33"/>
        <v/>
      </c>
      <c r="G398">
        <f t="shared" si="30"/>
        <v>2</v>
      </c>
      <c r="H398" t="str">
        <f t="shared" si="34"/>
        <v/>
      </c>
    </row>
    <row r="399" spans="1:8">
      <c r="A399" s="7">
        <v>42094</v>
      </c>
      <c r="B399" s="1" t="s">
        <v>9</v>
      </c>
      <c r="C399" s="1">
        <v>1223.18</v>
      </c>
      <c r="D399" t="str">
        <f t="shared" si="31"/>
        <v/>
      </c>
      <c r="E399" s="6">
        <f t="shared" si="32"/>
        <v>80.48</v>
      </c>
      <c r="F399" t="str">
        <f t="shared" si="33"/>
        <v/>
      </c>
      <c r="G399">
        <f t="shared" si="30"/>
        <v>31</v>
      </c>
      <c r="H399" t="str">
        <f t="shared" si="34"/>
        <v/>
      </c>
    </row>
    <row r="400" spans="1:8">
      <c r="A400" s="7">
        <v>42095</v>
      </c>
      <c r="B400" s="1" t="s">
        <v>8</v>
      </c>
      <c r="C400" s="1">
        <v>1175.14</v>
      </c>
      <c r="D400" t="str">
        <f t="shared" si="31"/>
        <v>CHANGE OF MONTH</v>
      </c>
      <c r="E400" s="6">
        <f t="shared" si="32"/>
        <v>-48.04</v>
      </c>
      <c r="F400" t="str">
        <f t="shared" si="33"/>
        <v/>
      </c>
      <c r="G400">
        <f t="shared" si="30"/>
        <v>1</v>
      </c>
      <c r="H400" t="str">
        <f t="shared" si="34"/>
        <v>START of Month 4</v>
      </c>
    </row>
    <row r="401" spans="1:8">
      <c r="A401" s="7">
        <v>42124</v>
      </c>
      <c r="B401" s="1" t="s">
        <v>9</v>
      </c>
      <c r="C401" s="1">
        <v>1224.13</v>
      </c>
      <c r="D401" t="str">
        <f t="shared" si="31"/>
        <v/>
      </c>
      <c r="E401" s="6">
        <f t="shared" si="32"/>
        <v>48.99</v>
      </c>
      <c r="F401" t="str">
        <f t="shared" si="33"/>
        <v/>
      </c>
      <c r="G401">
        <f t="shared" si="30"/>
        <v>30</v>
      </c>
      <c r="H401" t="str">
        <f t="shared" si="34"/>
        <v/>
      </c>
    </row>
    <row r="402" spans="1:8">
      <c r="A402" s="7">
        <v>42125</v>
      </c>
      <c r="B402" s="1" t="s">
        <v>8</v>
      </c>
      <c r="C402" s="1">
        <v>1169.66</v>
      </c>
      <c r="D402" t="str">
        <f t="shared" si="31"/>
        <v>CHANGE OF MONTH</v>
      </c>
      <c r="E402" s="6">
        <f t="shared" si="32"/>
        <v>-54.47</v>
      </c>
      <c r="F402" t="str">
        <f t="shared" si="33"/>
        <v/>
      </c>
      <c r="G402">
        <f t="shared" si="30"/>
        <v>1</v>
      </c>
      <c r="H402" t="str">
        <f t="shared" si="34"/>
        <v>START of Month 5</v>
      </c>
    </row>
    <row r="403" spans="1:8">
      <c r="A403" s="7">
        <v>42153</v>
      </c>
      <c r="B403" s="1" t="s">
        <v>9</v>
      </c>
      <c r="C403" s="1">
        <v>1232.22</v>
      </c>
      <c r="D403" t="str">
        <f t="shared" si="31"/>
        <v/>
      </c>
      <c r="E403" s="6">
        <f t="shared" si="32"/>
        <v>62.5599999999999</v>
      </c>
      <c r="F403" t="str">
        <f t="shared" si="33"/>
        <v/>
      </c>
      <c r="G403">
        <f t="shared" si="30"/>
        <v>29</v>
      </c>
      <c r="H403" t="str">
        <f t="shared" si="34"/>
        <v/>
      </c>
    </row>
    <row r="404" spans="1:8">
      <c r="A404" s="7">
        <v>42156</v>
      </c>
      <c r="B404" s="1" t="s">
        <v>8</v>
      </c>
      <c r="C404" s="1">
        <v>1162.63</v>
      </c>
      <c r="D404" t="str">
        <f t="shared" si="31"/>
        <v>CHANGE OF MONTH</v>
      </c>
      <c r="E404" s="6">
        <f t="shared" si="32"/>
        <v>-69.5899999999999</v>
      </c>
      <c r="F404" t="str">
        <f t="shared" si="33"/>
        <v/>
      </c>
      <c r="G404">
        <f t="shared" si="30"/>
        <v>1</v>
      </c>
      <c r="H404" t="str">
        <f t="shared" si="34"/>
        <v>START of Month 6</v>
      </c>
    </row>
    <row r="405" spans="1:8">
      <c r="A405" s="7">
        <v>42185</v>
      </c>
      <c r="B405" s="1" t="s">
        <v>9</v>
      </c>
      <c r="C405" s="1">
        <v>1205.68</v>
      </c>
      <c r="D405" t="str">
        <f t="shared" si="31"/>
        <v/>
      </c>
      <c r="E405" s="6">
        <f t="shared" si="32"/>
        <v>43.05</v>
      </c>
      <c r="F405" t="str">
        <f t="shared" si="33"/>
        <v/>
      </c>
      <c r="G405">
        <f t="shared" si="30"/>
        <v>30</v>
      </c>
      <c r="H405" t="str">
        <f t="shared" si="34"/>
        <v/>
      </c>
    </row>
    <row r="406" spans="1:8">
      <c r="A406" s="7">
        <v>42186</v>
      </c>
      <c r="B406" s="1" t="s">
        <v>8</v>
      </c>
      <c r="C406" s="1">
        <v>1069.72</v>
      </c>
      <c r="D406" t="str">
        <f t="shared" si="31"/>
        <v>CHANGE OF MONTH</v>
      </c>
      <c r="E406" s="6">
        <f t="shared" si="32"/>
        <v>-135.96</v>
      </c>
      <c r="F406" t="str">
        <f t="shared" si="33"/>
        <v/>
      </c>
      <c r="G406">
        <f t="shared" si="30"/>
        <v>1</v>
      </c>
      <c r="H406" t="str">
        <f t="shared" si="34"/>
        <v>START of Month 7</v>
      </c>
    </row>
    <row r="407" spans="1:8">
      <c r="A407" s="7">
        <v>42216</v>
      </c>
      <c r="B407" s="1" t="s">
        <v>9</v>
      </c>
      <c r="C407" s="1">
        <v>1175</v>
      </c>
      <c r="D407" t="str">
        <f t="shared" si="31"/>
        <v/>
      </c>
      <c r="E407" s="6">
        <f t="shared" si="32"/>
        <v>105.28</v>
      </c>
      <c r="F407" t="str">
        <f t="shared" si="33"/>
        <v/>
      </c>
      <c r="G407">
        <f t="shared" si="30"/>
        <v>31</v>
      </c>
      <c r="H407" t="str">
        <f t="shared" si="34"/>
        <v/>
      </c>
    </row>
    <row r="408" spans="1:8">
      <c r="A408" s="7">
        <v>42219</v>
      </c>
      <c r="B408" s="1" t="s">
        <v>8</v>
      </c>
      <c r="C408" s="1">
        <v>1080.94</v>
      </c>
      <c r="D408" t="str">
        <f t="shared" si="31"/>
        <v>CHANGE OF MONTH</v>
      </c>
      <c r="E408" s="6">
        <f t="shared" si="32"/>
        <v>-94.0599999999999</v>
      </c>
      <c r="F408" t="str">
        <f t="shared" si="33"/>
        <v/>
      </c>
      <c r="G408">
        <f t="shared" si="30"/>
        <v>3</v>
      </c>
      <c r="H408" t="str">
        <f t="shared" si="34"/>
        <v/>
      </c>
    </row>
    <row r="409" spans="1:8">
      <c r="A409" s="7">
        <v>42247</v>
      </c>
      <c r="B409" s="1" t="s">
        <v>9</v>
      </c>
      <c r="C409" s="1">
        <v>1170.01</v>
      </c>
      <c r="D409" t="str">
        <f t="shared" si="31"/>
        <v/>
      </c>
      <c r="E409" s="6">
        <f t="shared" si="32"/>
        <v>89.0699999999999</v>
      </c>
      <c r="F409" t="str">
        <f t="shared" si="33"/>
        <v/>
      </c>
      <c r="G409">
        <f t="shared" si="30"/>
        <v>31</v>
      </c>
      <c r="H409" t="str">
        <f t="shared" si="34"/>
        <v/>
      </c>
    </row>
    <row r="410" spans="1:8">
      <c r="A410" s="7">
        <v>42248</v>
      </c>
      <c r="B410" s="1" t="s">
        <v>8</v>
      </c>
      <c r="C410" s="1">
        <v>1098.71</v>
      </c>
      <c r="D410" t="str">
        <f t="shared" si="31"/>
        <v>CHANGE OF MONTH</v>
      </c>
      <c r="E410" s="6">
        <f t="shared" si="32"/>
        <v>-71.3</v>
      </c>
      <c r="F410" t="str">
        <f t="shared" si="33"/>
        <v/>
      </c>
      <c r="G410">
        <f t="shared" si="30"/>
        <v>1</v>
      </c>
      <c r="H410" t="str">
        <f t="shared" si="34"/>
        <v>START of Month 9</v>
      </c>
    </row>
    <row r="411" spans="1:8">
      <c r="A411" s="7">
        <v>42277</v>
      </c>
      <c r="B411" s="1" t="s">
        <v>9</v>
      </c>
      <c r="C411" s="1">
        <v>1156.65</v>
      </c>
      <c r="D411" t="str">
        <f t="shared" si="31"/>
        <v/>
      </c>
      <c r="E411" s="6">
        <f t="shared" si="32"/>
        <v>57.9400000000001</v>
      </c>
      <c r="F411" t="str">
        <f t="shared" si="33"/>
        <v/>
      </c>
      <c r="G411">
        <f t="shared" si="30"/>
        <v>30</v>
      </c>
      <c r="H411" t="str">
        <f t="shared" si="34"/>
        <v/>
      </c>
    </row>
    <row r="412" spans="1:8">
      <c r="A412" s="7">
        <v>42278</v>
      </c>
      <c r="B412" s="1" t="s">
        <v>8</v>
      </c>
      <c r="C412" s="1">
        <v>1104.59</v>
      </c>
      <c r="D412" t="str">
        <f t="shared" si="31"/>
        <v>CHANGE OF MONTH</v>
      </c>
      <c r="E412" s="6">
        <f t="shared" si="32"/>
        <v>-52.0600000000002</v>
      </c>
      <c r="F412" t="str">
        <f t="shared" si="33"/>
        <v/>
      </c>
      <c r="G412">
        <f t="shared" si="30"/>
        <v>1</v>
      </c>
      <c r="H412" t="str">
        <f t="shared" si="34"/>
        <v>START of Month 10</v>
      </c>
    </row>
    <row r="413" spans="1:8">
      <c r="A413" s="7">
        <v>42307</v>
      </c>
      <c r="B413" s="1" t="s">
        <v>9</v>
      </c>
      <c r="C413" s="1">
        <v>1191.44</v>
      </c>
      <c r="D413" t="str">
        <f t="shared" si="31"/>
        <v/>
      </c>
      <c r="E413" s="6">
        <f t="shared" si="32"/>
        <v>86.8500000000001</v>
      </c>
      <c r="F413" t="str">
        <f t="shared" si="33"/>
        <v/>
      </c>
      <c r="G413">
        <f t="shared" si="30"/>
        <v>30</v>
      </c>
      <c r="H413" t="str">
        <f t="shared" si="34"/>
        <v/>
      </c>
    </row>
    <row r="414" spans="1:8">
      <c r="A414" s="7">
        <v>42310</v>
      </c>
      <c r="B414" s="1" t="s">
        <v>8</v>
      </c>
      <c r="C414" s="1">
        <v>1052.67</v>
      </c>
      <c r="D414" t="str">
        <f t="shared" si="31"/>
        <v>CHANGE OF MONTH</v>
      </c>
      <c r="E414" s="6">
        <f t="shared" si="32"/>
        <v>-138.77</v>
      </c>
      <c r="F414" t="str">
        <f t="shared" si="33"/>
        <v/>
      </c>
      <c r="G414">
        <f t="shared" si="30"/>
        <v>2</v>
      </c>
      <c r="H414" t="str">
        <f t="shared" si="34"/>
        <v/>
      </c>
    </row>
    <row r="415" spans="1:8">
      <c r="A415" s="7">
        <v>42338</v>
      </c>
      <c r="B415" s="1" t="s">
        <v>9</v>
      </c>
      <c r="C415" s="1">
        <v>1142.94</v>
      </c>
      <c r="D415" t="str">
        <f t="shared" si="31"/>
        <v/>
      </c>
      <c r="E415" s="6">
        <f t="shared" si="32"/>
        <v>90.27</v>
      </c>
      <c r="F415" t="str">
        <f t="shared" si="33"/>
        <v/>
      </c>
      <c r="G415">
        <f t="shared" si="30"/>
        <v>30</v>
      </c>
      <c r="H415" t="str">
        <f t="shared" si="34"/>
        <v/>
      </c>
    </row>
    <row r="416" spans="1:8">
      <c r="A416" s="7">
        <v>42339</v>
      </c>
      <c r="B416" s="1" t="s">
        <v>8</v>
      </c>
      <c r="C416" s="1">
        <v>1046.23</v>
      </c>
      <c r="D416" t="str">
        <f t="shared" si="31"/>
        <v>CHANGE OF MONTH</v>
      </c>
      <c r="E416" s="6">
        <f t="shared" si="32"/>
        <v>-96.71</v>
      </c>
      <c r="F416" t="str">
        <f t="shared" si="33"/>
        <v/>
      </c>
      <c r="G416">
        <f t="shared" si="30"/>
        <v>1</v>
      </c>
      <c r="H416" t="str">
        <f t="shared" si="34"/>
        <v>START of Month 12</v>
      </c>
    </row>
    <row r="417" spans="1:8">
      <c r="A417" s="7">
        <v>42369</v>
      </c>
      <c r="B417" s="1" t="s">
        <v>9</v>
      </c>
      <c r="C417" s="1">
        <v>1088.78</v>
      </c>
      <c r="D417" t="str">
        <f t="shared" si="31"/>
        <v/>
      </c>
      <c r="E417" s="6">
        <f t="shared" si="32"/>
        <v>42.55</v>
      </c>
      <c r="F417" t="str">
        <f t="shared" si="33"/>
        <v/>
      </c>
      <c r="G417">
        <f t="shared" si="30"/>
        <v>31</v>
      </c>
      <c r="H417" t="str">
        <f t="shared" si="34"/>
        <v/>
      </c>
    </row>
    <row r="418" spans="1:8">
      <c r="A418" s="7">
        <v>42373</v>
      </c>
      <c r="B418" s="1" t="s">
        <v>8</v>
      </c>
      <c r="C418" s="1">
        <v>1061.66</v>
      </c>
      <c r="D418" t="str">
        <f t="shared" si="31"/>
        <v>CHANGE OF MONTH</v>
      </c>
      <c r="E418" s="6">
        <f t="shared" si="32"/>
        <v>-27.1199999999999</v>
      </c>
      <c r="F418" t="str">
        <f t="shared" si="33"/>
        <v>CHANGE OF YEAR</v>
      </c>
      <c r="G418">
        <f t="shared" si="30"/>
        <v>4</v>
      </c>
      <c r="H418" t="str">
        <f t="shared" si="34"/>
        <v/>
      </c>
    </row>
    <row r="419" spans="1:8">
      <c r="A419" s="7">
        <v>42398</v>
      </c>
      <c r="B419" s="1" t="s">
        <v>9</v>
      </c>
      <c r="C419" s="1">
        <v>1127.94</v>
      </c>
      <c r="D419" t="str">
        <f t="shared" si="31"/>
        <v/>
      </c>
      <c r="E419" s="6">
        <f t="shared" si="32"/>
        <v>66.28</v>
      </c>
      <c r="F419" t="str">
        <f t="shared" si="33"/>
        <v/>
      </c>
      <c r="G419">
        <f t="shared" si="30"/>
        <v>29</v>
      </c>
      <c r="H419" t="str">
        <f t="shared" si="34"/>
        <v/>
      </c>
    </row>
    <row r="420" spans="1:8">
      <c r="A420" s="7">
        <v>42401</v>
      </c>
      <c r="B420" s="1" t="s">
        <v>8</v>
      </c>
      <c r="C420" s="1">
        <v>1115.86</v>
      </c>
      <c r="D420" t="str">
        <f t="shared" si="31"/>
        <v>CHANGE OF MONTH</v>
      </c>
      <c r="E420" s="6">
        <f t="shared" si="32"/>
        <v>-12.0800000000002</v>
      </c>
      <c r="F420" t="str">
        <f t="shared" si="33"/>
        <v/>
      </c>
      <c r="G420">
        <f t="shared" si="30"/>
        <v>1</v>
      </c>
      <c r="H420" t="str">
        <f t="shared" si="34"/>
        <v>START of Month 2</v>
      </c>
    </row>
    <row r="421" spans="1:8">
      <c r="A421" s="7">
        <v>42429</v>
      </c>
      <c r="B421" s="1" t="s">
        <v>9</v>
      </c>
      <c r="C421" s="1">
        <v>1263.34</v>
      </c>
      <c r="D421" t="str">
        <f t="shared" si="31"/>
        <v/>
      </c>
      <c r="E421" s="6">
        <f t="shared" si="32"/>
        <v>147.48</v>
      </c>
      <c r="F421" t="str">
        <f t="shared" si="33"/>
        <v/>
      </c>
      <c r="G421">
        <f t="shared" si="30"/>
        <v>29</v>
      </c>
      <c r="H421" t="str">
        <f t="shared" si="34"/>
        <v/>
      </c>
    </row>
    <row r="422" spans="1:8">
      <c r="A422" s="7">
        <v>42430</v>
      </c>
      <c r="B422" s="1" t="s">
        <v>8</v>
      </c>
      <c r="C422" s="1">
        <v>1208.15</v>
      </c>
      <c r="D422" t="str">
        <f t="shared" si="31"/>
        <v>CHANGE OF MONTH</v>
      </c>
      <c r="E422" s="6">
        <f t="shared" si="32"/>
        <v>-55.1899999999998</v>
      </c>
      <c r="F422" t="str">
        <f t="shared" si="33"/>
        <v/>
      </c>
      <c r="G422">
        <f t="shared" si="30"/>
        <v>1</v>
      </c>
      <c r="H422" t="str">
        <f t="shared" si="34"/>
        <v>START of Month 3</v>
      </c>
    </row>
    <row r="423" spans="1:8">
      <c r="A423" s="7">
        <v>42460</v>
      </c>
      <c r="B423" s="1" t="s">
        <v>9</v>
      </c>
      <c r="C423" s="1">
        <v>1283.36</v>
      </c>
      <c r="D423" t="str">
        <f t="shared" si="31"/>
        <v/>
      </c>
      <c r="E423" s="6">
        <f t="shared" si="32"/>
        <v>75.2099999999998</v>
      </c>
      <c r="F423" t="str">
        <f t="shared" si="33"/>
        <v/>
      </c>
      <c r="G423">
        <f t="shared" si="30"/>
        <v>31</v>
      </c>
      <c r="H423" t="str">
        <f t="shared" si="34"/>
        <v/>
      </c>
    </row>
    <row r="424" spans="1:8">
      <c r="A424" s="7">
        <v>42461</v>
      </c>
      <c r="B424" s="1" t="s">
        <v>8</v>
      </c>
      <c r="C424" s="1">
        <v>1208.93</v>
      </c>
      <c r="D424" t="str">
        <f t="shared" si="31"/>
        <v>CHANGE OF MONTH</v>
      </c>
      <c r="E424" s="6">
        <f t="shared" si="32"/>
        <v>-74.4299999999998</v>
      </c>
      <c r="F424" t="str">
        <f t="shared" si="33"/>
        <v/>
      </c>
      <c r="G424">
        <f t="shared" si="30"/>
        <v>1</v>
      </c>
      <c r="H424" t="str">
        <f t="shared" si="34"/>
        <v>START of Month 4</v>
      </c>
    </row>
    <row r="425" spans="1:8">
      <c r="A425" s="7">
        <v>42489</v>
      </c>
      <c r="B425" s="1" t="s">
        <v>9</v>
      </c>
      <c r="C425" s="1">
        <v>1296.62</v>
      </c>
      <c r="D425" t="str">
        <f t="shared" si="31"/>
        <v/>
      </c>
      <c r="E425" s="6">
        <f t="shared" si="32"/>
        <v>87.6899999999998</v>
      </c>
      <c r="F425" t="str">
        <f t="shared" si="33"/>
        <v/>
      </c>
      <c r="G425">
        <f t="shared" si="30"/>
        <v>29</v>
      </c>
      <c r="H425" t="str">
        <f t="shared" si="34"/>
        <v/>
      </c>
    </row>
    <row r="426" spans="1:8">
      <c r="A426" s="7">
        <v>42492</v>
      </c>
      <c r="B426" s="1" t="s">
        <v>8</v>
      </c>
      <c r="C426" s="1">
        <v>1199.62</v>
      </c>
      <c r="D426" t="str">
        <f t="shared" si="31"/>
        <v>CHANGE OF MONTH</v>
      </c>
      <c r="E426" s="6">
        <f t="shared" si="32"/>
        <v>-97</v>
      </c>
      <c r="F426" t="str">
        <f t="shared" si="33"/>
        <v/>
      </c>
      <c r="G426">
        <f t="shared" si="30"/>
        <v>2</v>
      </c>
      <c r="H426" t="str">
        <f t="shared" si="34"/>
        <v/>
      </c>
    </row>
    <row r="427" spans="1:8">
      <c r="A427" s="7">
        <v>42521</v>
      </c>
      <c r="B427" s="1" t="s">
        <v>9</v>
      </c>
      <c r="C427" s="1">
        <v>1303.65</v>
      </c>
      <c r="D427" t="str">
        <f t="shared" si="31"/>
        <v/>
      </c>
      <c r="E427" s="6">
        <f t="shared" si="32"/>
        <v>104.03</v>
      </c>
      <c r="F427" t="str">
        <f t="shared" si="33"/>
        <v/>
      </c>
      <c r="G427">
        <f t="shared" si="30"/>
        <v>31</v>
      </c>
      <c r="H427" t="str">
        <f t="shared" si="34"/>
        <v/>
      </c>
    </row>
    <row r="428" spans="1:8">
      <c r="A428" s="7">
        <v>42522</v>
      </c>
      <c r="B428" s="1" t="s">
        <v>8</v>
      </c>
      <c r="C428" s="1">
        <v>1205.91</v>
      </c>
      <c r="D428" t="str">
        <f t="shared" si="31"/>
        <v>CHANGE OF MONTH</v>
      </c>
      <c r="E428" s="6">
        <f t="shared" si="32"/>
        <v>-97.74</v>
      </c>
      <c r="F428" t="str">
        <f t="shared" si="33"/>
        <v/>
      </c>
      <c r="G428">
        <f t="shared" si="30"/>
        <v>1</v>
      </c>
      <c r="H428" t="str">
        <f t="shared" si="34"/>
        <v>START of Month 6</v>
      </c>
    </row>
    <row r="429" spans="1:8">
      <c r="A429" s="7">
        <v>42551</v>
      </c>
      <c r="B429" s="1" t="s">
        <v>9</v>
      </c>
      <c r="C429" s="1">
        <v>1358.25</v>
      </c>
      <c r="D429" t="str">
        <f t="shared" si="31"/>
        <v/>
      </c>
      <c r="E429" s="6">
        <f t="shared" si="32"/>
        <v>152.34</v>
      </c>
      <c r="F429" t="str">
        <f t="shared" si="33"/>
        <v/>
      </c>
      <c r="G429">
        <f t="shared" si="30"/>
        <v>30</v>
      </c>
      <c r="H429" t="str">
        <f t="shared" si="34"/>
        <v/>
      </c>
    </row>
    <row r="430" spans="1:8">
      <c r="A430" s="7">
        <v>42552</v>
      </c>
      <c r="B430" s="1" t="s">
        <v>8</v>
      </c>
      <c r="C430" s="1">
        <v>1310.77</v>
      </c>
      <c r="D430" t="str">
        <f t="shared" si="31"/>
        <v>CHANGE OF MONTH</v>
      </c>
      <c r="E430" s="6">
        <f t="shared" si="32"/>
        <v>-47.48</v>
      </c>
      <c r="F430" t="str">
        <f t="shared" si="33"/>
        <v/>
      </c>
      <c r="G430">
        <f t="shared" si="30"/>
        <v>1</v>
      </c>
      <c r="H430" t="str">
        <f t="shared" si="34"/>
        <v>START of Month 7</v>
      </c>
    </row>
    <row r="431" spans="1:8">
      <c r="A431" s="7">
        <v>42580</v>
      </c>
      <c r="B431" s="1" t="s">
        <v>9</v>
      </c>
      <c r="C431" s="1">
        <v>1375.05</v>
      </c>
      <c r="D431" t="str">
        <f t="shared" si="31"/>
        <v/>
      </c>
      <c r="E431" s="6">
        <f t="shared" si="32"/>
        <v>64.28</v>
      </c>
      <c r="F431" t="str">
        <f t="shared" si="33"/>
        <v/>
      </c>
      <c r="G431">
        <f t="shared" si="30"/>
        <v>29</v>
      </c>
      <c r="H431" t="str">
        <f t="shared" si="34"/>
        <v/>
      </c>
    </row>
    <row r="432" spans="1:8">
      <c r="A432" s="7">
        <v>42583</v>
      </c>
      <c r="B432" s="1" t="s">
        <v>8</v>
      </c>
      <c r="C432" s="1">
        <v>1304.16</v>
      </c>
      <c r="D432" t="str">
        <f t="shared" si="31"/>
        <v>CHANGE OF MONTH</v>
      </c>
      <c r="E432" s="6">
        <f t="shared" si="32"/>
        <v>-70.8899999999999</v>
      </c>
      <c r="F432" t="str">
        <f t="shared" si="33"/>
        <v/>
      </c>
      <c r="G432">
        <f t="shared" si="30"/>
        <v>1</v>
      </c>
      <c r="H432" t="str">
        <f t="shared" si="34"/>
        <v>START of Month 8</v>
      </c>
    </row>
    <row r="433" spans="1:8">
      <c r="A433" s="7">
        <v>42613</v>
      </c>
      <c r="B433" s="1" t="s">
        <v>9</v>
      </c>
      <c r="C433" s="1">
        <v>1367.21</v>
      </c>
      <c r="D433" t="str">
        <f t="shared" si="31"/>
        <v/>
      </c>
      <c r="E433" s="6">
        <f t="shared" si="32"/>
        <v>63.05</v>
      </c>
      <c r="F433" t="str">
        <f t="shared" si="33"/>
        <v/>
      </c>
      <c r="G433">
        <f t="shared" si="30"/>
        <v>31</v>
      </c>
      <c r="H433" t="str">
        <f t="shared" si="34"/>
        <v/>
      </c>
    </row>
    <row r="434" spans="1:8">
      <c r="A434" s="7">
        <v>42614</v>
      </c>
      <c r="B434" s="1" t="s">
        <v>8</v>
      </c>
      <c r="C434" s="1">
        <v>1302.41</v>
      </c>
      <c r="D434" t="str">
        <f t="shared" si="31"/>
        <v>CHANGE OF MONTH</v>
      </c>
      <c r="E434" s="6">
        <f t="shared" si="32"/>
        <v>-64.8</v>
      </c>
      <c r="F434" t="str">
        <f t="shared" si="33"/>
        <v/>
      </c>
      <c r="G434">
        <f t="shared" si="30"/>
        <v>1</v>
      </c>
      <c r="H434" t="str">
        <f t="shared" si="34"/>
        <v>START of Month 9</v>
      </c>
    </row>
    <row r="435" spans="1:8">
      <c r="A435" s="7">
        <v>42643</v>
      </c>
      <c r="B435" s="1" t="s">
        <v>9</v>
      </c>
      <c r="C435" s="1">
        <v>1352.51</v>
      </c>
      <c r="D435" t="str">
        <f t="shared" si="31"/>
        <v/>
      </c>
      <c r="E435" s="6">
        <f t="shared" si="32"/>
        <v>50.0999999999999</v>
      </c>
      <c r="F435" t="str">
        <f t="shared" si="33"/>
        <v/>
      </c>
      <c r="G435">
        <f t="shared" si="30"/>
        <v>30</v>
      </c>
      <c r="H435" t="str">
        <f t="shared" si="34"/>
        <v/>
      </c>
    </row>
    <row r="436" spans="1:8">
      <c r="A436" s="7">
        <v>42646</v>
      </c>
      <c r="B436" s="1" t="s">
        <v>8</v>
      </c>
      <c r="C436" s="1">
        <v>1241.3</v>
      </c>
      <c r="D436" t="str">
        <f t="shared" si="31"/>
        <v>CHANGE OF MONTH</v>
      </c>
      <c r="E436" s="6">
        <f t="shared" si="32"/>
        <v>-111.21</v>
      </c>
      <c r="F436" t="str">
        <f t="shared" si="33"/>
        <v/>
      </c>
      <c r="G436">
        <f t="shared" si="30"/>
        <v>3</v>
      </c>
      <c r="H436" t="str">
        <f t="shared" si="34"/>
        <v/>
      </c>
    </row>
    <row r="437" spans="1:8">
      <c r="A437" s="7">
        <v>42674</v>
      </c>
      <c r="B437" s="1" t="s">
        <v>9</v>
      </c>
      <c r="C437" s="1">
        <v>1319.52</v>
      </c>
      <c r="D437" t="str">
        <f t="shared" si="31"/>
        <v/>
      </c>
      <c r="E437" s="6">
        <f t="shared" si="32"/>
        <v>78.22</v>
      </c>
      <c r="F437" t="str">
        <f t="shared" si="33"/>
        <v/>
      </c>
      <c r="G437">
        <f t="shared" si="30"/>
        <v>31</v>
      </c>
      <c r="H437" t="str">
        <f t="shared" si="34"/>
        <v/>
      </c>
    </row>
    <row r="438" spans="1:8">
      <c r="A438" s="7">
        <v>42675</v>
      </c>
      <c r="B438" s="1" t="s">
        <v>8</v>
      </c>
      <c r="C438" s="1">
        <v>1170.11</v>
      </c>
      <c r="D438" t="str">
        <f t="shared" si="31"/>
        <v>CHANGE OF MONTH</v>
      </c>
      <c r="E438" s="6">
        <f t="shared" si="32"/>
        <v>-149.41</v>
      </c>
      <c r="F438" t="str">
        <f t="shared" si="33"/>
        <v/>
      </c>
      <c r="G438">
        <f t="shared" si="30"/>
        <v>1</v>
      </c>
      <c r="H438" t="str">
        <f t="shared" si="34"/>
        <v>START of Month 11</v>
      </c>
    </row>
    <row r="439" spans="1:8">
      <c r="A439" s="7">
        <v>42704</v>
      </c>
      <c r="B439" s="1" t="s">
        <v>9</v>
      </c>
      <c r="C439" s="1">
        <v>1337.16</v>
      </c>
      <c r="D439" t="str">
        <f t="shared" si="31"/>
        <v/>
      </c>
      <c r="E439" s="6">
        <f t="shared" si="32"/>
        <v>167.05</v>
      </c>
      <c r="F439" t="str">
        <f t="shared" si="33"/>
        <v/>
      </c>
      <c r="G439">
        <f t="shared" si="30"/>
        <v>30</v>
      </c>
      <c r="H439" t="str">
        <f t="shared" si="34"/>
        <v/>
      </c>
    </row>
    <row r="440" spans="1:8">
      <c r="A440" s="7">
        <v>42705</v>
      </c>
      <c r="B440" s="1" t="s">
        <v>8</v>
      </c>
      <c r="C440" s="1">
        <v>1122.62</v>
      </c>
      <c r="D440" t="str">
        <f t="shared" si="31"/>
        <v>CHANGE OF MONTH</v>
      </c>
      <c r="E440" s="6">
        <f t="shared" si="32"/>
        <v>-214.54</v>
      </c>
      <c r="F440" t="str">
        <f t="shared" si="33"/>
        <v/>
      </c>
      <c r="G440">
        <f t="shared" si="30"/>
        <v>1</v>
      </c>
      <c r="H440" t="str">
        <f t="shared" si="34"/>
        <v>START of Month 12</v>
      </c>
    </row>
    <row r="441" spans="1:8">
      <c r="A441" s="7">
        <v>42734</v>
      </c>
      <c r="B441" s="1" t="s">
        <v>9</v>
      </c>
      <c r="C441" s="1">
        <v>1187.93</v>
      </c>
      <c r="D441" t="str">
        <f t="shared" si="31"/>
        <v/>
      </c>
      <c r="E441" s="6">
        <f t="shared" si="32"/>
        <v>65.3100000000002</v>
      </c>
      <c r="F441" t="str">
        <f t="shared" si="33"/>
        <v/>
      </c>
      <c r="G441">
        <f t="shared" si="30"/>
        <v>30</v>
      </c>
      <c r="H441" t="str">
        <f t="shared" si="34"/>
        <v/>
      </c>
    </row>
    <row r="442" spans="1:8">
      <c r="A442" s="7">
        <v>42738</v>
      </c>
      <c r="B442" s="1" t="s">
        <v>8</v>
      </c>
      <c r="C442" s="1">
        <v>1145.95</v>
      </c>
      <c r="D442" t="str">
        <f t="shared" si="31"/>
        <v>CHANGE OF MONTH</v>
      </c>
      <c r="E442" s="6">
        <f t="shared" si="32"/>
        <v>-41.98</v>
      </c>
      <c r="F442" t="str">
        <f t="shared" si="33"/>
        <v>CHANGE OF YEAR</v>
      </c>
      <c r="G442">
        <f t="shared" si="30"/>
        <v>3</v>
      </c>
      <c r="H442" t="str">
        <f t="shared" si="34"/>
        <v/>
      </c>
    </row>
    <row r="443" spans="1:8">
      <c r="A443" s="7">
        <v>42766</v>
      </c>
      <c r="B443" s="1" t="s">
        <v>9</v>
      </c>
      <c r="C443" s="1">
        <v>1219.4</v>
      </c>
      <c r="D443" t="str">
        <f t="shared" si="31"/>
        <v/>
      </c>
      <c r="E443" s="6">
        <f t="shared" si="32"/>
        <v>73.45</v>
      </c>
      <c r="F443" t="str">
        <f t="shared" si="33"/>
        <v/>
      </c>
      <c r="G443">
        <f t="shared" si="30"/>
        <v>31</v>
      </c>
      <c r="H443" t="str">
        <f t="shared" si="34"/>
        <v/>
      </c>
    </row>
    <row r="444" spans="1:8">
      <c r="A444" s="7">
        <v>42767</v>
      </c>
      <c r="B444" s="1" t="s">
        <v>8</v>
      </c>
      <c r="C444" s="1">
        <v>1198.1</v>
      </c>
      <c r="D444" t="str">
        <f t="shared" si="31"/>
        <v>CHANGE OF MONTH</v>
      </c>
      <c r="E444" s="6">
        <f t="shared" si="32"/>
        <v>-21.3000000000002</v>
      </c>
      <c r="F444" t="str">
        <f t="shared" si="33"/>
        <v/>
      </c>
      <c r="G444">
        <f t="shared" si="30"/>
        <v>1</v>
      </c>
      <c r="H444" t="str">
        <f t="shared" si="34"/>
        <v>START of Month 2</v>
      </c>
    </row>
    <row r="445" spans="1:8">
      <c r="A445" s="7">
        <v>42794</v>
      </c>
      <c r="B445" s="1" t="s">
        <v>9</v>
      </c>
      <c r="C445" s="1">
        <v>1263.79</v>
      </c>
      <c r="D445" t="str">
        <f t="shared" si="31"/>
        <v/>
      </c>
      <c r="E445" s="6">
        <f t="shared" si="32"/>
        <v>65.6900000000001</v>
      </c>
      <c r="F445" t="str">
        <f t="shared" si="33"/>
        <v/>
      </c>
      <c r="G445">
        <f t="shared" si="30"/>
        <v>28</v>
      </c>
      <c r="H445" t="str">
        <f t="shared" si="34"/>
        <v/>
      </c>
    </row>
    <row r="446" spans="1:8">
      <c r="A446" s="7">
        <v>42795</v>
      </c>
      <c r="B446" s="1" t="s">
        <v>8</v>
      </c>
      <c r="C446" s="1">
        <v>1194.91</v>
      </c>
      <c r="D446" t="str">
        <f t="shared" si="31"/>
        <v>CHANGE OF MONTH</v>
      </c>
      <c r="E446" s="6">
        <f t="shared" si="32"/>
        <v>-68.8799999999999</v>
      </c>
      <c r="F446" t="str">
        <f t="shared" si="33"/>
        <v/>
      </c>
      <c r="G446">
        <f t="shared" si="30"/>
        <v>1</v>
      </c>
      <c r="H446" t="str">
        <f t="shared" si="34"/>
        <v>START of Month 3</v>
      </c>
    </row>
    <row r="447" spans="1:8">
      <c r="A447" s="7">
        <v>42825</v>
      </c>
      <c r="B447" s="1" t="s">
        <v>9</v>
      </c>
      <c r="C447" s="1">
        <v>1260.97</v>
      </c>
      <c r="D447" t="str">
        <f t="shared" si="31"/>
        <v/>
      </c>
      <c r="E447" s="6">
        <f t="shared" si="32"/>
        <v>66.0599999999999</v>
      </c>
      <c r="F447" t="str">
        <f t="shared" si="33"/>
        <v/>
      </c>
      <c r="G447">
        <f t="shared" si="30"/>
        <v>31</v>
      </c>
      <c r="H447" t="str">
        <f t="shared" si="34"/>
        <v/>
      </c>
    </row>
    <row r="448" spans="1:8">
      <c r="A448" s="7">
        <v>42828</v>
      </c>
      <c r="B448" s="1" t="s">
        <v>8</v>
      </c>
      <c r="C448" s="1">
        <v>1243.65</v>
      </c>
      <c r="D448" t="str">
        <f t="shared" si="31"/>
        <v>CHANGE OF MONTH</v>
      </c>
      <c r="E448" s="6">
        <f t="shared" si="32"/>
        <v>-17.3199999999999</v>
      </c>
      <c r="F448" t="str">
        <f t="shared" si="33"/>
        <v/>
      </c>
      <c r="G448">
        <f t="shared" si="30"/>
        <v>3</v>
      </c>
      <c r="H448" t="str">
        <f t="shared" si="34"/>
        <v/>
      </c>
    </row>
    <row r="449" spans="1:8">
      <c r="A449" s="7">
        <v>42853</v>
      </c>
      <c r="B449" s="1" t="s">
        <v>9</v>
      </c>
      <c r="C449" s="1">
        <v>1295.45</v>
      </c>
      <c r="D449" t="str">
        <f t="shared" si="31"/>
        <v/>
      </c>
      <c r="E449" s="6">
        <f t="shared" si="32"/>
        <v>51.8</v>
      </c>
      <c r="F449" t="str">
        <f t="shared" si="33"/>
        <v/>
      </c>
      <c r="G449">
        <f t="shared" si="30"/>
        <v>28</v>
      </c>
      <c r="H449" t="str">
        <f t="shared" si="34"/>
        <v/>
      </c>
    </row>
    <row r="450" spans="1:8">
      <c r="A450" s="7">
        <v>42856</v>
      </c>
      <c r="B450" s="1" t="s">
        <v>8</v>
      </c>
      <c r="C450" s="1">
        <v>1214.23</v>
      </c>
      <c r="D450" t="str">
        <f t="shared" si="31"/>
        <v>CHANGE OF MONTH</v>
      </c>
      <c r="E450" s="6">
        <f t="shared" si="32"/>
        <v>-81.22</v>
      </c>
      <c r="F450" t="str">
        <f t="shared" si="33"/>
        <v/>
      </c>
      <c r="G450">
        <f t="shared" si="30"/>
        <v>1</v>
      </c>
      <c r="H450" t="str">
        <f t="shared" si="34"/>
        <v>START of Month 5</v>
      </c>
    </row>
    <row r="451" spans="1:8">
      <c r="A451" s="7">
        <v>42886</v>
      </c>
      <c r="B451" s="1" t="s">
        <v>9</v>
      </c>
      <c r="C451" s="1">
        <v>1274.08</v>
      </c>
      <c r="D451" t="str">
        <f t="shared" si="31"/>
        <v/>
      </c>
      <c r="E451" s="6">
        <f t="shared" si="32"/>
        <v>59.8499999999999</v>
      </c>
      <c r="F451" t="str">
        <f t="shared" si="33"/>
        <v/>
      </c>
      <c r="G451">
        <f t="shared" ref="G451:G514" si="35">DAY(A451)</f>
        <v>31</v>
      </c>
      <c r="H451" t="str">
        <f t="shared" si="34"/>
        <v/>
      </c>
    </row>
    <row r="452" spans="1:8">
      <c r="A452" s="7">
        <v>42887</v>
      </c>
      <c r="B452" s="1" t="s">
        <v>8</v>
      </c>
      <c r="C452" s="1">
        <v>1236.01</v>
      </c>
      <c r="D452" t="str">
        <f t="shared" ref="D452:D515" si="36">IF(MONTH(A452)-MONTH(A451),"CHANGE OF MONTH","")</f>
        <v>CHANGE OF MONTH</v>
      </c>
      <c r="E452" s="6">
        <f t="shared" ref="E452:E515" si="37">C452-C451</f>
        <v>-38.0699999999999</v>
      </c>
      <c r="F452" t="str">
        <f t="shared" ref="F452:F515" si="38">IF(MONTH(A452)-MONTH(A451)=-11,"CHANGE OF YEAR","")</f>
        <v/>
      </c>
      <c r="G452">
        <f t="shared" si="35"/>
        <v>1</v>
      </c>
      <c r="H452" t="str">
        <f t="shared" si="34"/>
        <v>START of Month 6</v>
      </c>
    </row>
    <row r="453" spans="1:8">
      <c r="A453" s="7">
        <v>42916</v>
      </c>
      <c r="B453" s="1" t="s">
        <v>9</v>
      </c>
      <c r="C453" s="1">
        <v>1296.01</v>
      </c>
      <c r="D453" t="str">
        <f t="shared" si="36"/>
        <v/>
      </c>
      <c r="E453" s="6">
        <f t="shared" si="37"/>
        <v>60</v>
      </c>
      <c r="F453" t="str">
        <f t="shared" si="38"/>
        <v/>
      </c>
      <c r="G453">
        <f t="shared" si="35"/>
        <v>30</v>
      </c>
      <c r="H453" t="str">
        <f t="shared" si="34"/>
        <v/>
      </c>
    </row>
    <row r="454" spans="1:8">
      <c r="A454" s="7">
        <v>42919</v>
      </c>
      <c r="B454" s="1" t="s">
        <v>8</v>
      </c>
      <c r="C454" s="1">
        <v>1204.81</v>
      </c>
      <c r="D454" t="str">
        <f t="shared" si="36"/>
        <v>CHANGE OF MONTH</v>
      </c>
      <c r="E454" s="6">
        <f t="shared" si="37"/>
        <v>-91.2</v>
      </c>
      <c r="F454" t="str">
        <f t="shared" si="38"/>
        <v/>
      </c>
      <c r="G454">
        <f t="shared" si="35"/>
        <v>3</v>
      </c>
      <c r="H454" t="str">
        <f t="shared" si="34"/>
        <v/>
      </c>
    </row>
    <row r="455" spans="1:8">
      <c r="A455" s="7">
        <v>42947</v>
      </c>
      <c r="B455" s="1" t="s">
        <v>9</v>
      </c>
      <c r="C455" s="1">
        <v>1271.04</v>
      </c>
      <c r="D455" t="str">
        <f t="shared" si="36"/>
        <v/>
      </c>
      <c r="E455" s="6">
        <f t="shared" si="37"/>
        <v>66.23</v>
      </c>
      <c r="F455" t="str">
        <f t="shared" si="38"/>
        <v/>
      </c>
      <c r="G455">
        <f t="shared" si="35"/>
        <v>31</v>
      </c>
      <c r="H455" t="str">
        <f t="shared" ref="H455:H518" si="39">IF(G455=1,"START of Month"&amp;" "&amp;MONTH(A455),"")</f>
        <v/>
      </c>
    </row>
    <row r="456" spans="1:8">
      <c r="A456" s="7">
        <v>42948</v>
      </c>
      <c r="B456" s="1" t="s">
        <v>8</v>
      </c>
      <c r="C456" s="1">
        <v>1251.44</v>
      </c>
      <c r="D456" t="str">
        <f t="shared" si="36"/>
        <v>CHANGE OF MONTH</v>
      </c>
      <c r="E456" s="6">
        <f t="shared" si="37"/>
        <v>-19.5999999999999</v>
      </c>
      <c r="F456" t="str">
        <f t="shared" si="38"/>
        <v/>
      </c>
      <c r="G456">
        <f t="shared" si="35"/>
        <v>1</v>
      </c>
      <c r="H456" t="str">
        <f t="shared" si="39"/>
        <v>START of Month 8</v>
      </c>
    </row>
    <row r="457" spans="1:8">
      <c r="A457" s="7">
        <v>42978</v>
      </c>
      <c r="B457" s="1" t="s">
        <v>9</v>
      </c>
      <c r="C457" s="1">
        <v>1325.94</v>
      </c>
      <c r="D457" t="str">
        <f t="shared" si="36"/>
        <v/>
      </c>
      <c r="E457" s="6">
        <f t="shared" si="37"/>
        <v>74.5</v>
      </c>
      <c r="F457" t="str">
        <f t="shared" si="38"/>
        <v/>
      </c>
      <c r="G457">
        <f t="shared" si="35"/>
        <v>31</v>
      </c>
      <c r="H457" t="str">
        <f t="shared" si="39"/>
        <v/>
      </c>
    </row>
    <row r="458" spans="1:8">
      <c r="A458" s="7">
        <v>42979</v>
      </c>
      <c r="B458" s="1" t="s">
        <v>8</v>
      </c>
      <c r="C458" s="1">
        <v>1275.92</v>
      </c>
      <c r="D458" t="str">
        <f t="shared" si="36"/>
        <v>CHANGE OF MONTH</v>
      </c>
      <c r="E458" s="6">
        <f t="shared" si="37"/>
        <v>-50.02</v>
      </c>
      <c r="F458" t="str">
        <f t="shared" si="38"/>
        <v/>
      </c>
      <c r="G458">
        <f t="shared" si="35"/>
        <v>1</v>
      </c>
      <c r="H458" t="str">
        <f t="shared" si="39"/>
        <v>START of Month 9</v>
      </c>
    </row>
    <row r="459" spans="1:8">
      <c r="A459" s="7">
        <v>43007</v>
      </c>
      <c r="B459" s="1" t="s">
        <v>9</v>
      </c>
      <c r="C459" s="1">
        <v>1357.42</v>
      </c>
      <c r="D459" t="str">
        <f t="shared" si="36"/>
        <v/>
      </c>
      <c r="E459" s="6">
        <f t="shared" si="37"/>
        <v>81.5</v>
      </c>
      <c r="F459" t="str">
        <f t="shared" si="38"/>
        <v/>
      </c>
      <c r="G459">
        <f t="shared" si="35"/>
        <v>29</v>
      </c>
      <c r="H459" t="str">
        <f t="shared" si="39"/>
        <v/>
      </c>
    </row>
    <row r="460" spans="1:8">
      <c r="A460" s="7">
        <v>43010</v>
      </c>
      <c r="B460" s="1" t="s">
        <v>8</v>
      </c>
      <c r="C460" s="1">
        <v>1260.54</v>
      </c>
      <c r="D460" t="str">
        <f t="shared" si="36"/>
        <v>CHANGE OF MONTH</v>
      </c>
      <c r="E460" s="6">
        <f t="shared" si="37"/>
        <v>-96.8800000000001</v>
      </c>
      <c r="F460" t="str">
        <f t="shared" si="38"/>
        <v/>
      </c>
      <c r="G460">
        <f t="shared" si="35"/>
        <v>2</v>
      </c>
      <c r="H460" t="str">
        <f t="shared" si="39"/>
        <v/>
      </c>
    </row>
    <row r="461" spans="1:8">
      <c r="A461" s="7">
        <v>43039</v>
      </c>
      <c r="B461" s="1" t="s">
        <v>9</v>
      </c>
      <c r="C461" s="1">
        <v>1305.91</v>
      </c>
      <c r="D461" t="str">
        <f t="shared" si="36"/>
        <v/>
      </c>
      <c r="E461" s="6">
        <f t="shared" si="37"/>
        <v>45.3700000000001</v>
      </c>
      <c r="F461" t="str">
        <f t="shared" si="38"/>
        <v/>
      </c>
      <c r="G461">
        <f t="shared" si="35"/>
        <v>31</v>
      </c>
      <c r="H461" t="str">
        <f t="shared" si="39"/>
        <v/>
      </c>
    </row>
    <row r="462" spans="1:8">
      <c r="A462" s="7">
        <v>43040</v>
      </c>
      <c r="B462" s="1" t="s">
        <v>8</v>
      </c>
      <c r="C462" s="1">
        <v>1265.37</v>
      </c>
      <c r="D462" t="str">
        <f t="shared" si="36"/>
        <v>CHANGE OF MONTH</v>
      </c>
      <c r="E462" s="6">
        <f t="shared" si="37"/>
        <v>-40.5400000000002</v>
      </c>
      <c r="F462" t="str">
        <f t="shared" si="38"/>
        <v/>
      </c>
      <c r="G462">
        <f t="shared" si="35"/>
        <v>1</v>
      </c>
      <c r="H462" t="str">
        <f t="shared" si="39"/>
        <v>START of Month 11</v>
      </c>
    </row>
    <row r="463" spans="1:8">
      <c r="A463" s="7">
        <v>43069</v>
      </c>
      <c r="B463" s="1" t="s">
        <v>9</v>
      </c>
      <c r="C463" s="1">
        <v>1299.08</v>
      </c>
      <c r="D463" t="str">
        <f t="shared" si="36"/>
        <v/>
      </c>
      <c r="E463" s="6">
        <f t="shared" si="37"/>
        <v>33.71</v>
      </c>
      <c r="F463" t="str">
        <f t="shared" si="38"/>
        <v/>
      </c>
      <c r="G463">
        <f t="shared" si="35"/>
        <v>30</v>
      </c>
      <c r="H463" t="str">
        <f t="shared" si="39"/>
        <v/>
      </c>
    </row>
    <row r="464" spans="1:8">
      <c r="A464" s="7">
        <v>43070</v>
      </c>
      <c r="B464" s="1" t="s">
        <v>8</v>
      </c>
      <c r="C464" s="1">
        <v>1236.37</v>
      </c>
      <c r="D464" t="str">
        <f t="shared" si="36"/>
        <v>CHANGE OF MONTH</v>
      </c>
      <c r="E464" s="6">
        <f t="shared" si="37"/>
        <v>-62.71</v>
      </c>
      <c r="F464" t="str">
        <f t="shared" si="38"/>
        <v/>
      </c>
      <c r="G464">
        <f t="shared" si="35"/>
        <v>1</v>
      </c>
      <c r="H464" t="str">
        <f t="shared" si="39"/>
        <v>START of Month 12</v>
      </c>
    </row>
    <row r="465" spans="1:8">
      <c r="A465" s="7">
        <v>43098</v>
      </c>
      <c r="B465" s="1" t="s">
        <v>9</v>
      </c>
      <c r="C465" s="1">
        <v>1307.41</v>
      </c>
      <c r="D465" t="str">
        <f t="shared" si="36"/>
        <v/>
      </c>
      <c r="E465" s="6">
        <f t="shared" si="37"/>
        <v>71.0400000000002</v>
      </c>
      <c r="F465" t="str">
        <f t="shared" si="38"/>
        <v/>
      </c>
      <c r="G465">
        <f t="shared" si="35"/>
        <v>29</v>
      </c>
      <c r="H465" t="str">
        <f t="shared" si="39"/>
        <v/>
      </c>
    </row>
    <row r="466" spans="1:8">
      <c r="A466" s="7">
        <v>43102</v>
      </c>
      <c r="B466" s="1" t="s">
        <v>8</v>
      </c>
      <c r="C466" s="1">
        <v>1305.7</v>
      </c>
      <c r="D466" t="str">
        <f t="shared" si="36"/>
        <v>CHANGE OF MONTH</v>
      </c>
      <c r="E466" s="6">
        <f t="shared" si="37"/>
        <v>-1.71000000000004</v>
      </c>
      <c r="F466" t="str">
        <f t="shared" si="38"/>
        <v>CHANGE OF YEAR</v>
      </c>
      <c r="G466">
        <f t="shared" si="35"/>
        <v>2</v>
      </c>
      <c r="H466" t="str">
        <f t="shared" si="39"/>
        <v/>
      </c>
    </row>
    <row r="467" spans="1:8">
      <c r="A467" s="7">
        <v>43131</v>
      </c>
      <c r="B467" s="1" t="s">
        <v>9</v>
      </c>
      <c r="C467" s="1">
        <v>1365.92</v>
      </c>
      <c r="D467" t="str">
        <f t="shared" si="36"/>
        <v/>
      </c>
      <c r="E467" s="6">
        <f t="shared" si="37"/>
        <v>60.22</v>
      </c>
      <c r="F467" t="str">
        <f t="shared" si="38"/>
        <v/>
      </c>
      <c r="G467">
        <f t="shared" si="35"/>
        <v>31</v>
      </c>
      <c r="H467" t="str">
        <f t="shared" si="39"/>
        <v/>
      </c>
    </row>
    <row r="468" spans="1:8">
      <c r="A468" s="7">
        <v>43132</v>
      </c>
      <c r="B468" s="1" t="s">
        <v>8</v>
      </c>
      <c r="C468" s="1">
        <v>1307.04</v>
      </c>
      <c r="D468" t="str">
        <f t="shared" si="36"/>
        <v>CHANGE OF MONTH</v>
      </c>
      <c r="E468" s="6">
        <f t="shared" si="37"/>
        <v>-58.8800000000001</v>
      </c>
      <c r="F468" t="str">
        <f t="shared" si="38"/>
        <v/>
      </c>
      <c r="G468">
        <f t="shared" si="35"/>
        <v>1</v>
      </c>
      <c r="H468" t="str">
        <f t="shared" si="39"/>
        <v>START of Month 2</v>
      </c>
    </row>
    <row r="469" spans="1:8">
      <c r="A469" s="7">
        <v>43159</v>
      </c>
      <c r="B469" s="1" t="s">
        <v>9</v>
      </c>
      <c r="C469" s="1">
        <v>1361.69</v>
      </c>
      <c r="D469" t="str">
        <f t="shared" si="36"/>
        <v/>
      </c>
      <c r="E469" s="6">
        <f t="shared" si="37"/>
        <v>54.6500000000001</v>
      </c>
      <c r="F469" t="str">
        <f t="shared" si="38"/>
        <v/>
      </c>
      <c r="G469">
        <f t="shared" si="35"/>
        <v>28</v>
      </c>
      <c r="H469" t="str">
        <f t="shared" si="39"/>
        <v/>
      </c>
    </row>
    <row r="470" spans="1:8">
      <c r="A470" s="7">
        <v>43160</v>
      </c>
      <c r="B470" s="1" t="s">
        <v>8</v>
      </c>
      <c r="C470" s="1">
        <v>1302.76</v>
      </c>
      <c r="D470" t="str">
        <f t="shared" si="36"/>
        <v>CHANGE OF MONTH</v>
      </c>
      <c r="E470" s="6">
        <f t="shared" si="37"/>
        <v>-58.9300000000001</v>
      </c>
      <c r="F470" t="str">
        <f t="shared" si="38"/>
        <v/>
      </c>
      <c r="G470">
        <f t="shared" si="35"/>
        <v>1</v>
      </c>
      <c r="H470" t="str">
        <f t="shared" si="39"/>
        <v>START of Month 3</v>
      </c>
    </row>
    <row r="471" spans="1:8">
      <c r="A471" s="7">
        <v>43188</v>
      </c>
      <c r="B471" s="1" t="s">
        <v>9</v>
      </c>
      <c r="C471" s="1">
        <v>1356.84</v>
      </c>
      <c r="D471" t="str">
        <f t="shared" si="36"/>
        <v/>
      </c>
      <c r="E471" s="6">
        <f t="shared" si="37"/>
        <v>54.0799999999999</v>
      </c>
      <c r="F471" t="str">
        <f t="shared" si="38"/>
        <v/>
      </c>
      <c r="G471">
        <f t="shared" si="35"/>
        <v>29</v>
      </c>
      <c r="H471" t="str">
        <f t="shared" si="39"/>
        <v/>
      </c>
    </row>
    <row r="472" spans="1:8">
      <c r="A472" s="7">
        <v>43192</v>
      </c>
      <c r="B472" s="1" t="s">
        <v>8</v>
      </c>
      <c r="C472" s="1">
        <v>1310.18</v>
      </c>
      <c r="D472" t="str">
        <f t="shared" si="36"/>
        <v>CHANGE OF MONTH</v>
      </c>
      <c r="E472" s="6">
        <f t="shared" si="37"/>
        <v>-46.6599999999999</v>
      </c>
      <c r="F472" t="str">
        <f t="shared" si="38"/>
        <v/>
      </c>
      <c r="G472">
        <f t="shared" si="35"/>
        <v>2</v>
      </c>
      <c r="H472" t="str">
        <f t="shared" si="39"/>
        <v/>
      </c>
    </row>
    <row r="473" spans="1:8">
      <c r="A473" s="7">
        <v>43220</v>
      </c>
      <c r="B473" s="1" t="s">
        <v>9</v>
      </c>
      <c r="C473" s="1">
        <v>1365.2</v>
      </c>
      <c r="D473" t="str">
        <f t="shared" si="36"/>
        <v/>
      </c>
      <c r="E473" s="6">
        <f t="shared" si="37"/>
        <v>55.02</v>
      </c>
      <c r="F473" t="str">
        <f t="shared" si="38"/>
        <v/>
      </c>
      <c r="G473">
        <f t="shared" si="35"/>
        <v>30</v>
      </c>
      <c r="H473" t="str">
        <f t="shared" si="39"/>
        <v/>
      </c>
    </row>
    <row r="474" spans="1:8">
      <c r="A474" s="7">
        <v>43221</v>
      </c>
      <c r="B474" s="1" t="s">
        <v>8</v>
      </c>
      <c r="C474" s="1">
        <v>1282</v>
      </c>
      <c r="D474" t="str">
        <f t="shared" si="36"/>
        <v>CHANGE OF MONTH</v>
      </c>
      <c r="E474" s="6">
        <f t="shared" si="37"/>
        <v>-83.2</v>
      </c>
      <c r="F474" t="str">
        <f t="shared" si="38"/>
        <v/>
      </c>
      <c r="G474">
        <f t="shared" si="35"/>
        <v>1</v>
      </c>
      <c r="H474" t="str">
        <f t="shared" si="39"/>
        <v>START of Month 5</v>
      </c>
    </row>
    <row r="475" spans="1:8">
      <c r="A475" s="7">
        <v>43251</v>
      </c>
      <c r="B475" s="1" t="s">
        <v>9</v>
      </c>
      <c r="C475" s="1">
        <v>1325.9</v>
      </c>
      <c r="D475" t="str">
        <f t="shared" si="36"/>
        <v/>
      </c>
      <c r="E475" s="6">
        <f t="shared" si="37"/>
        <v>43.9000000000001</v>
      </c>
      <c r="F475" t="str">
        <f t="shared" si="38"/>
        <v/>
      </c>
      <c r="G475">
        <f t="shared" si="35"/>
        <v>31</v>
      </c>
      <c r="H475" t="str">
        <f t="shared" si="39"/>
        <v/>
      </c>
    </row>
    <row r="476" spans="1:8">
      <c r="A476" s="7">
        <v>43252</v>
      </c>
      <c r="B476" s="1" t="s">
        <v>8</v>
      </c>
      <c r="C476" s="1">
        <v>1245.84</v>
      </c>
      <c r="D476" t="str">
        <f t="shared" si="36"/>
        <v>CHANGE OF MONTH</v>
      </c>
      <c r="E476" s="6">
        <f t="shared" si="37"/>
        <v>-80.0600000000002</v>
      </c>
      <c r="F476" t="str">
        <f t="shared" si="38"/>
        <v/>
      </c>
      <c r="G476">
        <f t="shared" si="35"/>
        <v>1</v>
      </c>
      <c r="H476" t="str">
        <f t="shared" si="39"/>
        <v>START of Month 6</v>
      </c>
    </row>
    <row r="477" spans="1:8">
      <c r="A477" s="7">
        <v>43280</v>
      </c>
      <c r="B477" s="1" t="s">
        <v>9</v>
      </c>
      <c r="C477" s="1">
        <v>1309.28</v>
      </c>
      <c r="D477" t="str">
        <f t="shared" si="36"/>
        <v/>
      </c>
      <c r="E477" s="6">
        <f t="shared" si="37"/>
        <v>63.4400000000001</v>
      </c>
      <c r="F477" t="str">
        <f t="shared" si="38"/>
        <v/>
      </c>
      <c r="G477">
        <f t="shared" si="35"/>
        <v>29</v>
      </c>
      <c r="H477" t="str">
        <f t="shared" si="39"/>
        <v/>
      </c>
    </row>
    <row r="478" spans="1:8">
      <c r="A478" s="7">
        <v>43283</v>
      </c>
      <c r="B478" s="1" t="s">
        <v>8</v>
      </c>
      <c r="C478" s="1">
        <v>1211.45</v>
      </c>
      <c r="D478" t="str">
        <f t="shared" si="36"/>
        <v>CHANGE OF MONTH</v>
      </c>
      <c r="E478" s="6">
        <f t="shared" si="37"/>
        <v>-97.8299999999999</v>
      </c>
      <c r="F478" t="str">
        <f t="shared" si="38"/>
        <v/>
      </c>
      <c r="G478">
        <f t="shared" si="35"/>
        <v>2</v>
      </c>
      <c r="H478" t="str">
        <f t="shared" si="39"/>
        <v/>
      </c>
    </row>
    <row r="479" spans="1:8">
      <c r="A479" s="7">
        <v>43312</v>
      </c>
      <c r="B479" s="1" t="s">
        <v>9</v>
      </c>
      <c r="C479" s="1">
        <v>1265.84</v>
      </c>
      <c r="D479" t="str">
        <f t="shared" si="36"/>
        <v/>
      </c>
      <c r="E479" s="6">
        <f t="shared" si="37"/>
        <v>54.3899999999999</v>
      </c>
      <c r="F479" t="str">
        <f t="shared" si="38"/>
        <v/>
      </c>
      <c r="G479">
        <f t="shared" si="35"/>
        <v>31</v>
      </c>
      <c r="H479" t="str">
        <f t="shared" si="39"/>
        <v/>
      </c>
    </row>
    <row r="480" spans="1:8">
      <c r="A480" s="7">
        <v>43313</v>
      </c>
      <c r="B480" s="1" t="s">
        <v>8</v>
      </c>
      <c r="C480" s="1">
        <v>1160.07</v>
      </c>
      <c r="D480" t="str">
        <f t="shared" si="36"/>
        <v>CHANGE OF MONTH</v>
      </c>
      <c r="E480" s="6">
        <f t="shared" si="37"/>
        <v>-105.77</v>
      </c>
      <c r="F480" t="str">
        <f t="shared" si="38"/>
        <v/>
      </c>
      <c r="G480">
        <f t="shared" si="35"/>
        <v>1</v>
      </c>
      <c r="H480" t="str">
        <f t="shared" si="39"/>
        <v>START of Month 8</v>
      </c>
    </row>
    <row r="481" spans="1:8">
      <c r="A481" s="7">
        <v>43343</v>
      </c>
      <c r="B481" s="1" t="s">
        <v>9</v>
      </c>
      <c r="C481" s="1">
        <v>1224.76</v>
      </c>
      <c r="D481" t="str">
        <f t="shared" si="36"/>
        <v/>
      </c>
      <c r="E481" s="6">
        <f t="shared" si="37"/>
        <v>64.6900000000001</v>
      </c>
      <c r="F481" t="str">
        <f t="shared" si="38"/>
        <v/>
      </c>
      <c r="G481">
        <f t="shared" si="35"/>
        <v>31</v>
      </c>
      <c r="H481" t="str">
        <f t="shared" si="39"/>
        <v/>
      </c>
    </row>
    <row r="482" spans="1:8">
      <c r="A482" s="7">
        <v>43346</v>
      </c>
      <c r="B482" s="1" t="s">
        <v>8</v>
      </c>
      <c r="C482" s="1">
        <v>1180.66</v>
      </c>
      <c r="D482" t="str">
        <f t="shared" si="36"/>
        <v>CHANGE OF MONTH</v>
      </c>
      <c r="E482" s="6">
        <f t="shared" si="37"/>
        <v>-44.0999999999999</v>
      </c>
      <c r="F482" t="str">
        <f t="shared" si="38"/>
        <v/>
      </c>
      <c r="G482">
        <f t="shared" si="35"/>
        <v>3</v>
      </c>
      <c r="H482" t="str">
        <f t="shared" si="39"/>
        <v/>
      </c>
    </row>
    <row r="483" spans="1:8">
      <c r="A483" s="7">
        <v>43371</v>
      </c>
      <c r="B483" s="1" t="s">
        <v>9</v>
      </c>
      <c r="C483" s="1">
        <v>1212.6</v>
      </c>
      <c r="D483" t="str">
        <f t="shared" si="36"/>
        <v/>
      </c>
      <c r="E483" s="6">
        <f t="shared" si="37"/>
        <v>31.9399999999998</v>
      </c>
      <c r="F483" t="str">
        <f t="shared" si="38"/>
        <v/>
      </c>
      <c r="G483">
        <f t="shared" si="35"/>
        <v>28</v>
      </c>
      <c r="H483" t="str">
        <f t="shared" si="39"/>
        <v/>
      </c>
    </row>
    <row r="484" spans="1:8">
      <c r="A484" s="7">
        <v>43374</v>
      </c>
      <c r="B484" s="1" t="s">
        <v>8</v>
      </c>
      <c r="C484" s="1">
        <v>1183.16</v>
      </c>
      <c r="D484" t="str">
        <f t="shared" si="36"/>
        <v>CHANGE OF MONTH</v>
      </c>
      <c r="E484" s="6">
        <f t="shared" si="37"/>
        <v>-29.4399999999998</v>
      </c>
      <c r="F484" t="str">
        <f t="shared" si="38"/>
        <v/>
      </c>
      <c r="G484">
        <f t="shared" si="35"/>
        <v>1</v>
      </c>
      <c r="H484" t="str">
        <f t="shared" si="39"/>
        <v>START of Month 10</v>
      </c>
    </row>
    <row r="485" spans="1:8">
      <c r="A485" s="7">
        <v>43404</v>
      </c>
      <c r="B485" s="1" t="s">
        <v>9</v>
      </c>
      <c r="C485" s="1">
        <v>1243.36</v>
      </c>
      <c r="D485" t="str">
        <f t="shared" si="36"/>
        <v/>
      </c>
      <c r="E485" s="6">
        <f t="shared" si="37"/>
        <v>60.1999999999998</v>
      </c>
      <c r="F485" t="str">
        <f t="shared" si="38"/>
        <v/>
      </c>
      <c r="G485">
        <f t="shared" si="35"/>
        <v>31</v>
      </c>
      <c r="H485" t="str">
        <f t="shared" si="39"/>
        <v/>
      </c>
    </row>
    <row r="486" spans="1:8">
      <c r="A486" s="7">
        <v>43405</v>
      </c>
      <c r="B486" s="1" t="s">
        <v>8</v>
      </c>
      <c r="C486" s="1">
        <v>1196.21</v>
      </c>
      <c r="D486" t="str">
        <f t="shared" si="36"/>
        <v>CHANGE OF MONTH</v>
      </c>
      <c r="E486" s="6">
        <f t="shared" si="37"/>
        <v>-47.1499999999999</v>
      </c>
      <c r="F486" t="str">
        <f t="shared" si="38"/>
        <v/>
      </c>
      <c r="G486">
        <f t="shared" si="35"/>
        <v>1</v>
      </c>
      <c r="H486" t="str">
        <f t="shared" si="39"/>
        <v>START of Month 11</v>
      </c>
    </row>
    <row r="487" spans="1:8">
      <c r="A487" s="7">
        <v>43434</v>
      </c>
      <c r="B487" s="1" t="s">
        <v>9</v>
      </c>
      <c r="C487" s="1">
        <v>1237.33</v>
      </c>
      <c r="D487" t="str">
        <f t="shared" si="36"/>
        <v/>
      </c>
      <c r="E487" s="6">
        <f t="shared" si="37"/>
        <v>41.1199999999999</v>
      </c>
      <c r="F487" t="str">
        <f t="shared" si="38"/>
        <v/>
      </c>
      <c r="G487">
        <f t="shared" si="35"/>
        <v>30</v>
      </c>
      <c r="H487" t="str">
        <f t="shared" si="39"/>
        <v/>
      </c>
    </row>
    <row r="488" spans="1:8">
      <c r="A488" s="7">
        <v>43437</v>
      </c>
      <c r="B488" s="1" t="s">
        <v>8</v>
      </c>
      <c r="C488" s="1">
        <v>1221.25</v>
      </c>
      <c r="D488" t="str">
        <f t="shared" si="36"/>
        <v>CHANGE OF MONTH</v>
      </c>
      <c r="E488" s="6">
        <f t="shared" si="37"/>
        <v>-16.0799999999999</v>
      </c>
      <c r="F488" t="str">
        <f t="shared" si="38"/>
        <v/>
      </c>
      <c r="G488">
        <f t="shared" si="35"/>
        <v>3</v>
      </c>
      <c r="H488" t="str">
        <f t="shared" si="39"/>
        <v/>
      </c>
    </row>
    <row r="489" spans="1:8">
      <c r="A489" s="7">
        <v>43465</v>
      </c>
      <c r="B489" s="1" t="s">
        <v>9</v>
      </c>
      <c r="C489" s="1">
        <v>1284.02</v>
      </c>
      <c r="D489" t="str">
        <f t="shared" si="36"/>
        <v/>
      </c>
      <c r="E489" s="6">
        <f t="shared" si="37"/>
        <v>62.77</v>
      </c>
      <c r="F489" t="str">
        <f t="shared" si="38"/>
        <v/>
      </c>
      <c r="G489">
        <f t="shared" si="35"/>
        <v>31</v>
      </c>
      <c r="H489" t="str">
        <f t="shared" si="39"/>
        <v/>
      </c>
    </row>
    <row r="490" spans="1:8">
      <c r="A490" s="7">
        <v>43467</v>
      </c>
      <c r="B490" s="1" t="s">
        <v>8</v>
      </c>
      <c r="C490" s="1">
        <v>1276.54</v>
      </c>
      <c r="D490" t="str">
        <f t="shared" si="36"/>
        <v>CHANGE OF MONTH</v>
      </c>
      <c r="E490" s="6">
        <f t="shared" si="37"/>
        <v>-7.48000000000002</v>
      </c>
      <c r="F490" t="str">
        <f t="shared" si="38"/>
        <v>CHANGE OF YEAR</v>
      </c>
      <c r="G490">
        <f t="shared" si="35"/>
        <v>2</v>
      </c>
      <c r="H490" t="str">
        <f t="shared" si="39"/>
        <v/>
      </c>
    </row>
    <row r="491" spans="1:8">
      <c r="A491" s="7">
        <v>43496</v>
      </c>
      <c r="B491" s="1" t="s">
        <v>9</v>
      </c>
      <c r="C491" s="1">
        <v>1326.25</v>
      </c>
      <c r="D491" t="str">
        <f t="shared" si="36"/>
        <v/>
      </c>
      <c r="E491" s="6">
        <f t="shared" si="37"/>
        <v>49.71</v>
      </c>
      <c r="F491" t="str">
        <f t="shared" si="38"/>
        <v/>
      </c>
      <c r="G491">
        <f t="shared" si="35"/>
        <v>31</v>
      </c>
      <c r="H491" t="str">
        <f t="shared" si="39"/>
        <v/>
      </c>
    </row>
    <row r="492" spans="1:8">
      <c r="A492" s="7">
        <v>43497</v>
      </c>
      <c r="B492" s="1" t="s">
        <v>8</v>
      </c>
      <c r="C492" s="1">
        <v>1302.34</v>
      </c>
      <c r="D492" t="str">
        <f t="shared" si="36"/>
        <v>CHANGE OF MONTH</v>
      </c>
      <c r="E492" s="6">
        <f t="shared" si="37"/>
        <v>-23.9100000000001</v>
      </c>
      <c r="F492" t="str">
        <f t="shared" si="38"/>
        <v/>
      </c>
      <c r="G492">
        <f t="shared" si="35"/>
        <v>1</v>
      </c>
      <c r="H492" t="str">
        <f t="shared" si="39"/>
        <v>START of Month 2</v>
      </c>
    </row>
    <row r="493" spans="1:8">
      <c r="A493" s="7">
        <v>43524</v>
      </c>
      <c r="B493" s="1" t="s">
        <v>9</v>
      </c>
      <c r="C493" s="1">
        <v>1346.66</v>
      </c>
      <c r="D493" t="str">
        <f t="shared" si="36"/>
        <v/>
      </c>
      <c r="E493" s="6">
        <f t="shared" si="37"/>
        <v>44.3200000000002</v>
      </c>
      <c r="F493" t="str">
        <f t="shared" si="38"/>
        <v/>
      </c>
      <c r="G493">
        <f t="shared" si="35"/>
        <v>28</v>
      </c>
      <c r="H493" t="str">
        <f t="shared" si="39"/>
        <v/>
      </c>
    </row>
    <row r="494" spans="1:8">
      <c r="A494" s="7">
        <v>43525</v>
      </c>
      <c r="B494" s="1" t="s">
        <v>8</v>
      </c>
      <c r="C494" s="1">
        <v>1280.77</v>
      </c>
      <c r="D494" t="str">
        <f t="shared" si="36"/>
        <v>CHANGE OF MONTH</v>
      </c>
      <c r="E494" s="6">
        <f t="shared" si="37"/>
        <v>-65.8900000000001</v>
      </c>
      <c r="F494" t="str">
        <f t="shared" si="38"/>
        <v/>
      </c>
      <c r="G494">
        <f t="shared" si="35"/>
        <v>1</v>
      </c>
      <c r="H494" t="str">
        <f t="shared" si="39"/>
        <v>START of Month 3</v>
      </c>
    </row>
    <row r="495" spans="1:8">
      <c r="A495" s="7">
        <v>43553</v>
      </c>
      <c r="B495" s="1" t="s">
        <v>9</v>
      </c>
      <c r="C495" s="1">
        <v>1324.49</v>
      </c>
      <c r="D495" t="str">
        <f t="shared" si="36"/>
        <v/>
      </c>
      <c r="E495" s="6">
        <f t="shared" si="37"/>
        <v>43.72</v>
      </c>
      <c r="F495" t="str">
        <f t="shared" si="38"/>
        <v/>
      </c>
      <c r="G495">
        <f t="shared" si="35"/>
        <v>29</v>
      </c>
      <c r="H495" t="str">
        <f t="shared" si="39"/>
        <v/>
      </c>
    </row>
    <row r="496" spans="1:8">
      <c r="A496" s="7">
        <v>43556</v>
      </c>
      <c r="B496" s="1" t="s">
        <v>8</v>
      </c>
      <c r="C496" s="1">
        <v>1266.21</v>
      </c>
      <c r="D496" t="str">
        <f t="shared" si="36"/>
        <v>CHANGE OF MONTH</v>
      </c>
      <c r="E496" s="6">
        <f t="shared" si="37"/>
        <v>-58.28</v>
      </c>
      <c r="F496" t="str">
        <f t="shared" si="38"/>
        <v/>
      </c>
      <c r="G496">
        <f t="shared" si="35"/>
        <v>1</v>
      </c>
      <c r="H496" t="str">
        <f t="shared" si="39"/>
        <v>START of Month 4</v>
      </c>
    </row>
    <row r="497" spans="1:8">
      <c r="A497" s="7">
        <v>43585</v>
      </c>
      <c r="B497" s="1" t="s">
        <v>9</v>
      </c>
      <c r="C497" s="1">
        <v>1310.53</v>
      </c>
      <c r="D497" t="str">
        <f t="shared" si="36"/>
        <v/>
      </c>
      <c r="E497" s="6">
        <f t="shared" si="37"/>
        <v>44.3199999999999</v>
      </c>
      <c r="F497" t="str">
        <f t="shared" si="38"/>
        <v/>
      </c>
      <c r="G497">
        <f t="shared" si="35"/>
        <v>30</v>
      </c>
      <c r="H497" t="str">
        <f t="shared" si="39"/>
        <v/>
      </c>
    </row>
    <row r="498" spans="1:8">
      <c r="A498" s="7">
        <v>43586</v>
      </c>
      <c r="B498" s="1" t="s">
        <v>8</v>
      </c>
      <c r="C498" s="1">
        <v>1266.2</v>
      </c>
      <c r="D498" t="str">
        <f t="shared" si="36"/>
        <v>CHANGE OF MONTH</v>
      </c>
      <c r="E498" s="6">
        <f t="shared" si="37"/>
        <v>-44.3299999999999</v>
      </c>
      <c r="F498" t="str">
        <f t="shared" si="38"/>
        <v/>
      </c>
      <c r="G498">
        <f t="shared" si="35"/>
        <v>1</v>
      </c>
      <c r="H498" t="str">
        <f t="shared" si="39"/>
        <v>START of Month 5</v>
      </c>
    </row>
    <row r="499" spans="1:8">
      <c r="A499" s="7">
        <v>43616</v>
      </c>
      <c r="B499" s="1" t="s">
        <v>9</v>
      </c>
      <c r="C499" s="1">
        <v>1306.92</v>
      </c>
      <c r="D499" t="str">
        <f t="shared" si="36"/>
        <v/>
      </c>
      <c r="E499" s="6">
        <f t="shared" si="37"/>
        <v>40.72</v>
      </c>
      <c r="F499" t="str">
        <f t="shared" si="38"/>
        <v/>
      </c>
      <c r="G499">
        <f t="shared" si="35"/>
        <v>31</v>
      </c>
      <c r="H499" t="str">
        <f t="shared" si="39"/>
        <v/>
      </c>
    </row>
    <row r="500" spans="1:8">
      <c r="A500" s="7">
        <v>43619</v>
      </c>
      <c r="B500" s="1" t="s">
        <v>8</v>
      </c>
      <c r="C500" s="1">
        <v>1306.49</v>
      </c>
      <c r="D500" t="str">
        <f t="shared" si="36"/>
        <v>CHANGE OF MONTH</v>
      </c>
      <c r="E500" s="6">
        <f t="shared" si="37"/>
        <v>-0.430000000000064</v>
      </c>
      <c r="F500" t="str">
        <f t="shared" si="38"/>
        <v/>
      </c>
      <c r="G500">
        <f t="shared" si="35"/>
        <v>3</v>
      </c>
      <c r="H500" t="str">
        <f t="shared" si="39"/>
        <v/>
      </c>
    </row>
    <row r="501" spans="1:8">
      <c r="A501" s="7">
        <v>43644</v>
      </c>
      <c r="B501" s="1" t="s">
        <v>9</v>
      </c>
      <c r="C501" s="1">
        <v>1439.21</v>
      </c>
      <c r="D501" t="str">
        <f t="shared" si="36"/>
        <v/>
      </c>
      <c r="E501" s="6">
        <f t="shared" si="37"/>
        <v>132.72</v>
      </c>
      <c r="F501" t="str">
        <f t="shared" si="38"/>
        <v/>
      </c>
      <c r="G501">
        <f t="shared" si="35"/>
        <v>28</v>
      </c>
      <c r="H501" t="str">
        <f t="shared" si="39"/>
        <v/>
      </c>
    </row>
    <row r="502" spans="1:8">
      <c r="A502" s="7">
        <v>43647</v>
      </c>
      <c r="B502" s="1" t="s">
        <v>8</v>
      </c>
      <c r="C502" s="1">
        <v>1381.66</v>
      </c>
      <c r="D502" t="str">
        <f t="shared" si="36"/>
        <v>CHANGE OF MONTH</v>
      </c>
      <c r="E502" s="6">
        <f t="shared" si="37"/>
        <v>-57.55</v>
      </c>
      <c r="F502" t="str">
        <f t="shared" si="38"/>
        <v/>
      </c>
      <c r="G502">
        <f t="shared" si="35"/>
        <v>1</v>
      </c>
      <c r="H502" t="str">
        <f t="shared" si="39"/>
        <v>START of Month 7</v>
      </c>
    </row>
    <row r="503" spans="1:8">
      <c r="A503" s="7">
        <v>43677</v>
      </c>
      <c r="B503" s="1" t="s">
        <v>9</v>
      </c>
      <c r="C503" s="1">
        <v>1452.92</v>
      </c>
      <c r="D503" t="str">
        <f t="shared" si="36"/>
        <v/>
      </c>
      <c r="E503" s="6">
        <f t="shared" si="37"/>
        <v>71.26</v>
      </c>
      <c r="F503" t="str">
        <f t="shared" si="38"/>
        <v/>
      </c>
      <c r="G503">
        <f t="shared" si="35"/>
        <v>31</v>
      </c>
      <c r="H503" t="str">
        <f t="shared" si="39"/>
        <v/>
      </c>
    </row>
    <row r="504" spans="1:8">
      <c r="A504" s="7">
        <v>43678</v>
      </c>
      <c r="B504" s="1" t="s">
        <v>8</v>
      </c>
      <c r="C504" s="1">
        <v>1400.44</v>
      </c>
      <c r="D504" t="str">
        <f t="shared" si="36"/>
        <v>CHANGE OF MONTH</v>
      </c>
      <c r="E504" s="6">
        <f t="shared" si="37"/>
        <v>-52.48</v>
      </c>
      <c r="F504" t="str">
        <f t="shared" si="38"/>
        <v/>
      </c>
      <c r="G504">
        <f t="shared" si="35"/>
        <v>1</v>
      </c>
      <c r="H504" t="str">
        <f t="shared" si="39"/>
        <v>START of Month 8</v>
      </c>
    </row>
    <row r="505" spans="1:8">
      <c r="A505" s="7">
        <v>43707</v>
      </c>
      <c r="B505" s="1" t="s">
        <v>9</v>
      </c>
      <c r="C505" s="1">
        <v>1555.21</v>
      </c>
      <c r="D505" t="str">
        <f t="shared" si="36"/>
        <v/>
      </c>
      <c r="E505" s="6">
        <f t="shared" si="37"/>
        <v>154.77</v>
      </c>
      <c r="F505" t="str">
        <f t="shared" si="38"/>
        <v/>
      </c>
      <c r="G505">
        <f t="shared" si="35"/>
        <v>30</v>
      </c>
      <c r="H505" t="str">
        <f t="shared" si="39"/>
        <v/>
      </c>
    </row>
    <row r="506" spans="1:8">
      <c r="A506" s="7">
        <v>43710</v>
      </c>
      <c r="B506" s="1" t="s">
        <v>8</v>
      </c>
      <c r="C506" s="1">
        <v>1464.43</v>
      </c>
      <c r="D506" t="str">
        <f t="shared" si="36"/>
        <v>CHANGE OF MONTH</v>
      </c>
      <c r="E506" s="6">
        <f t="shared" si="37"/>
        <v>-90.78</v>
      </c>
      <c r="F506" t="str">
        <f t="shared" si="38"/>
        <v/>
      </c>
      <c r="G506">
        <f t="shared" si="35"/>
        <v>2</v>
      </c>
      <c r="H506" t="str">
        <f t="shared" si="39"/>
        <v/>
      </c>
    </row>
    <row r="507" spans="1:8">
      <c r="A507" s="7">
        <v>43738</v>
      </c>
      <c r="B507" s="1" t="s">
        <v>9</v>
      </c>
      <c r="C507" s="1">
        <v>1556.98</v>
      </c>
      <c r="D507" t="str">
        <f t="shared" si="36"/>
        <v/>
      </c>
      <c r="E507" s="6">
        <f t="shared" si="37"/>
        <v>92.55</v>
      </c>
      <c r="F507" t="str">
        <f t="shared" si="38"/>
        <v/>
      </c>
      <c r="G507">
        <f t="shared" si="35"/>
        <v>30</v>
      </c>
      <c r="H507" t="str">
        <f t="shared" si="39"/>
        <v/>
      </c>
    </row>
    <row r="508" spans="1:8">
      <c r="A508" s="7">
        <v>43739</v>
      </c>
      <c r="B508" s="1" t="s">
        <v>8</v>
      </c>
      <c r="C508" s="1">
        <v>1459.03</v>
      </c>
      <c r="D508" t="str">
        <f t="shared" si="36"/>
        <v>CHANGE OF MONTH</v>
      </c>
      <c r="E508" s="6">
        <f t="shared" si="37"/>
        <v>-97.95</v>
      </c>
      <c r="F508" t="str">
        <f t="shared" si="38"/>
        <v/>
      </c>
      <c r="G508">
        <f t="shared" si="35"/>
        <v>1</v>
      </c>
      <c r="H508" t="str">
        <f t="shared" si="39"/>
        <v>START of Month 10</v>
      </c>
    </row>
    <row r="509" spans="1:8">
      <c r="A509" s="7">
        <v>43769</v>
      </c>
      <c r="B509" s="1" t="s">
        <v>9</v>
      </c>
      <c r="C509" s="1">
        <v>1519.48</v>
      </c>
      <c r="D509" t="str">
        <f t="shared" si="36"/>
        <v/>
      </c>
      <c r="E509" s="6">
        <f t="shared" si="37"/>
        <v>60.45</v>
      </c>
      <c r="F509" t="str">
        <f t="shared" si="38"/>
        <v/>
      </c>
      <c r="G509">
        <f t="shared" si="35"/>
        <v>31</v>
      </c>
      <c r="H509" t="str">
        <f t="shared" si="39"/>
        <v/>
      </c>
    </row>
    <row r="510" spans="1:8">
      <c r="A510" s="7">
        <v>43770</v>
      </c>
      <c r="B510" s="1" t="s">
        <v>8</v>
      </c>
      <c r="C510" s="1">
        <v>1445.57</v>
      </c>
      <c r="D510" t="str">
        <f t="shared" si="36"/>
        <v>CHANGE OF MONTH</v>
      </c>
      <c r="E510" s="6">
        <f t="shared" si="37"/>
        <v>-73.9100000000001</v>
      </c>
      <c r="F510" t="str">
        <f t="shared" si="38"/>
        <v/>
      </c>
      <c r="G510">
        <f t="shared" si="35"/>
        <v>1</v>
      </c>
      <c r="H510" t="str">
        <f t="shared" si="39"/>
        <v>START of Month 11</v>
      </c>
    </row>
    <row r="511" spans="1:8">
      <c r="A511" s="7">
        <v>43798</v>
      </c>
      <c r="B511" s="1" t="s">
        <v>9</v>
      </c>
      <c r="C511" s="1">
        <v>1516.09</v>
      </c>
      <c r="D511" t="str">
        <f t="shared" si="36"/>
        <v/>
      </c>
      <c r="E511" s="6">
        <f t="shared" si="37"/>
        <v>70.52</v>
      </c>
      <c r="F511" t="str">
        <f t="shared" si="38"/>
        <v/>
      </c>
      <c r="G511">
        <f t="shared" si="35"/>
        <v>29</v>
      </c>
      <c r="H511" t="str">
        <f t="shared" si="39"/>
        <v/>
      </c>
    </row>
    <row r="512" spans="1:8">
      <c r="A512" s="7">
        <v>43801</v>
      </c>
      <c r="B512" s="1" t="s">
        <v>8</v>
      </c>
      <c r="C512" s="1">
        <v>1453.89</v>
      </c>
      <c r="D512" t="str">
        <f t="shared" si="36"/>
        <v>CHANGE OF MONTH</v>
      </c>
      <c r="E512" s="6">
        <f t="shared" si="37"/>
        <v>-62.1999999999998</v>
      </c>
      <c r="F512" t="str">
        <f t="shared" si="38"/>
        <v/>
      </c>
      <c r="G512">
        <f t="shared" si="35"/>
        <v>2</v>
      </c>
      <c r="H512" t="str">
        <f t="shared" si="39"/>
        <v/>
      </c>
    </row>
    <row r="513" spans="1:8">
      <c r="A513" s="7">
        <v>43830</v>
      </c>
      <c r="B513" s="1" t="s">
        <v>9</v>
      </c>
      <c r="C513" s="1">
        <v>1525.23</v>
      </c>
      <c r="D513" t="str">
        <f t="shared" si="36"/>
        <v/>
      </c>
      <c r="E513" s="6">
        <f t="shared" si="37"/>
        <v>71.3399999999999</v>
      </c>
      <c r="F513" t="str">
        <f t="shared" si="38"/>
        <v/>
      </c>
      <c r="G513">
        <f t="shared" si="35"/>
        <v>31</v>
      </c>
      <c r="H513" t="str">
        <f t="shared" si="39"/>
        <v/>
      </c>
    </row>
    <row r="514" spans="1:8">
      <c r="A514" s="7">
        <v>43832</v>
      </c>
      <c r="B514" s="1" t="s">
        <v>8</v>
      </c>
      <c r="C514" s="1">
        <v>1518.38</v>
      </c>
      <c r="D514" t="str">
        <f t="shared" si="36"/>
        <v>CHANGE OF MONTH</v>
      </c>
      <c r="E514" s="6">
        <f t="shared" si="37"/>
        <v>-6.84999999999991</v>
      </c>
      <c r="F514" t="str">
        <f t="shared" si="38"/>
        <v>CHANGE OF YEAR</v>
      </c>
      <c r="G514">
        <f t="shared" si="35"/>
        <v>2</v>
      </c>
      <c r="H514" t="str">
        <f t="shared" si="39"/>
        <v/>
      </c>
    </row>
    <row r="515" spans="1:8">
      <c r="A515" s="7">
        <v>43861</v>
      </c>
      <c r="B515" s="1" t="s">
        <v>9</v>
      </c>
      <c r="C515" s="1">
        <v>1611.35</v>
      </c>
      <c r="D515" t="str">
        <f t="shared" si="36"/>
        <v/>
      </c>
      <c r="E515" s="6">
        <f t="shared" si="37"/>
        <v>92.9699999999998</v>
      </c>
      <c r="F515" t="str">
        <f t="shared" si="38"/>
        <v/>
      </c>
      <c r="G515">
        <f t="shared" ref="G515:G553" si="40">DAY(A515)</f>
        <v>31</v>
      </c>
      <c r="H515" t="str">
        <f t="shared" si="39"/>
        <v/>
      </c>
    </row>
    <row r="516" spans="1:8">
      <c r="A516" s="7">
        <v>43864</v>
      </c>
      <c r="B516" s="1" t="s">
        <v>8</v>
      </c>
      <c r="C516" s="1">
        <v>1547.38</v>
      </c>
      <c r="D516" t="str">
        <f t="shared" ref="D516:D553" si="41">IF(MONTH(A516)-MONTH(A515),"CHANGE OF MONTH","")</f>
        <v>CHANGE OF MONTH</v>
      </c>
      <c r="E516" s="6">
        <f t="shared" ref="E516:E553" si="42">C516-C515</f>
        <v>-63.9699999999998</v>
      </c>
      <c r="F516" t="str">
        <f t="shared" ref="F516:F553" si="43">IF(MONTH(A516)-MONTH(A515)=-11,"CHANGE OF YEAR","")</f>
        <v/>
      </c>
      <c r="G516">
        <f t="shared" si="40"/>
        <v>3</v>
      </c>
      <c r="H516" t="str">
        <f t="shared" si="39"/>
        <v/>
      </c>
    </row>
    <row r="517" spans="1:8">
      <c r="A517" s="7">
        <v>43889</v>
      </c>
      <c r="B517" s="1" t="s">
        <v>9</v>
      </c>
      <c r="C517" s="1">
        <v>1689.25</v>
      </c>
      <c r="D517" t="str">
        <f t="shared" si="41"/>
        <v/>
      </c>
      <c r="E517" s="6">
        <f t="shared" si="42"/>
        <v>141.87</v>
      </c>
      <c r="F517" t="str">
        <f t="shared" si="43"/>
        <v/>
      </c>
      <c r="G517">
        <f t="shared" si="40"/>
        <v>28</v>
      </c>
      <c r="H517" t="str">
        <f t="shared" si="39"/>
        <v/>
      </c>
    </row>
    <row r="518" spans="1:8">
      <c r="A518" s="7">
        <v>43892</v>
      </c>
      <c r="B518" s="1" t="s">
        <v>8</v>
      </c>
      <c r="C518" s="1">
        <v>1451.13</v>
      </c>
      <c r="D518" t="str">
        <f t="shared" si="41"/>
        <v>CHANGE OF MONTH</v>
      </c>
      <c r="E518" s="6">
        <f t="shared" si="42"/>
        <v>-238.12</v>
      </c>
      <c r="F518" t="str">
        <f t="shared" si="43"/>
        <v/>
      </c>
      <c r="G518">
        <f t="shared" si="40"/>
        <v>2</v>
      </c>
      <c r="H518" t="str">
        <f t="shared" si="39"/>
        <v/>
      </c>
    </row>
    <row r="519" spans="1:8">
      <c r="A519" s="7">
        <v>43921</v>
      </c>
      <c r="B519" s="1" t="s">
        <v>9</v>
      </c>
      <c r="C519" s="1">
        <v>1703.44</v>
      </c>
      <c r="D519" t="str">
        <f t="shared" si="41"/>
        <v/>
      </c>
      <c r="E519" s="6">
        <f t="shared" si="42"/>
        <v>252.31</v>
      </c>
      <c r="F519" t="str">
        <f t="shared" si="43"/>
        <v/>
      </c>
      <c r="G519">
        <f t="shared" si="40"/>
        <v>31</v>
      </c>
      <c r="H519" t="str">
        <f t="shared" ref="H519:H553" si="44">IF(G519=1,"START of Month"&amp;" "&amp;MONTH(A519),"")</f>
        <v/>
      </c>
    </row>
    <row r="520" spans="1:8">
      <c r="A520" s="7">
        <v>43922</v>
      </c>
      <c r="B520" s="1" t="s">
        <v>8</v>
      </c>
      <c r="C520" s="1">
        <v>1569.33</v>
      </c>
      <c r="D520" t="str">
        <f t="shared" si="41"/>
        <v>CHANGE OF MONTH</v>
      </c>
      <c r="E520" s="6">
        <f t="shared" si="42"/>
        <v>-134.11</v>
      </c>
      <c r="F520" t="str">
        <f t="shared" si="43"/>
        <v/>
      </c>
      <c r="G520">
        <f t="shared" si="40"/>
        <v>1</v>
      </c>
      <c r="H520" t="str">
        <f t="shared" si="44"/>
        <v>START of Month 4</v>
      </c>
    </row>
    <row r="521" spans="1:8">
      <c r="A521" s="7">
        <v>43951</v>
      </c>
      <c r="B521" s="1" t="s">
        <v>9</v>
      </c>
      <c r="C521" s="1">
        <v>1747.4</v>
      </c>
      <c r="D521" t="str">
        <f t="shared" si="41"/>
        <v/>
      </c>
      <c r="E521" s="6">
        <f t="shared" si="42"/>
        <v>178.07</v>
      </c>
      <c r="F521" t="str">
        <f t="shared" si="43"/>
        <v/>
      </c>
      <c r="G521">
        <f t="shared" si="40"/>
        <v>30</v>
      </c>
      <c r="H521" t="str">
        <f t="shared" si="44"/>
        <v/>
      </c>
    </row>
    <row r="522" spans="1:8">
      <c r="A522" s="7">
        <v>43952</v>
      </c>
      <c r="B522" s="1" t="s">
        <v>8</v>
      </c>
      <c r="C522" s="1">
        <v>1670.4</v>
      </c>
      <c r="D522" t="str">
        <f t="shared" si="41"/>
        <v>CHANGE OF MONTH</v>
      </c>
      <c r="E522" s="6">
        <f t="shared" si="42"/>
        <v>-77</v>
      </c>
      <c r="F522" t="str">
        <f t="shared" si="43"/>
        <v/>
      </c>
      <c r="G522">
        <f t="shared" si="40"/>
        <v>1</v>
      </c>
      <c r="H522" t="str">
        <f t="shared" si="44"/>
        <v>START of Month 5</v>
      </c>
    </row>
    <row r="523" spans="1:8">
      <c r="A523" s="7">
        <v>43980</v>
      </c>
      <c r="B523" s="1" t="s">
        <v>9</v>
      </c>
      <c r="C523" s="1">
        <v>1765.08</v>
      </c>
      <c r="D523" t="str">
        <f t="shared" si="41"/>
        <v/>
      </c>
      <c r="E523" s="6">
        <f t="shared" si="42"/>
        <v>94.6799999999998</v>
      </c>
      <c r="F523" t="str">
        <f t="shared" si="43"/>
        <v/>
      </c>
      <c r="G523">
        <f t="shared" si="40"/>
        <v>29</v>
      </c>
      <c r="H523" t="str">
        <f t="shared" si="44"/>
        <v/>
      </c>
    </row>
    <row r="524" spans="1:8">
      <c r="A524" s="7">
        <v>43983</v>
      </c>
      <c r="B524" s="1" t="s">
        <v>8</v>
      </c>
      <c r="C524" s="1">
        <v>1670.55</v>
      </c>
      <c r="D524" t="str">
        <f t="shared" si="41"/>
        <v>CHANGE OF MONTH</v>
      </c>
      <c r="E524" s="6">
        <f t="shared" si="42"/>
        <v>-94.53</v>
      </c>
      <c r="F524" t="str">
        <f t="shared" si="43"/>
        <v/>
      </c>
      <c r="G524">
        <f t="shared" si="40"/>
        <v>1</v>
      </c>
      <c r="H524" t="str">
        <f t="shared" si="44"/>
        <v>START of Month 6</v>
      </c>
    </row>
    <row r="525" spans="1:8">
      <c r="A525" s="7">
        <v>44012</v>
      </c>
      <c r="B525" s="1" t="s">
        <v>9</v>
      </c>
      <c r="C525" s="1">
        <v>1785.94</v>
      </c>
      <c r="D525" t="str">
        <f t="shared" si="41"/>
        <v/>
      </c>
      <c r="E525" s="6">
        <f t="shared" si="42"/>
        <v>115.39</v>
      </c>
      <c r="F525" t="str">
        <f t="shared" si="43"/>
        <v/>
      </c>
      <c r="G525">
        <f t="shared" si="40"/>
        <v>30</v>
      </c>
      <c r="H525" t="str">
        <f t="shared" si="44"/>
        <v/>
      </c>
    </row>
    <row r="526" spans="1:8">
      <c r="A526" s="7">
        <v>44013</v>
      </c>
      <c r="B526" s="1" t="s">
        <v>8</v>
      </c>
      <c r="C526" s="1">
        <v>1757.43</v>
      </c>
      <c r="D526" t="str">
        <f t="shared" si="41"/>
        <v>CHANGE OF MONTH</v>
      </c>
      <c r="E526" s="6">
        <f t="shared" si="42"/>
        <v>-28.51</v>
      </c>
      <c r="F526" t="str">
        <f t="shared" si="43"/>
        <v/>
      </c>
      <c r="G526">
        <f t="shared" si="40"/>
        <v>1</v>
      </c>
      <c r="H526" t="str">
        <f t="shared" si="44"/>
        <v>START of Month 7</v>
      </c>
    </row>
    <row r="527" spans="1:8">
      <c r="A527" s="7">
        <v>44043</v>
      </c>
      <c r="B527" s="1" t="s">
        <v>9</v>
      </c>
      <c r="C527" s="1">
        <v>1983.97</v>
      </c>
      <c r="D527" t="str">
        <f t="shared" si="41"/>
        <v/>
      </c>
      <c r="E527" s="6">
        <f t="shared" si="42"/>
        <v>226.54</v>
      </c>
      <c r="F527" t="str">
        <f t="shared" si="43"/>
        <v/>
      </c>
      <c r="G527">
        <f t="shared" si="40"/>
        <v>31</v>
      </c>
      <c r="H527" t="str">
        <f t="shared" si="44"/>
        <v/>
      </c>
    </row>
    <row r="528" spans="1:8">
      <c r="A528" s="7">
        <v>44046</v>
      </c>
      <c r="B528" s="1" t="s">
        <v>8</v>
      </c>
      <c r="C528" s="1">
        <v>1862.58</v>
      </c>
      <c r="D528" t="str">
        <f t="shared" si="41"/>
        <v>CHANGE OF MONTH</v>
      </c>
      <c r="E528" s="6">
        <f t="shared" si="42"/>
        <v>-121.39</v>
      </c>
      <c r="F528" t="str">
        <f t="shared" si="43"/>
        <v/>
      </c>
      <c r="G528">
        <f t="shared" si="40"/>
        <v>3</v>
      </c>
      <c r="H528" t="str">
        <f t="shared" si="44"/>
        <v/>
      </c>
    </row>
    <row r="529" spans="1:8">
      <c r="A529" s="7">
        <v>44074</v>
      </c>
      <c r="B529" s="1" t="s">
        <v>9</v>
      </c>
      <c r="C529" s="1">
        <v>2074.87</v>
      </c>
      <c r="D529" t="str">
        <f t="shared" si="41"/>
        <v/>
      </c>
      <c r="E529" s="6">
        <f t="shared" si="42"/>
        <v>212.29</v>
      </c>
      <c r="F529" t="str">
        <f t="shared" si="43"/>
        <v/>
      </c>
      <c r="G529">
        <f t="shared" si="40"/>
        <v>31</v>
      </c>
      <c r="H529" t="str">
        <f t="shared" si="44"/>
        <v/>
      </c>
    </row>
    <row r="530" spans="1:8">
      <c r="A530" s="7">
        <v>44075</v>
      </c>
      <c r="B530" s="1" t="s">
        <v>8</v>
      </c>
      <c r="C530" s="1">
        <v>1848.75</v>
      </c>
      <c r="D530" t="str">
        <f t="shared" si="41"/>
        <v>CHANGE OF MONTH</v>
      </c>
      <c r="E530" s="6">
        <f t="shared" si="42"/>
        <v>-226.12</v>
      </c>
      <c r="F530" t="str">
        <f t="shared" si="43"/>
        <v/>
      </c>
      <c r="G530">
        <f t="shared" si="40"/>
        <v>1</v>
      </c>
      <c r="H530" t="str">
        <f t="shared" si="44"/>
        <v>START of Month 9</v>
      </c>
    </row>
    <row r="531" spans="1:8">
      <c r="A531" s="7">
        <v>44104</v>
      </c>
      <c r="B531" s="1" t="s">
        <v>9</v>
      </c>
      <c r="C531" s="1">
        <v>1992.29</v>
      </c>
      <c r="D531" t="str">
        <f t="shared" si="41"/>
        <v/>
      </c>
      <c r="E531" s="6">
        <f t="shared" si="42"/>
        <v>143.54</v>
      </c>
      <c r="F531" t="str">
        <f t="shared" si="43"/>
        <v/>
      </c>
      <c r="G531">
        <f t="shared" si="40"/>
        <v>30</v>
      </c>
      <c r="H531" t="str">
        <f t="shared" si="44"/>
        <v/>
      </c>
    </row>
    <row r="532" spans="1:8">
      <c r="A532" s="7">
        <v>44105</v>
      </c>
      <c r="B532" s="1" t="s">
        <v>8</v>
      </c>
      <c r="C532" s="1">
        <v>1859.92</v>
      </c>
      <c r="D532" t="str">
        <f t="shared" si="41"/>
        <v>CHANGE OF MONTH</v>
      </c>
      <c r="E532" s="6">
        <f t="shared" si="42"/>
        <v>-132.37</v>
      </c>
      <c r="F532" t="str">
        <f t="shared" si="43"/>
        <v/>
      </c>
      <c r="G532">
        <f t="shared" si="40"/>
        <v>1</v>
      </c>
      <c r="H532" t="str">
        <f t="shared" si="44"/>
        <v>START of Month 10</v>
      </c>
    </row>
    <row r="533" spans="1:8">
      <c r="A533" s="7">
        <v>44134</v>
      </c>
      <c r="B533" s="1" t="s">
        <v>9</v>
      </c>
      <c r="C533" s="1">
        <v>1933.18</v>
      </c>
      <c r="D533" t="str">
        <f t="shared" si="41"/>
        <v/>
      </c>
      <c r="E533" s="6">
        <f t="shared" si="42"/>
        <v>73.26</v>
      </c>
      <c r="F533" t="str">
        <f t="shared" si="43"/>
        <v/>
      </c>
      <c r="G533">
        <f t="shared" si="40"/>
        <v>30</v>
      </c>
      <c r="H533" t="str">
        <f t="shared" si="44"/>
        <v/>
      </c>
    </row>
    <row r="534" spans="1:8">
      <c r="A534" s="7">
        <v>44137</v>
      </c>
      <c r="B534" s="1" t="s">
        <v>8</v>
      </c>
      <c r="C534" s="1">
        <v>1764.38</v>
      </c>
      <c r="D534" t="str">
        <f t="shared" si="41"/>
        <v>CHANGE OF MONTH</v>
      </c>
      <c r="E534" s="6">
        <f t="shared" si="42"/>
        <v>-168.8</v>
      </c>
      <c r="F534" t="str">
        <f t="shared" si="43"/>
        <v/>
      </c>
      <c r="G534">
        <f t="shared" si="40"/>
        <v>2</v>
      </c>
      <c r="H534" t="str">
        <f t="shared" si="44"/>
        <v/>
      </c>
    </row>
    <row r="535" spans="1:8">
      <c r="A535" s="7">
        <v>44165</v>
      </c>
      <c r="B535" s="1" t="s">
        <v>9</v>
      </c>
      <c r="C535" s="1">
        <v>1965.46</v>
      </c>
      <c r="D535" t="str">
        <f t="shared" si="41"/>
        <v/>
      </c>
      <c r="E535" s="6">
        <f t="shared" si="42"/>
        <v>201.08</v>
      </c>
      <c r="F535" t="str">
        <f t="shared" si="43"/>
        <v/>
      </c>
      <c r="G535">
        <f t="shared" si="40"/>
        <v>30</v>
      </c>
      <c r="H535" t="str">
        <f t="shared" si="44"/>
        <v/>
      </c>
    </row>
    <row r="536" spans="1:8">
      <c r="A536" s="7">
        <v>44166</v>
      </c>
      <c r="B536" s="1" t="s">
        <v>8</v>
      </c>
      <c r="C536" s="1">
        <v>1775.74</v>
      </c>
      <c r="D536" t="str">
        <f t="shared" si="41"/>
        <v>CHANGE OF MONTH</v>
      </c>
      <c r="E536" s="6">
        <f t="shared" si="42"/>
        <v>-189.72</v>
      </c>
      <c r="F536" t="str">
        <f t="shared" si="43"/>
        <v/>
      </c>
      <c r="G536">
        <f t="shared" si="40"/>
        <v>1</v>
      </c>
      <c r="H536" t="str">
        <f t="shared" si="44"/>
        <v>START of Month 12</v>
      </c>
    </row>
    <row r="537" spans="1:8">
      <c r="A537" s="7">
        <v>44196</v>
      </c>
      <c r="B537" s="1" t="s">
        <v>9</v>
      </c>
      <c r="C537" s="1">
        <v>1906.7</v>
      </c>
      <c r="D537" t="str">
        <f t="shared" si="41"/>
        <v/>
      </c>
      <c r="E537" s="6">
        <f t="shared" si="42"/>
        <v>130.96</v>
      </c>
      <c r="F537" t="str">
        <f t="shared" si="43"/>
        <v/>
      </c>
      <c r="G537">
        <f t="shared" si="40"/>
        <v>31</v>
      </c>
      <c r="H537" t="str">
        <f t="shared" si="44"/>
        <v/>
      </c>
    </row>
    <row r="538" spans="1:8">
      <c r="A538" s="7">
        <v>44200</v>
      </c>
      <c r="B538" s="1" t="s">
        <v>8</v>
      </c>
      <c r="C538" s="1">
        <v>1810.29</v>
      </c>
      <c r="D538" t="str">
        <f t="shared" si="41"/>
        <v>CHANGE OF MONTH</v>
      </c>
      <c r="E538" s="6">
        <f t="shared" si="42"/>
        <v>-96.4100000000001</v>
      </c>
      <c r="F538" t="str">
        <f t="shared" si="43"/>
        <v>CHANGE OF YEAR</v>
      </c>
      <c r="G538">
        <f t="shared" si="40"/>
        <v>4</v>
      </c>
      <c r="H538" t="str">
        <f t="shared" si="44"/>
        <v/>
      </c>
    </row>
    <row r="539" spans="1:8">
      <c r="A539" s="7">
        <v>44225</v>
      </c>
      <c r="B539" s="1" t="s">
        <v>9</v>
      </c>
      <c r="C539" s="1">
        <v>1959.29</v>
      </c>
      <c r="D539" t="str">
        <f t="shared" si="41"/>
        <v/>
      </c>
      <c r="E539" s="6">
        <f t="shared" si="42"/>
        <v>149</v>
      </c>
      <c r="F539" t="str">
        <f t="shared" si="43"/>
        <v/>
      </c>
      <c r="G539">
        <f t="shared" si="40"/>
        <v>29</v>
      </c>
      <c r="H539" t="str">
        <f t="shared" si="44"/>
        <v/>
      </c>
    </row>
    <row r="540" spans="1:8">
      <c r="A540" s="7">
        <v>44228</v>
      </c>
      <c r="B540" s="1" t="s">
        <v>8</v>
      </c>
      <c r="C540" s="1">
        <v>1717.18</v>
      </c>
      <c r="D540" t="str">
        <f t="shared" si="41"/>
        <v>CHANGE OF MONTH</v>
      </c>
      <c r="E540" s="6">
        <f t="shared" si="42"/>
        <v>-242.11</v>
      </c>
      <c r="F540" t="str">
        <f t="shared" si="43"/>
        <v/>
      </c>
      <c r="G540">
        <f t="shared" si="40"/>
        <v>1</v>
      </c>
      <c r="H540" t="str">
        <f t="shared" si="44"/>
        <v>START of Month 2</v>
      </c>
    </row>
    <row r="541" spans="1:8">
      <c r="A541" s="7">
        <v>44253</v>
      </c>
      <c r="B541" s="1" t="s">
        <v>9</v>
      </c>
      <c r="C541" s="1">
        <v>1871.78</v>
      </c>
      <c r="D541" t="str">
        <f t="shared" si="41"/>
        <v/>
      </c>
      <c r="E541" s="6">
        <f t="shared" si="42"/>
        <v>154.6</v>
      </c>
      <c r="F541" t="str">
        <f t="shared" si="43"/>
        <v/>
      </c>
      <c r="G541">
        <f t="shared" si="40"/>
        <v>26</v>
      </c>
      <c r="H541" t="str">
        <f t="shared" si="44"/>
        <v/>
      </c>
    </row>
    <row r="542" spans="1:8">
      <c r="A542" s="7">
        <v>44256</v>
      </c>
      <c r="B542" s="1" t="s">
        <v>8</v>
      </c>
      <c r="C542" s="1">
        <v>1676.82</v>
      </c>
      <c r="D542" t="str">
        <f t="shared" si="41"/>
        <v>CHANGE OF MONTH</v>
      </c>
      <c r="E542" s="6">
        <f t="shared" si="42"/>
        <v>-194.96</v>
      </c>
      <c r="F542" t="str">
        <f t="shared" si="43"/>
        <v/>
      </c>
      <c r="G542">
        <f t="shared" si="40"/>
        <v>1</v>
      </c>
      <c r="H542" t="str">
        <f t="shared" si="44"/>
        <v>START of Month 3</v>
      </c>
    </row>
    <row r="543" spans="1:8">
      <c r="A543" s="7">
        <v>44286</v>
      </c>
      <c r="B543" s="1" t="s">
        <v>9</v>
      </c>
      <c r="C543" s="1">
        <v>1759.89</v>
      </c>
      <c r="D543" t="str">
        <f t="shared" si="41"/>
        <v/>
      </c>
      <c r="E543" s="6">
        <f t="shared" si="42"/>
        <v>83.0700000000002</v>
      </c>
      <c r="F543" t="str">
        <f t="shared" si="43"/>
        <v/>
      </c>
      <c r="G543">
        <f t="shared" si="40"/>
        <v>31</v>
      </c>
      <c r="H543" t="str">
        <f t="shared" si="44"/>
        <v/>
      </c>
    </row>
    <row r="544" spans="1:8">
      <c r="A544" s="7">
        <v>44287</v>
      </c>
      <c r="B544" s="1" t="s">
        <v>8</v>
      </c>
      <c r="C544" s="1">
        <v>1705.76</v>
      </c>
      <c r="D544" t="str">
        <f t="shared" si="41"/>
        <v>CHANGE OF MONTH</v>
      </c>
      <c r="E544" s="6">
        <f t="shared" si="42"/>
        <v>-54.1300000000001</v>
      </c>
      <c r="F544" t="str">
        <f t="shared" si="43"/>
        <v/>
      </c>
      <c r="G544">
        <f t="shared" si="40"/>
        <v>1</v>
      </c>
      <c r="H544" t="str">
        <f t="shared" si="44"/>
        <v>START of Month 4</v>
      </c>
    </row>
    <row r="545" spans="1:8">
      <c r="A545" s="7">
        <v>44316</v>
      </c>
      <c r="B545" s="1" t="s">
        <v>9</v>
      </c>
      <c r="C545" s="1">
        <v>1797.88</v>
      </c>
      <c r="D545" t="str">
        <f t="shared" si="41"/>
        <v/>
      </c>
      <c r="E545" s="6">
        <f t="shared" si="42"/>
        <v>92.1200000000001</v>
      </c>
      <c r="F545" t="str">
        <f t="shared" si="43"/>
        <v/>
      </c>
      <c r="G545">
        <f t="shared" si="40"/>
        <v>30</v>
      </c>
      <c r="H545" t="str">
        <f t="shared" si="44"/>
        <v/>
      </c>
    </row>
    <row r="546" spans="1:8">
      <c r="A546" s="7">
        <v>44319</v>
      </c>
      <c r="B546" s="1" t="s">
        <v>8</v>
      </c>
      <c r="C546" s="1">
        <v>1766.04</v>
      </c>
      <c r="D546" t="str">
        <f t="shared" si="41"/>
        <v>CHANGE OF MONTH</v>
      </c>
      <c r="E546" s="6">
        <f t="shared" si="42"/>
        <v>-31.8400000000001</v>
      </c>
      <c r="F546" t="str">
        <f t="shared" si="43"/>
        <v/>
      </c>
      <c r="G546">
        <f t="shared" si="40"/>
        <v>3</v>
      </c>
      <c r="H546" t="str">
        <f t="shared" si="44"/>
        <v/>
      </c>
    </row>
    <row r="547" spans="1:8">
      <c r="A547" s="7">
        <v>44347</v>
      </c>
      <c r="B547" s="1" t="s">
        <v>9</v>
      </c>
      <c r="C547" s="1">
        <v>1912.74</v>
      </c>
      <c r="D547" t="str">
        <f t="shared" si="41"/>
        <v/>
      </c>
      <c r="E547" s="6">
        <f t="shared" si="42"/>
        <v>146.7</v>
      </c>
      <c r="F547" t="str">
        <f t="shared" si="43"/>
        <v/>
      </c>
      <c r="G547">
        <f t="shared" si="40"/>
        <v>31</v>
      </c>
      <c r="H547" t="str">
        <f t="shared" si="44"/>
        <v/>
      </c>
    </row>
    <row r="548" spans="1:8">
      <c r="A548" s="7">
        <v>44348</v>
      </c>
      <c r="B548" s="1" t="s">
        <v>8</v>
      </c>
      <c r="C548" s="1">
        <v>1750.69</v>
      </c>
      <c r="D548" t="str">
        <f t="shared" si="41"/>
        <v>CHANGE OF MONTH</v>
      </c>
      <c r="E548" s="6">
        <f t="shared" si="42"/>
        <v>-162.05</v>
      </c>
      <c r="F548" t="str">
        <f t="shared" si="43"/>
        <v/>
      </c>
      <c r="G548">
        <f t="shared" si="40"/>
        <v>1</v>
      </c>
      <c r="H548" t="str">
        <f t="shared" si="44"/>
        <v>START of Month 6</v>
      </c>
    </row>
    <row r="549" spans="1:8">
      <c r="A549" s="7">
        <v>44377</v>
      </c>
      <c r="B549" s="1" t="s">
        <v>9</v>
      </c>
      <c r="C549" s="1">
        <v>1916.58</v>
      </c>
      <c r="D549" t="str">
        <f t="shared" si="41"/>
        <v/>
      </c>
      <c r="E549" s="6">
        <f t="shared" si="42"/>
        <v>165.89</v>
      </c>
      <c r="F549" t="str">
        <f t="shared" si="43"/>
        <v/>
      </c>
      <c r="G549">
        <f t="shared" si="40"/>
        <v>30</v>
      </c>
      <c r="H549" t="str">
        <f t="shared" si="44"/>
        <v/>
      </c>
    </row>
    <row r="550" spans="1:8">
      <c r="A550" s="7">
        <v>44378</v>
      </c>
      <c r="B550" s="1" t="s">
        <v>8</v>
      </c>
      <c r="C550" s="1">
        <v>1765.64</v>
      </c>
      <c r="D550" t="str">
        <f t="shared" si="41"/>
        <v>CHANGE OF MONTH</v>
      </c>
      <c r="E550" s="6">
        <f t="shared" si="42"/>
        <v>-150.94</v>
      </c>
      <c r="F550" t="str">
        <f t="shared" si="43"/>
        <v/>
      </c>
      <c r="G550">
        <f t="shared" si="40"/>
        <v>1</v>
      </c>
      <c r="H550" t="str">
        <f t="shared" si="44"/>
        <v>START of Month 7</v>
      </c>
    </row>
    <row r="551" spans="1:8">
      <c r="A551" s="7">
        <v>44407</v>
      </c>
      <c r="B551" s="1" t="s">
        <v>9</v>
      </c>
      <c r="C551" s="1">
        <v>1834.07</v>
      </c>
      <c r="D551" t="str">
        <f t="shared" si="41"/>
        <v/>
      </c>
      <c r="E551" s="6">
        <f t="shared" si="42"/>
        <v>68.4299999999998</v>
      </c>
      <c r="F551" t="str">
        <f t="shared" si="43"/>
        <v/>
      </c>
      <c r="G551">
        <f t="shared" si="40"/>
        <v>30</v>
      </c>
      <c r="H551" t="str">
        <f t="shared" si="44"/>
        <v/>
      </c>
    </row>
    <row r="552" spans="1:8">
      <c r="A552" s="7">
        <v>44410</v>
      </c>
      <c r="B552" s="1" t="s">
        <v>8</v>
      </c>
      <c r="C552" s="1">
        <v>1805.75</v>
      </c>
      <c r="D552" t="str">
        <f t="shared" si="41"/>
        <v>CHANGE OF MONTH</v>
      </c>
      <c r="E552" s="6">
        <f t="shared" si="42"/>
        <v>-28.3199999999999</v>
      </c>
      <c r="F552" t="str">
        <f t="shared" si="43"/>
        <v/>
      </c>
      <c r="G552">
        <f t="shared" si="40"/>
        <v>2</v>
      </c>
      <c r="H552" t="str">
        <f t="shared" si="44"/>
        <v/>
      </c>
    </row>
    <row r="553" spans="1:8">
      <c r="A553" s="7">
        <v>44413</v>
      </c>
      <c r="B553" s="1" t="s">
        <v>9</v>
      </c>
      <c r="C553" s="1">
        <v>1831.66</v>
      </c>
      <c r="D553" t="str">
        <f t="shared" si="41"/>
        <v/>
      </c>
      <c r="E553" s="6">
        <f t="shared" si="42"/>
        <v>25.9100000000001</v>
      </c>
      <c r="F553" t="str">
        <f t="shared" si="43"/>
        <v/>
      </c>
      <c r="G553">
        <f t="shared" si="40"/>
        <v>5</v>
      </c>
      <c r="H553" t="str">
        <f t="shared" si="44"/>
        <v/>
      </c>
    </row>
  </sheetData>
  <sortState ref="A2:E563">
    <sortCondition ref="A2:A56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janse</cp:lastModifiedBy>
  <dcterms:created xsi:type="dcterms:W3CDTF">2021-08-06T09:00:00Z</dcterms:created>
  <dcterms:modified xsi:type="dcterms:W3CDTF">2021-08-06T09:51:48Z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2057-11.2.0.10223</vt:lpwstr>
  </property>
</Properties>
</file>