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7 Listing Process\07 Masterdatasheet\cURL_etf-data 9\upload\"/>
    </mc:Choice>
  </mc:AlternateContent>
  <xr:revisionPtr revIDLastSave="0" documentId="8_{72E63117-5F11-4D66-B5DE-CA41F12CAAD3}" xr6:coauthVersionLast="45" xr6:coauthVersionMax="45" xr10:uidLastSave="{00000000-0000-0000-0000-000000000000}"/>
  <bookViews>
    <workbookView xWindow="-120" yWindow="-120" windowWidth="29040" windowHeight="15840" tabRatio="731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3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Commodities'!$A$6:$H$6</definedName>
    <definedName name="_xlnm._FilterDatabase" localSheetId="3" hidden="1">'Exchange Traded Notes'!$A$6:$H$6</definedName>
    <definedName name="_xlnm._FilterDatabase" localSheetId="6" hidden="1">iXLM!$A$4:$T$1629</definedName>
    <definedName name="_xlnm._FilterDatabase" localSheetId="5" hidden="1">'New Listings'!$A$6:$G$6</definedName>
    <definedName name="_xlnm._FilterDatabase" localSheetId="1" hidden="1">'XTF Exchange Traded Funds'!$A$5:$K$1596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815662</definedName>
    <definedName name="_IDVTrackerMajorVersion72_P" hidden="1">1</definedName>
    <definedName name="_IDVTrackerMinorVersion72_P" hidden="1">0</definedName>
    <definedName name="_IDVTrackerVersion72_P" hidden="1">27</definedName>
    <definedName name="_xlnm.Print_Titles" localSheetId="1">'XTF Exchange Traded Funds'!$5:$1191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3" i="38" l="1"/>
  <c r="E127" i="38"/>
  <c r="E130" i="38"/>
  <c r="E156" i="38"/>
  <c r="E157" i="38"/>
  <c r="E152" i="38"/>
  <c r="B173" i="38"/>
  <c r="J1596" i="43" l="1"/>
  <c r="H1590" i="43"/>
  <c r="H1591" i="43"/>
  <c r="H1592" i="43"/>
  <c r="H1593" i="43"/>
  <c r="H1594" i="43"/>
  <c r="H1595" i="43"/>
  <c r="I1590" i="43"/>
  <c r="I1591" i="43"/>
  <c r="I1592" i="43"/>
  <c r="I1593" i="43"/>
  <c r="I1594" i="43"/>
  <c r="I1595" i="43"/>
  <c r="B1657" i="43"/>
  <c r="D173" i="38"/>
  <c r="J1657" i="43" l="1"/>
  <c r="G1657" i="43"/>
  <c r="F1657" i="43"/>
  <c r="B1596" i="43"/>
  <c r="B40" i="39"/>
  <c r="F127" i="38" l="1"/>
  <c r="F130" i="38"/>
  <c r="F156" i="38"/>
  <c r="F157" i="38"/>
  <c r="F152" i="38"/>
  <c r="I1602" i="43"/>
  <c r="H1657" i="43"/>
  <c r="I1649" i="43"/>
  <c r="I1648" i="43"/>
  <c r="I1615" i="43"/>
  <c r="I1643" i="43"/>
  <c r="I1610" i="43"/>
  <c r="I1632" i="43"/>
  <c r="I1630" i="43"/>
  <c r="I1612" i="43"/>
  <c r="I1609" i="43"/>
  <c r="I1617" i="43"/>
  <c r="I1645" i="43"/>
  <c r="I1628" i="43"/>
  <c r="I1626" i="43"/>
  <c r="I1656" i="43"/>
  <c r="I1640" i="43"/>
  <c r="I1624" i="43"/>
  <c r="I1608" i="43"/>
  <c r="I1631" i="43"/>
  <c r="I1646" i="43"/>
  <c r="I1629" i="43"/>
  <c r="I1601" i="43"/>
  <c r="I1611" i="43"/>
  <c r="I1641" i="43"/>
  <c r="I1655" i="43"/>
  <c r="I1639" i="43"/>
  <c r="I1623" i="43"/>
  <c r="I1607" i="43"/>
  <c r="I1614" i="43"/>
  <c r="I1613" i="43"/>
  <c r="I1644" i="43"/>
  <c r="I1627" i="43"/>
  <c r="I1642" i="43"/>
  <c r="I1625" i="43"/>
  <c r="I1654" i="43"/>
  <c r="I1638" i="43"/>
  <c r="I1622" i="43"/>
  <c r="I1606" i="43"/>
  <c r="I1633" i="43"/>
  <c r="I1616" i="43"/>
  <c r="I1647" i="43"/>
  <c r="I1653" i="43"/>
  <c r="I1637" i="43"/>
  <c r="I1621" i="43"/>
  <c r="I1605" i="43"/>
  <c r="I1652" i="43"/>
  <c r="I1636" i="43"/>
  <c r="I1620" i="43"/>
  <c r="I1604" i="43"/>
  <c r="I1651" i="43"/>
  <c r="I1635" i="43"/>
  <c r="I1619" i="43"/>
  <c r="I1603" i="43"/>
  <c r="I1650" i="43"/>
  <c r="I1634" i="43"/>
  <c r="I1618" i="43"/>
  <c r="H1340" i="43"/>
  <c r="H1403" i="43"/>
  <c r="H1571" i="43"/>
  <c r="H974" i="43"/>
  <c r="H1570" i="43"/>
  <c r="H1511" i="43"/>
  <c r="H1456" i="43"/>
  <c r="H1552" i="43"/>
  <c r="H1569" i="43"/>
  <c r="H1568" i="43"/>
  <c r="H81" i="43"/>
  <c r="H1186" i="43"/>
  <c r="H1232" i="43"/>
  <c r="H1115" i="43"/>
  <c r="H1652" i="43"/>
  <c r="H1648" i="43"/>
  <c r="E150" i="38"/>
  <c r="I1657" i="43" l="1"/>
  <c r="D40" i="39"/>
  <c r="G1596" i="43"/>
  <c r="H773" i="43" l="1"/>
  <c r="H958" i="43"/>
  <c r="H1120" i="43"/>
  <c r="H1339" i="43"/>
  <c r="H1008" i="43"/>
  <c r="H1250" i="43"/>
  <c r="H1540" i="43"/>
  <c r="H1550" i="43"/>
  <c r="H1556" i="43"/>
  <c r="H1650" i="43"/>
  <c r="H1645" i="43"/>
  <c r="G173" i="38" l="1"/>
  <c r="C40" i="39"/>
  <c r="F9" i="38" l="1"/>
  <c r="F150" i="38"/>
  <c r="F12" i="39"/>
  <c r="E40" i="39"/>
  <c r="F10" i="39"/>
  <c r="F14" i="39"/>
  <c r="F17" i="39"/>
  <c r="F13" i="39"/>
  <c r="F9" i="39"/>
  <c r="F7" i="39"/>
  <c r="F8" i="39"/>
  <c r="F1596" i="43"/>
  <c r="I1340" i="43" l="1"/>
  <c r="I1569" i="43"/>
  <c r="I1115" i="43"/>
  <c r="I1456" i="43"/>
  <c r="I1511" i="43"/>
  <c r="I1552" i="43"/>
  <c r="I1403" i="43"/>
  <c r="I1568" i="43"/>
  <c r="I1186" i="43"/>
  <c r="I1570" i="43"/>
  <c r="I1232" i="43"/>
  <c r="I1571" i="43"/>
  <c r="I81" i="43"/>
  <c r="I974" i="43"/>
  <c r="I1120" i="43"/>
  <c r="I773" i="43"/>
  <c r="I1540" i="43"/>
  <c r="I1250" i="43"/>
  <c r="I1556" i="43"/>
  <c r="I1008" i="43"/>
  <c r="I1550" i="43"/>
  <c r="I1339" i="43"/>
  <c r="I958" i="43"/>
  <c r="G40" i="39" l="1"/>
  <c r="H1424" i="43" l="1"/>
  <c r="H1589" i="43"/>
  <c r="H1231" i="43"/>
  <c r="H255" i="43"/>
  <c r="H790" i="43"/>
  <c r="H1434" i="43"/>
  <c r="H1561" i="43"/>
  <c r="H1318" i="43"/>
  <c r="H118" i="43"/>
  <c r="H754" i="43"/>
  <c r="H1331" i="43"/>
  <c r="H1612" i="43"/>
  <c r="H1610" i="43"/>
  <c r="H1621" i="43"/>
  <c r="H1616" i="43"/>
  <c r="H1641" i="43"/>
  <c r="H1633" i="43"/>
  <c r="H1617" i="43"/>
  <c r="H1624" i="43"/>
  <c r="I754" i="43" l="1"/>
  <c r="I1331" i="43"/>
  <c r="I790" i="43"/>
  <c r="I1318" i="43"/>
  <c r="I1424" i="43"/>
  <c r="I118" i="43"/>
  <c r="I1434" i="43"/>
  <c r="I255" i="43"/>
  <c r="I1231" i="43"/>
  <c r="I1561" i="43"/>
  <c r="I1589" i="43"/>
  <c r="H1350" i="43" l="1"/>
  <c r="H1349" i="43"/>
  <c r="H1409" i="43"/>
  <c r="H1162" i="43"/>
  <c r="H1314" i="43"/>
  <c r="H1247" i="43"/>
  <c r="H1377" i="43"/>
  <c r="H602" i="43"/>
  <c r="H1545" i="43"/>
  <c r="H716" i="43"/>
  <c r="H1637" i="43"/>
  <c r="E8" i="39"/>
  <c r="H1562" i="43" l="1"/>
  <c r="H1649" i="43"/>
  <c r="H1654" i="43"/>
  <c r="H1655" i="43"/>
  <c r="H1656" i="43"/>
  <c r="I716" i="43" l="1"/>
  <c r="I1377" i="43"/>
  <c r="I1409" i="43"/>
  <c r="I1162" i="43"/>
  <c r="I1350" i="43"/>
  <c r="I1314" i="43"/>
  <c r="I1247" i="43"/>
  <c r="I1545" i="43"/>
  <c r="I602" i="43"/>
  <c r="I1349" i="43"/>
  <c r="I1562" i="43"/>
  <c r="H1037" i="43" l="1"/>
  <c r="H1560" i="43"/>
  <c r="H1296" i="43"/>
  <c r="H1507" i="43"/>
  <c r="H1475" i="43"/>
  <c r="H916" i="43"/>
  <c r="H1024" i="43"/>
  <c r="H1080" i="43"/>
  <c r="H793" i="43"/>
  <c r="H834" i="43"/>
  <c r="H868" i="43"/>
  <c r="H1373" i="43"/>
  <c r="I834" i="43" l="1"/>
  <c r="I1024" i="43"/>
  <c r="I1373" i="43"/>
  <c r="I793" i="43"/>
  <c r="I916" i="43"/>
  <c r="I868" i="43"/>
  <c r="I1507" i="43"/>
  <c r="I1037" i="43"/>
  <c r="I1560" i="43"/>
  <c r="I1080" i="43"/>
  <c r="I1296" i="43"/>
  <c r="I1475" i="43"/>
  <c r="H1238" i="43" l="1"/>
  <c r="H1483" i="43"/>
  <c r="H1194" i="43"/>
  <c r="H1453" i="43"/>
  <c r="H928" i="43"/>
  <c r="H1097" i="43"/>
  <c r="H1214" i="43"/>
  <c r="H1536" i="43"/>
  <c r="H1537" i="43"/>
  <c r="H1497" i="43"/>
  <c r="H1138" i="43"/>
  <c r="H1465" i="43"/>
  <c r="H1353" i="43"/>
  <c r="H1071" i="43"/>
  <c r="H932" i="43"/>
  <c r="H1312" i="43"/>
  <c r="H1090" i="43"/>
  <c r="H1410" i="43"/>
  <c r="H1431" i="43"/>
  <c r="H1402" i="43"/>
  <c r="H1527" i="43"/>
  <c r="H987" i="43"/>
  <c r="H513" i="43"/>
  <c r="H259" i="43"/>
  <c r="H1359" i="43"/>
  <c r="H1516" i="43"/>
  <c r="H1336" i="43"/>
  <c r="H1586" i="43"/>
  <c r="H1575" i="43"/>
  <c r="H941" i="43"/>
  <c r="H1172" i="43"/>
  <c r="H1440" i="43"/>
  <c r="H1348" i="43"/>
  <c r="H1445" i="43"/>
  <c r="H767" i="43"/>
  <c r="H1203" i="43"/>
  <c r="H677" i="43"/>
  <c r="H1048" i="43"/>
  <c r="H984" i="43"/>
  <c r="H352" i="43"/>
  <c r="H825" i="43"/>
  <c r="H686" i="43"/>
  <c r="H1202" i="43"/>
  <c r="H1642" i="43"/>
  <c r="H1608" i="43"/>
  <c r="H1609" i="43"/>
  <c r="H1618" i="43"/>
  <c r="E12" i="39"/>
  <c r="I1497" i="43" l="1"/>
  <c r="I259" i="43"/>
  <c r="I352" i="43"/>
  <c r="I1202" i="43"/>
  <c r="I1214" i="43"/>
  <c r="I1527" i="43"/>
  <c r="I677" i="43"/>
  <c r="I1203" i="43"/>
  <c r="I1453" i="43"/>
  <c r="I1410" i="43"/>
  <c r="I1445" i="43"/>
  <c r="I1238" i="43"/>
  <c r="I1172" i="43"/>
  <c r="I1353" i="43"/>
  <c r="I1586" i="43"/>
  <c r="I984" i="43"/>
  <c r="I941" i="43"/>
  <c r="I1138" i="43"/>
  <c r="I1359" i="43"/>
  <c r="I825" i="43"/>
  <c r="I1536" i="43"/>
  <c r="I987" i="43"/>
  <c r="I1048" i="43"/>
  <c r="I928" i="43"/>
  <c r="I1431" i="43"/>
  <c r="I767" i="43"/>
  <c r="I1483" i="43"/>
  <c r="I1312" i="43"/>
  <c r="I1440" i="43"/>
  <c r="I1071" i="43"/>
  <c r="I1575" i="43"/>
  <c r="I1465" i="43"/>
  <c r="I1516" i="43"/>
  <c r="I686" i="43"/>
  <c r="I1537" i="43"/>
  <c r="I513" i="43"/>
  <c r="I1097" i="43"/>
  <c r="I1402" i="43"/>
  <c r="I1194" i="43"/>
  <c r="I1090" i="43"/>
  <c r="I1348" i="43"/>
  <c r="I932" i="43"/>
  <c r="I1336" i="43"/>
  <c r="H1596" i="43" l="1"/>
  <c r="H1086" i="43" l="1"/>
  <c r="H913" i="43"/>
  <c r="H1077" i="43"/>
  <c r="H1361" i="43"/>
  <c r="H744" i="43"/>
  <c r="H546" i="43"/>
  <c r="H328" i="43"/>
  <c r="H779" i="43"/>
  <c r="H1371" i="43"/>
  <c r="H1139" i="43"/>
  <c r="H1277" i="43"/>
  <c r="H1390" i="43"/>
  <c r="H1252" i="43"/>
  <c r="H564" i="43"/>
  <c r="H982" i="43" l="1"/>
  <c r="I1139" i="43" l="1"/>
  <c r="I546" i="43"/>
  <c r="I1361" i="43"/>
  <c r="I1277" i="43"/>
  <c r="I564" i="43"/>
  <c r="I1086" i="43"/>
  <c r="I328" i="43"/>
  <c r="I1390" i="43"/>
  <c r="I1371" i="43"/>
  <c r="I779" i="43"/>
  <c r="I744" i="43"/>
  <c r="I1077" i="43"/>
  <c r="I1252" i="43"/>
  <c r="I913" i="43"/>
  <c r="I982" i="43"/>
  <c r="H1109" i="43"/>
  <c r="H1093" i="43"/>
  <c r="H1265" i="43"/>
  <c r="H1223" i="43"/>
  <c r="E148" i="38" l="1"/>
  <c r="E171" i="38"/>
  <c r="E172" i="38"/>
  <c r="H1584" i="43"/>
  <c r="H1271" i="43" l="1"/>
  <c r="H1201" i="43"/>
  <c r="H1548" i="43"/>
  <c r="H1036" i="43"/>
  <c r="H1236" i="43"/>
  <c r="H1149" i="43"/>
  <c r="H1447" i="43"/>
  <c r="H800" i="43"/>
  <c r="H1485" i="43"/>
  <c r="H402" i="43"/>
  <c r="H1060" i="43"/>
  <c r="H858" i="43"/>
  <c r="H851" i="43"/>
  <c r="H663" i="43"/>
  <c r="H878" i="43"/>
  <c r="H475" i="43"/>
  <c r="H1159" i="43"/>
  <c r="E100" i="38"/>
  <c r="E9" i="39"/>
  <c r="H87" i="43" l="1"/>
  <c r="H689" i="43"/>
  <c r="H1094" i="43"/>
  <c r="H1574" i="43"/>
  <c r="H1068" i="43"/>
  <c r="H752" i="43"/>
  <c r="H1333" i="43"/>
  <c r="H574" i="43"/>
  <c r="H1227" i="43"/>
  <c r="H1625" i="43"/>
  <c r="H1613" i="43"/>
  <c r="H1630" i="43"/>
  <c r="E83" i="38"/>
  <c r="E7" i="39"/>
  <c r="H1379" i="43" l="1"/>
  <c r="H1585" i="43"/>
  <c r="H1289" i="43"/>
  <c r="H1073" i="43"/>
  <c r="H1567" i="43"/>
  <c r="H1546" i="43"/>
  <c r="H1103" i="43"/>
  <c r="H1509" i="43"/>
  <c r="H1579" i="43"/>
  <c r="H1285" i="43"/>
  <c r="H1580" i="43"/>
  <c r="F100" i="38" l="1"/>
  <c r="F172" i="38"/>
  <c r="F83" i="38"/>
  <c r="H412" i="43"/>
  <c r="H925" i="43"/>
  <c r="H443" i="43"/>
  <c r="H968" i="43"/>
  <c r="H609" i="43"/>
  <c r="H1470" i="43"/>
  <c r="H799" i="43"/>
  <c r="H1027" i="43"/>
  <c r="H1493" i="43"/>
  <c r="H1478" i="43"/>
  <c r="H585" i="43"/>
  <c r="H1251" i="43"/>
  <c r="H1406" i="43"/>
  <c r="H673" i="43"/>
  <c r="E34" i="38"/>
  <c r="E68" i="38"/>
  <c r="E55" i="38"/>
  <c r="E63" i="38"/>
  <c r="E38" i="38"/>
  <c r="H1508" i="43" l="1"/>
  <c r="H847" i="43"/>
  <c r="H783" i="43"/>
  <c r="H577" i="43"/>
  <c r="H1553" i="43"/>
  <c r="H1102" i="43"/>
  <c r="H1146" i="43"/>
  <c r="H1495" i="43"/>
  <c r="H1466" i="43"/>
  <c r="H354" i="43"/>
  <c r="H898" i="43"/>
  <c r="H714" i="43"/>
  <c r="H382" i="43"/>
  <c r="H186" i="43"/>
  <c r="H1107" i="43"/>
  <c r="H1577" i="43"/>
  <c r="H820" i="43"/>
  <c r="H1346" i="43"/>
  <c r="H1506" i="43"/>
  <c r="H1335" i="43"/>
  <c r="H1564" i="43"/>
  <c r="H1222" i="43"/>
  <c r="H1140" i="43"/>
  <c r="H1457" i="43"/>
  <c r="H1576" i="43"/>
  <c r="H1524" i="43"/>
  <c r="H1450" i="43"/>
  <c r="H1555" i="43"/>
  <c r="H1464" i="43"/>
  <c r="H1310" i="43"/>
  <c r="H1245" i="43"/>
  <c r="H972" i="43"/>
  <c r="H998" i="43"/>
  <c r="H1425" i="43"/>
  <c r="H1374" i="43"/>
  <c r="H1522" i="43"/>
  <c r="H1488" i="43"/>
  <c r="H1325" i="43"/>
  <c r="H1502" i="43"/>
  <c r="H1543" i="43"/>
  <c r="H1534" i="43"/>
  <c r="H965" i="43"/>
  <c r="H1520" i="43"/>
  <c r="H1417" i="43"/>
  <c r="H1430" i="43"/>
  <c r="H661" i="43"/>
  <c r="H1210" i="43"/>
  <c r="H1454" i="43"/>
  <c r="H894" i="43"/>
  <c r="H1518" i="43"/>
  <c r="H1532" i="43"/>
  <c r="H1467" i="43"/>
  <c r="H1295" i="43"/>
  <c r="H1563" i="43"/>
  <c r="H1256" i="43"/>
  <c r="H1420" i="43"/>
  <c r="H1503" i="43"/>
  <c r="H1504" i="43"/>
  <c r="H1179" i="43"/>
  <c r="H1533" i="43"/>
  <c r="H869" i="43"/>
  <c r="H1500" i="43"/>
  <c r="H1521" i="43"/>
  <c r="H1173" i="43"/>
  <c r="H1132" i="43"/>
  <c r="H452" i="43"/>
  <c r="H1492" i="43"/>
  <c r="H937" i="43"/>
  <c r="H1334" i="43"/>
  <c r="H830" i="43"/>
  <c r="H1573" i="43"/>
  <c r="H1547" i="43"/>
  <c r="H1587" i="43"/>
  <c r="H1432" i="43"/>
  <c r="H1498" i="43"/>
  <c r="H1535" i="43"/>
  <c r="H963" i="43"/>
  <c r="H1137" i="43"/>
  <c r="H930" i="43"/>
  <c r="H1484" i="43"/>
  <c r="H1444" i="43"/>
  <c r="H1554" i="43"/>
  <c r="H1039" i="43"/>
  <c r="H348" i="43"/>
  <c r="H1528" i="43"/>
  <c r="H845" i="43"/>
  <c r="H1014" i="43"/>
  <c r="H1588" i="43"/>
  <c r="H746" i="43"/>
  <c r="H1370" i="43"/>
  <c r="H1099" i="43"/>
  <c r="H1411" i="43"/>
  <c r="H383" i="43"/>
  <c r="H1368" i="43"/>
  <c r="H1178" i="43"/>
  <c r="H1499" i="43"/>
  <c r="H1393" i="43"/>
  <c r="H1084" i="43"/>
  <c r="H1278" i="43"/>
  <c r="H522" i="43"/>
  <c r="H922" i="43"/>
  <c r="H1479" i="43"/>
  <c r="H1363" i="43"/>
  <c r="H778" i="43"/>
  <c r="H1437" i="43"/>
  <c r="H1551" i="43"/>
  <c r="H1416" i="43"/>
  <c r="H496" i="43"/>
  <c r="H1311" i="43"/>
  <c r="H1305" i="43"/>
  <c r="H1375" i="43"/>
  <c r="H1380" i="43"/>
  <c r="H942" i="43"/>
  <c r="H1315" i="43"/>
  <c r="H1538" i="43"/>
  <c r="H262" i="43"/>
  <c r="H1196" i="43"/>
  <c r="H253" i="43"/>
  <c r="H1408" i="43"/>
  <c r="H1221" i="43"/>
  <c r="H1468" i="43"/>
  <c r="H1529" i="43"/>
  <c r="H1007" i="43"/>
  <c r="H1263" i="43"/>
  <c r="H1542" i="43"/>
  <c r="H1513" i="43"/>
  <c r="H719" i="43"/>
  <c r="H398" i="43"/>
  <c r="H1489" i="43"/>
  <c r="H1248" i="43"/>
  <c r="H1323" i="43"/>
  <c r="H570" i="43"/>
  <c r="H771" i="43"/>
  <c r="H1130" i="43"/>
  <c r="H1523" i="43"/>
  <c r="H1267" i="43"/>
  <c r="H1438" i="43"/>
  <c r="H1398" i="43"/>
  <c r="H1531" i="43"/>
  <c r="H650" i="43"/>
  <c r="H1559" i="43"/>
  <c r="H795" i="43"/>
  <c r="H1205" i="43"/>
  <c r="H1514" i="43"/>
  <c r="H1405" i="43"/>
  <c r="H950" i="43"/>
  <c r="H1461" i="43"/>
  <c r="H1582" i="43"/>
  <c r="H1357" i="43"/>
  <c r="H1486" i="43"/>
  <c r="H1505" i="43"/>
  <c r="H994" i="43"/>
  <c r="H1539" i="43"/>
  <c r="H1472" i="43"/>
  <c r="H1328" i="43"/>
  <c r="H631" i="43"/>
  <c r="H1385" i="43"/>
  <c r="H1281" i="43"/>
  <c r="H1135" i="43"/>
  <c r="H552" i="43"/>
  <c r="H1283" i="43"/>
  <c r="H1051" i="43"/>
  <c r="H1337" i="43"/>
  <c r="H1322" i="43"/>
  <c r="H1212" i="43"/>
  <c r="H1581" i="43"/>
  <c r="H945" i="43"/>
  <c r="H888" i="43"/>
  <c r="H1164" i="43"/>
  <c r="H1240" i="43"/>
  <c r="H1304" i="43"/>
  <c r="H884" i="43"/>
  <c r="H1427" i="43"/>
  <c r="H1261" i="43"/>
  <c r="H1264" i="43"/>
  <c r="H1171" i="43"/>
  <c r="H1302" i="43"/>
  <c r="H1480" i="43"/>
  <c r="H120" i="43"/>
  <c r="H1471" i="43"/>
  <c r="H1422" i="43"/>
  <c r="H1510" i="43"/>
  <c r="H1367" i="43"/>
  <c r="H1455" i="43"/>
  <c r="H1566" i="43"/>
  <c r="H1419" i="43"/>
  <c r="H1391" i="43"/>
  <c r="H1160" i="43"/>
  <c r="H1544" i="43"/>
  <c r="H1025" i="43"/>
  <c r="H892" i="43"/>
  <c r="H1549" i="43"/>
  <c r="H1175" i="43"/>
  <c r="H1530" i="43"/>
  <c r="H1298" i="43"/>
  <c r="H740" i="43"/>
  <c r="H873" i="43"/>
  <c r="H1100" i="43"/>
  <c r="H816" i="43"/>
  <c r="H1558" i="43"/>
  <c r="H543" i="43"/>
  <c r="H1293" i="43"/>
  <c r="H1111" i="43"/>
  <c r="H1487" i="43"/>
  <c r="H461" i="43"/>
  <c r="H1557" i="43"/>
  <c r="H1435" i="43"/>
  <c r="H1291" i="43"/>
  <c r="H1418" i="43"/>
  <c r="H1079" i="43"/>
  <c r="H1578" i="43"/>
  <c r="H1366" i="43"/>
  <c r="H1046" i="43"/>
  <c r="H1439" i="43"/>
  <c r="H1421" i="43"/>
  <c r="H929" i="43"/>
  <c r="H1423" i="43"/>
  <c r="H1106" i="43"/>
  <c r="H1414" i="43"/>
  <c r="H787" i="43"/>
  <c r="H1154" i="43"/>
  <c r="H992" i="43"/>
  <c r="H1249" i="43"/>
  <c r="H730" i="43"/>
  <c r="H805" i="43"/>
  <c r="H1266" i="43"/>
  <c r="H1329" i="43"/>
  <c r="H1496" i="43"/>
  <c r="H1040" i="43"/>
  <c r="H489" i="43"/>
  <c r="H1572" i="43"/>
  <c r="H1020" i="43"/>
  <c r="H1064" i="43"/>
  <c r="H1030" i="43"/>
  <c r="H822" i="43"/>
  <c r="H836" i="43"/>
  <c r="H1473" i="43"/>
  <c r="H1436" i="43"/>
  <c r="H1383" i="43"/>
  <c r="H1347" i="43"/>
  <c r="H1344" i="43"/>
  <c r="H861" i="43"/>
  <c r="H973" i="43"/>
  <c r="H591" i="43"/>
  <c r="H1018" i="43"/>
  <c r="H1128" i="43"/>
  <c r="H1309" i="43"/>
  <c r="H674" i="43"/>
  <c r="H1474" i="43"/>
  <c r="H1442" i="43"/>
  <c r="H1433" i="43"/>
  <c r="H1387" i="43"/>
  <c r="H1441" i="43"/>
  <c r="H1185" i="43"/>
  <c r="H889" i="43"/>
  <c r="H961" i="43"/>
  <c r="H1081" i="43"/>
  <c r="H1288" i="43"/>
  <c r="H451" i="43"/>
  <c r="H1259" i="43"/>
  <c r="H918" i="43"/>
  <c r="H1308" i="43"/>
  <c r="H1378" i="43"/>
  <c r="H1476" i="43"/>
  <c r="H1313" i="43"/>
  <c r="H1234" i="43"/>
  <c r="H293" i="43"/>
  <c r="H1204" i="43"/>
  <c r="H1290" i="43"/>
  <c r="H1188" i="43"/>
  <c r="H1426" i="43"/>
  <c r="H1362" i="43"/>
  <c r="H1193" i="43"/>
  <c r="H1273" i="43"/>
  <c r="H1525" i="43"/>
  <c r="H1206" i="43"/>
  <c r="H1211" i="43"/>
  <c r="H1042" i="43"/>
  <c r="H1338" i="43"/>
  <c r="H1381" i="43"/>
  <c r="H1001" i="43"/>
  <c r="H1059" i="43"/>
  <c r="H1085" i="43"/>
  <c r="H839" i="43"/>
  <c r="H611" i="43"/>
  <c r="H1372" i="43"/>
  <c r="H1317" i="43"/>
  <c r="H896" i="43"/>
  <c r="H699" i="43"/>
  <c r="H1117" i="43"/>
  <c r="H969" i="43"/>
  <c r="H1150" i="43"/>
  <c r="H757" i="43"/>
  <c r="H1307" i="43"/>
  <c r="H1321" i="43"/>
  <c r="H784" i="43"/>
  <c r="H849" i="43"/>
  <c r="H1448" i="43"/>
  <c r="H1386" i="43"/>
  <c r="H1303" i="43"/>
  <c r="H1255" i="43"/>
  <c r="H620" i="43"/>
  <c r="H1197" i="43"/>
  <c r="H1163" i="43"/>
  <c r="H865" i="43"/>
  <c r="H1257" i="43"/>
  <c r="H437" i="43"/>
  <c r="H612" i="43"/>
  <c r="H1019" i="43"/>
  <c r="H1515" i="43"/>
  <c r="H1268" i="43"/>
  <c r="H959" i="43"/>
  <c r="H1389" i="43"/>
  <c r="H996" i="43"/>
  <c r="H116" i="43"/>
  <c r="H1208" i="43"/>
  <c r="H1167" i="43"/>
  <c r="H808" i="43"/>
  <c r="H450" i="43"/>
  <c r="H815" i="43"/>
  <c r="H1345" i="43"/>
  <c r="H581" i="43"/>
  <c r="H1451" i="43"/>
  <c r="H1343" i="43"/>
  <c r="H1407" i="43"/>
  <c r="H415" i="43"/>
  <c r="H1166" i="43"/>
  <c r="H1176" i="43"/>
  <c r="H510" i="43"/>
  <c r="H396" i="43"/>
  <c r="H1123" i="43"/>
  <c r="H1369" i="43"/>
  <c r="H1494" i="43"/>
  <c r="H1065" i="43"/>
  <c r="H499" i="43"/>
  <c r="H1148" i="43"/>
  <c r="H1512" i="43"/>
  <c r="H1376" i="43"/>
  <c r="H630" i="43"/>
  <c r="H991" i="43"/>
  <c r="H1541" i="43"/>
  <c r="H1182" i="43"/>
  <c r="H902" i="43"/>
  <c r="H1429" i="43"/>
  <c r="H980" i="43"/>
  <c r="H1113" i="43"/>
  <c r="H1262" i="43"/>
  <c r="H1121" i="43"/>
  <c r="H1413" i="43"/>
  <c r="H635" i="43"/>
  <c r="H1404" i="43"/>
  <c r="H1565" i="43"/>
  <c r="H1446" i="43"/>
  <c r="H1143" i="43"/>
  <c r="H1067" i="43"/>
  <c r="H1181" i="43"/>
  <c r="H981" i="43"/>
  <c r="H1183" i="43"/>
  <c r="H906" i="43"/>
  <c r="H711" i="43"/>
  <c r="H1180" i="43"/>
  <c r="H1382" i="43"/>
  <c r="H920" i="43"/>
  <c r="H1443" i="43"/>
  <c r="H453" i="43"/>
  <c r="H749" i="43"/>
  <c r="H209" i="43"/>
  <c r="H1330" i="43"/>
  <c r="H1216" i="43"/>
  <c r="H1477" i="43"/>
  <c r="H1320" i="43"/>
  <c r="H1412" i="43"/>
  <c r="H1519" i="43"/>
  <c r="H1012" i="43"/>
  <c r="H1469" i="43"/>
  <c r="H1153" i="43"/>
  <c r="H1452" i="43"/>
  <c r="H626" i="43"/>
  <c r="H781" i="43"/>
  <c r="H1401" i="43"/>
  <c r="H1352" i="43"/>
  <c r="H1324" i="43"/>
  <c r="H1190" i="43"/>
  <c r="H743" i="43"/>
  <c r="H1583" i="43"/>
  <c r="H1490" i="43"/>
  <c r="H985" i="43"/>
  <c r="H1282" i="43"/>
  <c r="H1364" i="43"/>
  <c r="H1284" i="43"/>
  <c r="H1319" i="43"/>
  <c r="H1384" i="43"/>
  <c r="H885" i="43"/>
  <c r="H979" i="43"/>
  <c r="H1207" i="43"/>
  <c r="H1191" i="43"/>
  <c r="H1306" i="43"/>
  <c r="H962" i="43"/>
  <c r="H572" i="43"/>
  <c r="H478" i="43"/>
  <c r="H1035" i="43"/>
  <c r="H811" i="43"/>
  <c r="H1061" i="43"/>
  <c r="H549" i="43"/>
  <c r="H943" i="43"/>
  <c r="H1463" i="43"/>
  <c r="H1105" i="43"/>
  <c r="H613" i="43"/>
  <c r="H1069" i="43"/>
  <c r="H575" i="43"/>
  <c r="H999" i="43"/>
  <c r="H777" i="43"/>
  <c r="H1254" i="43"/>
  <c r="H1395" i="43"/>
  <c r="H555" i="43"/>
  <c r="H1072" i="43"/>
  <c r="H1144" i="43"/>
  <c r="H1114" i="43"/>
  <c r="H1026" i="43"/>
  <c r="H1394" i="43"/>
  <c r="H1213" i="43"/>
  <c r="H844" i="43"/>
  <c r="H112" i="43"/>
  <c r="H1134" i="43"/>
  <c r="H1342" i="43"/>
  <c r="H1241" i="43"/>
  <c r="H1147" i="43"/>
  <c r="H425" i="43"/>
  <c r="H1286" i="43"/>
  <c r="H1365" i="43"/>
  <c r="H1358" i="43"/>
  <c r="H1112" i="43"/>
  <c r="H1460" i="43"/>
  <c r="H807" i="43"/>
  <c r="H748" i="43"/>
  <c r="H1044" i="43"/>
  <c r="H1244" i="43"/>
  <c r="H975" i="43"/>
  <c r="H486" i="43"/>
  <c r="H1142" i="43"/>
  <c r="H1260" i="43"/>
  <c r="H1355" i="43"/>
  <c r="H1017" i="43"/>
  <c r="H1177" i="43"/>
  <c r="H1360" i="43"/>
  <c r="H772" i="43"/>
  <c r="H1096" i="43"/>
  <c r="H1056" i="43"/>
  <c r="H511" i="43"/>
  <c r="H540" i="43"/>
  <c r="H1156" i="43"/>
  <c r="H1045" i="43"/>
  <c r="H672" i="43"/>
  <c r="H995" i="43"/>
  <c r="H1070" i="43"/>
  <c r="H832" i="43"/>
  <c r="H1235" i="43"/>
  <c r="H908" i="43"/>
  <c r="H1199" i="43"/>
  <c r="H901" i="43"/>
  <c r="H1047" i="43"/>
  <c r="H966" i="43"/>
  <c r="H1316" i="43"/>
  <c r="H774" i="43"/>
  <c r="H912" i="43"/>
  <c r="H1237" i="43"/>
  <c r="H1209" i="43"/>
  <c r="H1354" i="43"/>
  <c r="H750" i="43"/>
  <c r="H1242" i="43"/>
  <c r="H1145" i="43"/>
  <c r="H1169" i="43"/>
  <c r="H955" i="43"/>
  <c r="H292" i="43"/>
  <c r="H1356" i="43"/>
  <c r="H813" i="43"/>
  <c r="H806" i="43"/>
  <c r="H655" i="43"/>
  <c r="H1481" i="43"/>
  <c r="H1341" i="43"/>
  <c r="H1031" i="43"/>
  <c r="H1253" i="43"/>
  <c r="H986" i="43"/>
  <c r="H983" i="43"/>
  <c r="H610" i="43"/>
  <c r="H1125" i="43"/>
  <c r="H1161" i="43"/>
  <c r="H1396" i="43"/>
  <c r="H1517" i="43"/>
  <c r="H876" i="43"/>
  <c r="H556" i="43"/>
  <c r="H428" i="43"/>
  <c r="H1098" i="43"/>
  <c r="H1010" i="43"/>
  <c r="H1215" i="43"/>
  <c r="H1151" i="43"/>
  <c r="H652" i="43"/>
  <c r="H447" i="43"/>
  <c r="H1074" i="43"/>
  <c r="H1482" i="43"/>
  <c r="H1170" i="43"/>
  <c r="H840" i="43"/>
  <c r="H747" i="43"/>
  <c r="H850" i="43"/>
  <c r="H679" i="43"/>
  <c r="H953" i="43"/>
  <c r="H1225" i="43"/>
  <c r="H1243" i="43"/>
  <c r="H531" i="43"/>
  <c r="H1004" i="43"/>
  <c r="H1124" i="43"/>
  <c r="H640" i="43"/>
  <c r="H1187" i="43"/>
  <c r="H1299" i="43"/>
  <c r="H1449" i="43"/>
  <c r="H978" i="43"/>
  <c r="H307" i="43"/>
  <c r="H325" i="43"/>
  <c r="H1192" i="43"/>
  <c r="H1326" i="43"/>
  <c r="H1041" i="43"/>
  <c r="H221" i="43"/>
  <c r="H695" i="43"/>
  <c r="H171" i="43"/>
  <c r="H654" i="43"/>
  <c r="H736" i="43"/>
  <c r="H583" i="43"/>
  <c r="H856" i="43"/>
  <c r="H1157" i="43"/>
  <c r="H1011" i="43"/>
  <c r="H1133" i="43"/>
  <c r="H548" i="43"/>
  <c r="H550" i="43"/>
  <c r="H364" i="43"/>
  <c r="H1388" i="43"/>
  <c r="H875" i="43"/>
  <c r="H949" i="43"/>
  <c r="H627" i="43"/>
  <c r="H1029" i="43"/>
  <c r="H841" i="43"/>
  <c r="H1224" i="43"/>
  <c r="H1274" i="43"/>
  <c r="H1491" i="43"/>
  <c r="H639" i="43"/>
  <c r="H935" i="43"/>
  <c r="H1119" i="43"/>
  <c r="H733" i="43"/>
  <c r="H1292" i="43"/>
  <c r="H1428" i="43"/>
  <c r="H1076" i="43"/>
  <c r="H514" i="43"/>
  <c r="H1246" i="43"/>
  <c r="H659" i="43"/>
  <c r="H1399" i="43"/>
  <c r="H1038" i="43"/>
  <c r="H149" i="43"/>
  <c r="H676" i="43"/>
  <c r="H624" i="43"/>
  <c r="H1351" i="43"/>
  <c r="H687" i="43"/>
  <c r="H923" i="43"/>
  <c r="H177" i="43"/>
  <c r="H1129" i="43"/>
  <c r="H1002" i="43"/>
  <c r="H1032" i="43"/>
  <c r="H567" i="43"/>
  <c r="H1152" i="43"/>
  <c r="H951" i="43"/>
  <c r="H763" i="43"/>
  <c r="H1300" i="43"/>
  <c r="H629" i="43"/>
  <c r="H900" i="43"/>
  <c r="H685" i="43"/>
  <c r="H418" i="43"/>
  <c r="H1415" i="43"/>
  <c r="H1276" i="43"/>
  <c r="H1021" i="43"/>
  <c r="H185" i="43"/>
  <c r="H618" i="43"/>
  <c r="H954" i="43"/>
  <c r="H1089" i="43"/>
  <c r="H829" i="43"/>
  <c r="H891" i="43"/>
  <c r="H796" i="43"/>
  <c r="H1459" i="43"/>
  <c r="H1218" i="43"/>
  <c r="H519" i="43"/>
  <c r="H731" i="43"/>
  <c r="H907" i="43"/>
  <c r="H931" i="43"/>
  <c r="H1219" i="43"/>
  <c r="H899" i="43"/>
  <c r="H485" i="43"/>
  <c r="H970" i="43"/>
  <c r="H1168" i="43"/>
  <c r="H18" i="43"/>
  <c r="H616" i="43"/>
  <c r="H704" i="43"/>
  <c r="H1269" i="43"/>
  <c r="H1392" i="43"/>
  <c r="H877" i="43"/>
  <c r="H1229" i="43"/>
  <c r="H1184" i="43"/>
  <c r="H1006" i="43"/>
  <c r="H989" i="43"/>
  <c r="H1287" i="43"/>
  <c r="H879" i="43"/>
  <c r="H905" i="43"/>
  <c r="H794" i="43"/>
  <c r="H706" i="43"/>
  <c r="H734" i="43"/>
  <c r="H275" i="43"/>
  <c r="H671" i="43"/>
  <c r="H915" i="43"/>
  <c r="H761" i="43"/>
  <c r="H1091" i="43"/>
  <c r="H814" i="43"/>
  <c r="H723" i="43"/>
  <c r="H1108" i="43"/>
  <c r="H1526" i="43"/>
  <c r="H404" i="43"/>
  <c r="H1052" i="43"/>
  <c r="H1270" i="43"/>
  <c r="H921" i="43"/>
  <c r="H939" i="43"/>
  <c r="H517" i="43"/>
  <c r="H833" i="43"/>
  <c r="H690" i="43"/>
  <c r="H720" i="43"/>
  <c r="H1158" i="43"/>
  <c r="H1062" i="43"/>
  <c r="H1174" i="43"/>
  <c r="H1063" i="43"/>
  <c r="H1057" i="43"/>
  <c r="H1200" i="43"/>
  <c r="H1462" i="43"/>
  <c r="H897" i="43"/>
  <c r="H1003" i="43"/>
  <c r="H1239" i="43"/>
  <c r="H887" i="43"/>
  <c r="H487" i="43"/>
  <c r="H1034" i="43"/>
  <c r="H741" i="43"/>
  <c r="H1122" i="43"/>
  <c r="H1217" i="43"/>
  <c r="H466" i="43"/>
  <c r="H803" i="43"/>
  <c r="H545" i="43"/>
  <c r="H785" i="43"/>
  <c r="H855" i="43"/>
  <c r="H944" i="43"/>
  <c r="H904" i="43"/>
  <c r="H893" i="43"/>
  <c r="H397" i="43"/>
  <c r="H459" i="43"/>
  <c r="H1101" i="43"/>
  <c r="H449" i="43"/>
  <c r="H1501" i="43"/>
  <c r="H224" i="43"/>
  <c r="H863" i="43"/>
  <c r="H948" i="43"/>
  <c r="H1087" i="43"/>
  <c r="H1075" i="43"/>
  <c r="H721" i="43"/>
  <c r="H468" i="43"/>
  <c r="H1022" i="43"/>
  <c r="H649" i="43"/>
  <c r="H1054" i="43"/>
  <c r="H244" i="43"/>
  <c r="H187" i="43"/>
  <c r="H558" i="43"/>
  <c r="H1226" i="43"/>
  <c r="H692" i="43"/>
  <c r="H1013" i="43"/>
  <c r="H506" i="43"/>
  <c r="H683" i="43"/>
  <c r="H917" i="43"/>
  <c r="H509" i="43"/>
  <c r="H819" i="43"/>
  <c r="H1397" i="43"/>
  <c r="H1066" i="43"/>
  <c r="H910" i="43"/>
  <c r="H882" i="43"/>
  <c r="H872" i="43"/>
  <c r="H760" i="43"/>
  <c r="H1220" i="43"/>
  <c r="H914" i="43"/>
  <c r="H467" i="43"/>
  <c r="H1078" i="43"/>
  <c r="H298" i="43"/>
  <c r="H362" i="43"/>
  <c r="H458" i="43"/>
  <c r="H1458" i="43"/>
  <c r="H824" i="43"/>
  <c r="H874" i="43"/>
  <c r="H501" i="43"/>
  <c r="H214" i="43"/>
  <c r="H471" i="43"/>
  <c r="H1275" i="43"/>
  <c r="H400" i="43"/>
  <c r="H1005" i="43"/>
  <c r="H527" i="43"/>
  <c r="H678" i="43"/>
  <c r="H751" i="43"/>
  <c r="H765" i="43"/>
  <c r="H977" i="43"/>
  <c r="H835" i="43"/>
  <c r="H302" i="43"/>
  <c r="H648" i="43"/>
  <c r="H1189" i="43"/>
  <c r="H388" i="43"/>
  <c r="H559" i="43"/>
  <c r="H1294" i="43"/>
  <c r="H956" i="43"/>
  <c r="H444" i="43"/>
  <c r="H417" i="43"/>
  <c r="H1049" i="43"/>
  <c r="H332" i="43"/>
  <c r="H1118" i="43"/>
  <c r="H867" i="43"/>
  <c r="H454" i="43"/>
  <c r="H460" i="43"/>
  <c r="H623" i="43"/>
  <c r="H601" i="43"/>
  <c r="H967" i="43"/>
  <c r="H670" i="43"/>
  <c r="H831" i="43"/>
  <c r="H804" i="43"/>
  <c r="H586" i="43"/>
  <c r="H936" i="43"/>
  <c r="H1136" i="43"/>
  <c r="H317" i="43"/>
  <c r="H424" i="43"/>
  <c r="H1092" i="43"/>
  <c r="H934" i="43"/>
  <c r="H739" i="43"/>
  <c r="H854" i="43"/>
  <c r="H791" i="43"/>
  <c r="H960" i="43"/>
  <c r="H886" i="43"/>
  <c r="H538" i="43"/>
  <c r="H1327" i="43"/>
  <c r="H1043" i="43"/>
  <c r="H823" i="43"/>
  <c r="H802" i="43"/>
  <c r="H390" i="43"/>
  <c r="H599" i="43"/>
  <c r="H507" i="43"/>
  <c r="H952" i="43"/>
  <c r="H420" i="43"/>
  <c r="H883" i="43"/>
  <c r="H515" i="43"/>
  <c r="H838" i="43"/>
  <c r="H801" i="43"/>
  <c r="H846" i="43"/>
  <c r="H755" i="43"/>
  <c r="H474" i="43"/>
  <c r="H416" i="43"/>
  <c r="H1028" i="43"/>
  <c r="H296" i="43"/>
  <c r="H240" i="43"/>
  <c r="H862" i="43"/>
  <c r="H848" i="43"/>
  <c r="H632" i="43"/>
  <c r="H331" i="43"/>
  <c r="H976" i="43"/>
  <c r="H604" i="43"/>
  <c r="H657" i="43"/>
  <c r="H764" i="43"/>
  <c r="H645" i="43"/>
  <c r="H713" i="43"/>
  <c r="H770" i="43"/>
  <c r="H964" i="43"/>
  <c r="H329" i="43"/>
  <c r="H429" i="43"/>
  <c r="H724" i="43"/>
  <c r="H758" i="43"/>
  <c r="H971" i="43"/>
  <c r="H668" i="43"/>
  <c r="H551" i="43"/>
  <c r="H289" i="43"/>
  <c r="H786" i="43"/>
  <c r="H911" i="43"/>
  <c r="H245" i="43"/>
  <c r="H1400" i="43"/>
  <c r="H742" i="43"/>
  <c r="H1127" i="43"/>
  <c r="H768" i="43"/>
  <c r="H441" i="43"/>
  <c r="H1165" i="43"/>
  <c r="H933" i="43"/>
  <c r="H647" i="43"/>
  <c r="H1301" i="43"/>
  <c r="H762" i="43"/>
  <c r="H368" i="43"/>
  <c r="H1228" i="43"/>
  <c r="H596" i="43"/>
  <c r="H1195" i="43"/>
  <c r="H667" i="43"/>
  <c r="H625" i="43"/>
  <c r="H582" i="43"/>
  <c r="H542" i="43"/>
  <c r="H491" i="43"/>
  <c r="H358" i="43"/>
  <c r="H1015" i="43"/>
  <c r="H826" i="43"/>
  <c r="H702" i="43"/>
  <c r="H756" i="43"/>
  <c r="H439" i="43"/>
  <c r="H946" i="43"/>
  <c r="H857" i="43"/>
  <c r="H265" i="43"/>
  <c r="H866" i="43"/>
  <c r="H993" i="43"/>
  <c r="H1230" i="43"/>
  <c r="H644" i="43"/>
  <c r="H926" i="43"/>
  <c r="H598" i="43"/>
  <c r="H691" i="43"/>
  <c r="H810" i="43"/>
  <c r="H853" i="43"/>
  <c r="H1131" i="43"/>
  <c r="H427" i="43"/>
  <c r="H852" i="43"/>
  <c r="H715" i="43"/>
  <c r="H753" i="43"/>
  <c r="H621" i="43"/>
  <c r="H1279" i="43"/>
  <c r="H642" i="43"/>
  <c r="H170" i="43"/>
  <c r="H330" i="43"/>
  <c r="H1053" i="43"/>
  <c r="H662" i="43"/>
  <c r="H408" i="43"/>
  <c r="H320" i="43"/>
  <c r="H727" i="43"/>
  <c r="H67" i="43"/>
  <c r="H448" i="43"/>
  <c r="H463" i="43"/>
  <c r="H353" i="43"/>
  <c r="H533" i="43"/>
  <c r="H561" i="43"/>
  <c r="H788" i="43"/>
  <c r="H455" i="43"/>
  <c r="H1058" i="43"/>
  <c r="H1016" i="43"/>
  <c r="H576" i="43"/>
  <c r="H658" i="43"/>
  <c r="H535" i="43"/>
  <c r="H490" i="43"/>
  <c r="H666" i="43"/>
  <c r="H725" i="43"/>
  <c r="H675" i="43"/>
  <c r="H798" i="43"/>
  <c r="H782" i="43"/>
  <c r="H638" i="43"/>
  <c r="H881" i="43"/>
  <c r="H837" i="43"/>
  <c r="H51" i="43"/>
  <c r="H1155" i="43"/>
  <c r="H565" i="43"/>
  <c r="H729" i="43"/>
  <c r="H1297" i="43"/>
  <c r="H440" i="43"/>
  <c r="H776" i="43"/>
  <c r="H339" i="43"/>
  <c r="H473" i="43"/>
  <c r="H373" i="43"/>
  <c r="H871" i="43"/>
  <c r="H359" i="43"/>
  <c r="H532" i="43"/>
  <c r="H827" i="43"/>
  <c r="H592" i="43"/>
  <c r="H502" i="43"/>
  <c r="H247" i="43"/>
  <c r="H476" i="43"/>
  <c r="H435" i="43"/>
  <c r="H498" i="43"/>
  <c r="H285" i="43"/>
  <c r="H728" i="43"/>
  <c r="H465" i="43"/>
  <c r="H859" i="43"/>
  <c r="H1104" i="43"/>
  <c r="H1280" i="43"/>
  <c r="H828" i="43"/>
  <c r="H681" i="43"/>
  <c r="H766" i="43"/>
  <c r="H1126" i="43"/>
  <c r="H422" i="43"/>
  <c r="H924" i="43"/>
  <c r="H1116" i="43"/>
  <c r="H1233" i="43"/>
  <c r="H1088" i="43"/>
  <c r="H990" i="43"/>
  <c r="H775" i="43"/>
  <c r="H287" i="43"/>
  <c r="H516" i="43"/>
  <c r="H525" i="43"/>
  <c r="H357" i="43"/>
  <c r="H528" i="43"/>
  <c r="H880" i="43"/>
  <c r="H660" i="43"/>
  <c r="H769" i="43"/>
  <c r="H284" i="43"/>
  <c r="H1009" i="43"/>
  <c r="H903" i="43"/>
  <c r="H433" i="43"/>
  <c r="H573" i="43"/>
  <c r="H419" i="43"/>
  <c r="H701" i="43"/>
  <c r="H391" i="43"/>
  <c r="H1258" i="43"/>
  <c r="H529" i="43"/>
  <c r="H809" i="43"/>
  <c r="H434" i="43"/>
  <c r="H957" i="43"/>
  <c r="H718" i="43"/>
  <c r="H181" i="43"/>
  <c r="H927" i="43"/>
  <c r="H707" i="43"/>
  <c r="H947" i="43"/>
  <c r="H738" i="43"/>
  <c r="H560" i="43"/>
  <c r="H503" i="43"/>
  <c r="H386" i="43"/>
  <c r="H698" i="43"/>
  <c r="H480" i="43"/>
  <c r="H628" i="43"/>
  <c r="H597" i="43"/>
  <c r="H792" i="43"/>
  <c r="H57" i="43"/>
  <c r="H492" i="43"/>
  <c r="H656" i="43"/>
  <c r="H717" i="43"/>
  <c r="H1000" i="43"/>
  <c r="H488" i="43"/>
  <c r="H812" i="43"/>
  <c r="H600" i="43"/>
  <c r="H1083" i="43"/>
  <c r="H606" i="43"/>
  <c r="H703" i="43"/>
  <c r="H712" i="43"/>
  <c r="H634" i="43"/>
  <c r="H148" i="43"/>
  <c r="H504" i="43"/>
  <c r="H274" i="43"/>
  <c r="H469" i="43"/>
  <c r="H374" i="43"/>
  <c r="H512" i="43"/>
  <c r="H309" i="43"/>
  <c r="H268" i="43"/>
  <c r="H988" i="43"/>
  <c r="H483" i="43"/>
  <c r="H349" i="43"/>
  <c r="H1272" i="43"/>
  <c r="H336" i="43"/>
  <c r="H379" i="43"/>
  <c r="H1033" i="43"/>
  <c r="H557" i="43"/>
  <c r="H697" i="43"/>
  <c r="H457" i="43"/>
  <c r="H588" i="43"/>
  <c r="H780" i="43"/>
  <c r="H539" i="43"/>
  <c r="H1141" i="43"/>
  <c r="H553" i="43"/>
  <c r="H664" i="43"/>
  <c r="H615" i="43"/>
  <c r="H381" i="43"/>
  <c r="H821" i="43"/>
  <c r="H334" i="43"/>
  <c r="H619" i="43"/>
  <c r="H614" i="43"/>
  <c r="H343" i="43"/>
  <c r="H303" i="43"/>
  <c r="H864" i="43"/>
  <c r="H684" i="43"/>
  <c r="H709" i="43"/>
  <c r="H234" i="43"/>
  <c r="H708" i="43"/>
  <c r="H139" i="43"/>
  <c r="H442" i="43"/>
  <c r="H589" i="43"/>
  <c r="H870" i="43"/>
  <c r="H351" i="43"/>
  <c r="H563" i="43"/>
  <c r="H403" i="43"/>
  <c r="H346" i="43"/>
  <c r="H705" i="43"/>
  <c r="H310" i="43"/>
  <c r="H843" i="43"/>
  <c r="H580" i="43"/>
  <c r="H345" i="43"/>
  <c r="H940" i="43"/>
  <c r="H710" i="43"/>
  <c r="H842" i="43"/>
  <c r="H541" i="43"/>
  <c r="H919" i="43"/>
  <c r="H530" i="43"/>
  <c r="H162" i="43"/>
  <c r="H279" i="43"/>
  <c r="H520" i="43"/>
  <c r="H100" i="43"/>
  <c r="H372" i="43"/>
  <c r="H696" i="43"/>
  <c r="H477" i="43"/>
  <c r="H595" i="43"/>
  <c r="H365" i="43"/>
  <c r="H817" i="43"/>
  <c r="H682" i="43"/>
  <c r="H547" i="43"/>
  <c r="H252" i="43"/>
  <c r="H481" i="43"/>
  <c r="H493" i="43"/>
  <c r="H176" i="43"/>
  <c r="H212" i="43"/>
  <c r="H119" i="43"/>
  <c r="H569" i="43"/>
  <c r="H1110" i="43"/>
  <c r="H495" i="43"/>
  <c r="H195" i="43"/>
  <c r="H909" i="43"/>
  <c r="H1050" i="43"/>
  <c r="H392" i="43"/>
  <c r="H363" i="43"/>
  <c r="H281" i="43"/>
  <c r="H745" i="43"/>
  <c r="H421" i="43"/>
  <c r="H401" i="43"/>
  <c r="H250" i="43"/>
  <c r="H818" i="43"/>
  <c r="H605" i="43"/>
  <c r="H371" i="43"/>
  <c r="H366" i="43"/>
  <c r="H603" i="43"/>
  <c r="H146" i="43"/>
  <c r="H505" i="43"/>
  <c r="H895" i="43"/>
  <c r="H436" i="43"/>
  <c r="H220" i="43"/>
  <c r="H518" i="43"/>
  <c r="H470" i="43"/>
  <c r="H1095" i="43"/>
  <c r="H360" i="43"/>
  <c r="H500" i="43"/>
  <c r="H341" i="43"/>
  <c r="H641" i="43"/>
  <c r="H384" i="43"/>
  <c r="H694" i="43"/>
  <c r="H797" i="43"/>
  <c r="H312" i="43"/>
  <c r="H256" i="43"/>
  <c r="H267" i="43"/>
  <c r="H1023" i="43"/>
  <c r="H327" i="43"/>
  <c r="H193" i="43"/>
  <c r="H409" i="43"/>
  <c r="H637" i="43"/>
  <c r="H407" i="43"/>
  <c r="H938" i="43"/>
  <c r="H566" i="43"/>
  <c r="H342" i="43"/>
  <c r="H732" i="43"/>
  <c r="H159" i="43"/>
  <c r="H1082" i="43"/>
  <c r="H314" i="43"/>
  <c r="H1332" i="43"/>
  <c r="H584" i="43"/>
  <c r="H554" i="43"/>
  <c r="H669" i="43"/>
  <c r="H997" i="43"/>
  <c r="H385" i="43"/>
  <c r="H521" i="43"/>
  <c r="H375" i="43"/>
  <c r="H414" i="43"/>
  <c r="H322" i="43"/>
  <c r="H633" i="43"/>
  <c r="H376" i="43"/>
  <c r="H608" i="43"/>
  <c r="H587" i="43"/>
  <c r="H643" i="43"/>
  <c r="H340" i="43"/>
  <c r="H410" i="43"/>
  <c r="H890" i="43"/>
  <c r="H406" i="43"/>
  <c r="H305" i="43"/>
  <c r="H182" i="43"/>
  <c r="H269" i="43"/>
  <c r="H380" i="43"/>
  <c r="H411" i="43"/>
  <c r="H133" i="43"/>
  <c r="H378" i="43"/>
  <c r="H337" i="43"/>
  <c r="H101" i="43"/>
  <c r="H693" i="43"/>
  <c r="H544" i="43"/>
  <c r="H562" i="43"/>
  <c r="H399" i="43"/>
  <c r="H578" i="43"/>
  <c r="H300" i="43"/>
  <c r="H579" i="43"/>
  <c r="H665" i="43"/>
  <c r="H484" i="43"/>
  <c r="H726" i="43"/>
  <c r="H653" i="43"/>
  <c r="H526" i="43"/>
  <c r="H536" i="43"/>
  <c r="H232" i="43"/>
  <c r="H194" i="43"/>
  <c r="H464" i="43"/>
  <c r="H405" i="43"/>
  <c r="H260" i="43"/>
  <c r="H432" i="43"/>
  <c r="H430" i="43"/>
  <c r="H156" i="43"/>
  <c r="H204" i="43"/>
  <c r="H622" i="43"/>
  <c r="H617" i="43"/>
  <c r="H315" i="43"/>
  <c r="H737" i="43"/>
  <c r="H189" i="43"/>
  <c r="H89" i="43"/>
  <c r="H235" i="43"/>
  <c r="H1055" i="43"/>
  <c r="H282" i="43"/>
  <c r="H497" i="43"/>
  <c r="H494" i="43"/>
  <c r="H130" i="43"/>
  <c r="H85" i="43"/>
  <c r="H377" i="43"/>
  <c r="H347" i="43"/>
  <c r="H160" i="43"/>
  <c r="H431" i="43"/>
  <c r="H350" i="43"/>
  <c r="H236" i="43"/>
  <c r="H110" i="43"/>
  <c r="H261" i="43"/>
  <c r="H700" i="43"/>
  <c r="H311" i="43"/>
  <c r="H294" i="43"/>
  <c r="H283" i="43"/>
  <c r="H680" i="43"/>
  <c r="H313" i="43"/>
  <c r="H237" i="43"/>
  <c r="H426" i="43"/>
  <c r="H137" i="43"/>
  <c r="H278" i="43"/>
  <c r="H304" i="43"/>
  <c r="H568" i="43"/>
  <c r="H173" i="43"/>
  <c r="H166" i="43"/>
  <c r="H113" i="43"/>
  <c r="H319" i="43"/>
  <c r="H238" i="43"/>
  <c r="H688" i="43"/>
  <c r="H306" i="43"/>
  <c r="H41" i="43"/>
  <c r="H326" i="43"/>
  <c r="H370" i="43"/>
  <c r="H263" i="43"/>
  <c r="H297" i="43"/>
  <c r="H155" i="43"/>
  <c r="H272" i="43"/>
  <c r="H534" i="43"/>
  <c r="H607" i="43"/>
  <c r="H1198" i="43"/>
  <c r="H114" i="43"/>
  <c r="H593" i="43"/>
  <c r="H482" i="43"/>
  <c r="H594" i="43"/>
  <c r="H369" i="43"/>
  <c r="H248" i="43"/>
  <c r="H438" i="43"/>
  <c r="H651" i="43"/>
  <c r="H722" i="43"/>
  <c r="H295" i="43"/>
  <c r="H789" i="43"/>
  <c r="H273" i="43"/>
  <c r="H344" i="43"/>
  <c r="H99" i="43"/>
  <c r="H169" i="43"/>
  <c r="H395" i="43"/>
  <c r="H239" i="43"/>
  <c r="H251" i="43"/>
  <c r="H254" i="43"/>
  <c r="H394" i="43"/>
  <c r="H190" i="43"/>
  <c r="H140" i="43"/>
  <c r="H735" i="43"/>
  <c r="H523" i="43"/>
  <c r="H456" i="43"/>
  <c r="H636" i="43"/>
  <c r="H210" i="43"/>
  <c r="H524" i="43"/>
  <c r="H62" i="43"/>
  <c r="H356" i="43"/>
  <c r="H125" i="43"/>
  <c r="H142" i="43"/>
  <c r="H135" i="43"/>
  <c r="H115" i="43"/>
  <c r="H423" i="43"/>
  <c r="H280" i="43"/>
  <c r="H759" i="43"/>
  <c r="H249" i="43"/>
  <c r="H24" i="43"/>
  <c r="H145" i="43"/>
  <c r="H860" i="43"/>
  <c r="H183" i="43"/>
  <c r="H479" i="43"/>
  <c r="H75" i="43"/>
  <c r="H571" i="43"/>
  <c r="H136" i="43"/>
  <c r="H242" i="43"/>
  <c r="H264" i="43"/>
  <c r="H93" i="43"/>
  <c r="H179" i="43"/>
  <c r="H172" i="43"/>
  <c r="H144" i="43"/>
  <c r="H324" i="43"/>
  <c r="H37" i="43"/>
  <c r="H446" i="43"/>
  <c r="H50" i="43"/>
  <c r="H124" i="43"/>
  <c r="H71" i="43"/>
  <c r="H90" i="43"/>
  <c r="H462" i="43"/>
  <c r="H92" i="43"/>
  <c r="H472" i="43"/>
  <c r="H258" i="43"/>
  <c r="H233" i="43"/>
  <c r="H413" i="43"/>
  <c r="H198" i="43"/>
  <c r="H66" i="43"/>
  <c r="H154" i="43"/>
  <c r="H73" i="43"/>
  <c r="H231" i="43"/>
  <c r="H106" i="43"/>
  <c r="H121" i="43"/>
  <c r="H290" i="43"/>
  <c r="H270" i="43"/>
  <c r="H257" i="43"/>
  <c r="H39" i="43"/>
  <c r="H196" i="43"/>
  <c r="H30" i="43"/>
  <c r="H537" i="43"/>
  <c r="H59" i="43"/>
  <c r="H367" i="43"/>
  <c r="H227" i="43"/>
  <c r="H291" i="43"/>
  <c r="H318" i="43"/>
  <c r="H103" i="43"/>
  <c r="H219" i="43"/>
  <c r="H70" i="43"/>
  <c r="H207" i="43"/>
  <c r="H27" i="43"/>
  <c r="H147" i="43"/>
  <c r="H203" i="43"/>
  <c r="H286" i="43"/>
  <c r="H508" i="43"/>
  <c r="H206" i="43"/>
  <c r="H230" i="43"/>
  <c r="H165" i="43"/>
  <c r="H132" i="43"/>
  <c r="H308" i="43"/>
  <c r="H175" i="43"/>
  <c r="H389" i="43"/>
  <c r="H387" i="43"/>
  <c r="H111" i="43"/>
  <c r="H299" i="43"/>
  <c r="H215" i="43"/>
  <c r="H323" i="43"/>
  <c r="H38" i="43"/>
  <c r="H36" i="43"/>
  <c r="I205" i="43"/>
  <c r="H205" i="43"/>
  <c r="H151" i="43"/>
  <c r="H199" i="43"/>
  <c r="H213" i="43"/>
  <c r="H211" i="43"/>
  <c r="H60" i="43"/>
  <c r="H180" i="43"/>
  <c r="H143" i="43"/>
  <c r="H94" i="43"/>
  <c r="H163" i="43"/>
  <c r="H217" i="43"/>
  <c r="H216" i="43"/>
  <c r="H95" i="43"/>
  <c r="H225" i="43"/>
  <c r="H168" i="43"/>
  <c r="H229" i="43"/>
  <c r="H7" i="43"/>
  <c r="I202" i="43"/>
  <c r="H202" i="43"/>
  <c r="H223" i="43"/>
  <c r="H97" i="43"/>
  <c r="H150" i="43"/>
  <c r="H361" i="43"/>
  <c r="H197" i="43"/>
  <c r="H222" i="43"/>
  <c r="H58" i="43"/>
  <c r="H301" i="43"/>
  <c r="H167" i="43"/>
  <c r="H127" i="43"/>
  <c r="H590" i="43"/>
  <c r="H288" i="43"/>
  <c r="H226" i="43"/>
  <c r="H78" i="43"/>
  <c r="H335" i="43"/>
  <c r="H191" i="43"/>
  <c r="H83" i="43"/>
  <c r="H355" i="43"/>
  <c r="H63" i="43"/>
  <c r="H98" i="43"/>
  <c r="H192" i="43"/>
  <c r="I321" i="43"/>
  <c r="H321" i="43"/>
  <c r="H96" i="43"/>
  <c r="H333" i="43"/>
  <c r="H246" i="43"/>
  <c r="H102" i="43"/>
  <c r="H128" i="43"/>
  <c r="H393" i="43"/>
  <c r="H35" i="43"/>
  <c r="H33" i="43"/>
  <c r="H86" i="43"/>
  <c r="H152" i="43"/>
  <c r="H32" i="43"/>
  <c r="H107" i="43"/>
  <c r="I445" i="43"/>
  <c r="H445" i="43"/>
  <c r="H69" i="43"/>
  <c r="H208" i="43"/>
  <c r="I141" i="43"/>
  <c r="H141" i="43"/>
  <c r="H158" i="43"/>
  <c r="I646" i="43"/>
  <c r="H646" i="43"/>
  <c r="H117" i="43"/>
  <c r="H228" i="43"/>
  <c r="H271" i="43"/>
  <c r="H178" i="43"/>
  <c r="H138" i="43"/>
  <c r="H153" i="43"/>
  <c r="I74" i="43"/>
  <c r="H74" i="43"/>
  <c r="H243" i="43"/>
  <c r="H77" i="43"/>
  <c r="H188" i="43"/>
  <c r="H126" i="43"/>
  <c r="H29" i="43"/>
  <c r="H91" i="43"/>
  <c r="I19" i="43"/>
  <c r="H19" i="43"/>
  <c r="H201" i="43"/>
  <c r="H157" i="43"/>
  <c r="H122" i="43"/>
  <c r="H131" i="43"/>
  <c r="H123" i="43"/>
  <c r="H134" i="43"/>
  <c r="H79" i="43"/>
  <c r="H76" i="43"/>
  <c r="H68" i="43"/>
  <c r="I174" i="43"/>
  <c r="H174" i="43"/>
  <c r="H200" i="43"/>
  <c r="H266" i="43"/>
  <c r="H52" i="43"/>
  <c r="H31" i="43"/>
  <c r="H129" i="43"/>
  <c r="H184" i="43"/>
  <c r="H64" i="43"/>
  <c r="H108" i="43"/>
  <c r="H218" i="43"/>
  <c r="H61" i="43"/>
  <c r="H88" i="43"/>
  <c r="I241" i="43"/>
  <c r="H241" i="43"/>
  <c r="H276" i="43"/>
  <c r="H338" i="43"/>
  <c r="H109" i="43"/>
  <c r="I46" i="43"/>
  <c r="H46" i="43"/>
  <c r="H164" i="43"/>
  <c r="H161" i="43"/>
  <c r="H104" i="43"/>
  <c r="H56" i="43"/>
  <c r="H42" i="43"/>
  <c r="H53" i="43"/>
  <c r="I54" i="43"/>
  <c r="H54" i="43"/>
  <c r="H23" i="43"/>
  <c r="H84" i="43"/>
  <c r="H277" i="43"/>
  <c r="H49" i="43"/>
  <c r="H20" i="43"/>
  <c r="H48" i="43"/>
  <c r="H316" i="43"/>
  <c r="H105" i="43"/>
  <c r="H26" i="43"/>
  <c r="H47" i="43"/>
  <c r="H72" i="43"/>
  <c r="H65" i="43"/>
  <c r="H55" i="43"/>
  <c r="H21" i="43"/>
  <c r="I25" i="43"/>
  <c r="H25" i="43"/>
  <c r="I43" i="43"/>
  <c r="H43" i="43"/>
  <c r="H22" i="43"/>
  <c r="H15" i="43"/>
  <c r="H44" i="43"/>
  <c r="H28" i="43"/>
  <c r="H80" i="43"/>
  <c r="H14" i="43"/>
  <c r="H16" i="43"/>
  <c r="I34" i="43"/>
  <c r="H34" i="43"/>
  <c r="I82" i="43"/>
  <c r="H82" i="43"/>
  <c r="H40" i="43"/>
  <c r="H17" i="43"/>
  <c r="H45" i="43"/>
  <c r="H13" i="43"/>
  <c r="H11" i="43"/>
  <c r="H10" i="43"/>
  <c r="I12" i="43"/>
  <c r="H12" i="43"/>
  <c r="H9" i="43"/>
  <c r="H8" i="43"/>
  <c r="I1109" i="43" l="1"/>
  <c r="I191" i="43"/>
  <c r="I102" i="43"/>
  <c r="I387" i="43"/>
  <c r="I53" i="43"/>
  <c r="I333" i="43"/>
  <c r="I33" i="43"/>
  <c r="I1093" i="43"/>
  <c r="I1265" i="43"/>
  <c r="I1223" i="43"/>
  <c r="I231" i="43"/>
  <c r="I508" i="43"/>
  <c r="I136" i="43"/>
  <c r="I462" i="43"/>
  <c r="I37" i="43"/>
  <c r="I426" i="43"/>
  <c r="I835" i="43"/>
  <c r="I140" i="43"/>
  <c r="I75" i="43"/>
  <c r="I219" i="43"/>
  <c r="I370" i="43"/>
  <c r="I521" i="43"/>
  <c r="I938" i="43"/>
  <c r="I212" i="43"/>
  <c r="I234" i="43"/>
  <c r="I634" i="43"/>
  <c r="I235" i="43"/>
  <c r="I195" i="43"/>
  <c r="I394" i="43"/>
  <c r="I369" i="43"/>
  <c r="I536" i="43"/>
  <c r="I595" i="43"/>
  <c r="I859" i="43"/>
  <c r="I1195" i="43"/>
  <c r="I604" i="43"/>
  <c r="I133" i="43"/>
  <c r="I406" i="43"/>
  <c r="I386" i="43"/>
  <c r="I1126" i="43"/>
  <c r="I685" i="43"/>
  <c r="I306" i="43"/>
  <c r="I669" i="43"/>
  <c r="I477" i="43"/>
  <c r="I615" i="43"/>
  <c r="I304" i="43"/>
  <c r="I342" i="43"/>
  <c r="I431" i="43"/>
  <c r="I268" i="43"/>
  <c r="I699" i="43"/>
  <c r="I800" i="43"/>
  <c r="I1485" i="43"/>
  <c r="I878" i="43"/>
  <c r="I1060" i="43"/>
  <c r="I858" i="43"/>
  <c r="I1159" i="43"/>
  <c r="I475" i="43"/>
  <c r="I1447" i="43"/>
  <c r="I1271" i="43"/>
  <c r="I1149" i="43"/>
  <c r="I1548" i="43"/>
  <c r="I663" i="43"/>
  <c r="I1036" i="43"/>
  <c r="I1201" i="43"/>
  <c r="I402" i="43"/>
  <c r="I851" i="43"/>
  <c r="I1236" i="43"/>
  <c r="I1227" i="43"/>
  <c r="I1333" i="43"/>
  <c r="I1574" i="43"/>
  <c r="I87" i="43"/>
  <c r="I574" i="43"/>
  <c r="I1068" i="43"/>
  <c r="I689" i="43"/>
  <c r="I752" i="43"/>
  <c r="I1094" i="43"/>
  <c r="I455" i="43"/>
  <c r="I131" i="43"/>
  <c r="I153" i="43"/>
  <c r="I95" i="43"/>
  <c r="I356" i="43"/>
  <c r="I160" i="43"/>
  <c r="I554" i="43"/>
  <c r="I309" i="43"/>
  <c r="I373" i="43"/>
  <c r="I463" i="43"/>
  <c r="I715" i="43"/>
  <c r="I184" i="43"/>
  <c r="I152" i="43"/>
  <c r="I622" i="43"/>
  <c r="I584" i="43"/>
  <c r="I310" i="43"/>
  <c r="I678" i="43"/>
  <c r="I506" i="43"/>
  <c r="I26" i="43"/>
  <c r="I80" i="43"/>
  <c r="I286" i="43"/>
  <c r="I524" i="43"/>
  <c r="I376" i="43"/>
  <c r="I176" i="43"/>
  <c r="I488" i="43"/>
  <c r="I419" i="43"/>
  <c r="I490" i="43"/>
  <c r="I1078" i="43"/>
  <c r="I105" i="43"/>
  <c r="I86" i="43"/>
  <c r="I413" i="43"/>
  <c r="I249" i="43"/>
  <c r="I527" i="43"/>
  <c r="I111" i="43"/>
  <c r="I294" i="43"/>
  <c r="I579" i="43"/>
  <c r="I267" i="43"/>
  <c r="I346" i="43"/>
  <c r="I707" i="43"/>
  <c r="I39" i="43"/>
  <c r="I759" i="43"/>
  <c r="I322" i="43"/>
  <c r="I895" i="43"/>
  <c r="I162" i="43"/>
  <c r="I1033" i="43"/>
  <c r="I933" i="43"/>
  <c r="I1246" i="43"/>
  <c r="I311" i="43"/>
  <c r="I432" i="43"/>
  <c r="I1423" i="43"/>
  <c r="I159" i="43"/>
  <c r="I903" i="43"/>
  <c r="I280" i="43"/>
  <c r="I305" i="43"/>
  <c r="I909" i="43"/>
  <c r="I547" i="43"/>
  <c r="I530" i="43"/>
  <c r="I504" i="43"/>
  <c r="I1043" i="43"/>
  <c r="I270" i="43"/>
  <c r="I295" i="43"/>
  <c r="I568" i="43"/>
  <c r="I1055" i="43"/>
  <c r="I243" i="43"/>
  <c r="I151" i="43"/>
  <c r="I132" i="43"/>
  <c r="I103" i="43"/>
  <c r="I135" i="43"/>
  <c r="I190" i="43"/>
  <c r="I693" i="43"/>
  <c r="I890" i="43"/>
  <c r="I371" i="43"/>
  <c r="I1279" i="43"/>
  <c r="I1285" i="43"/>
  <c r="I1478" i="43"/>
  <c r="I1251" i="43"/>
  <c r="I799" i="43"/>
  <c r="I968" i="43"/>
  <c r="I412" i="43"/>
  <c r="I673" i="43"/>
  <c r="I1493" i="43"/>
  <c r="I585" i="43"/>
  <c r="I1027" i="43"/>
  <c r="I609" i="43"/>
  <c r="I1470" i="43"/>
  <c r="I925" i="43"/>
  <c r="I443" i="43"/>
  <c r="I1406" i="43"/>
  <c r="I343" i="43"/>
  <c r="I697" i="43"/>
  <c r="I812" i="43"/>
  <c r="I525" i="43"/>
  <c r="I788" i="43"/>
  <c r="I952" i="43"/>
  <c r="I879" i="43"/>
  <c r="I774" i="43"/>
  <c r="I1165" i="43"/>
  <c r="I977" i="43"/>
  <c r="I1526" i="43"/>
  <c r="I1123" i="43"/>
  <c r="I625" i="43"/>
  <c r="I441" i="43"/>
  <c r="I317" i="43"/>
  <c r="I549" i="43"/>
  <c r="I870" i="43"/>
  <c r="I1000" i="43"/>
  <c r="I666" i="43"/>
  <c r="I353" i="43"/>
  <c r="I265" i="43"/>
  <c r="I964" i="43"/>
  <c r="I1028" i="43"/>
  <c r="I729" i="43"/>
  <c r="I559" i="43"/>
  <c r="I467" i="43"/>
  <c r="I1288" i="43"/>
  <c r="I846" i="43"/>
  <c r="I1407" i="43"/>
  <c r="I988" i="43"/>
  <c r="I756" i="43"/>
  <c r="I388" i="43"/>
  <c r="I487" i="43"/>
  <c r="I1187" i="43"/>
  <c r="I887" i="43"/>
  <c r="I954" i="43"/>
  <c r="I10" i="43"/>
  <c r="I277" i="43"/>
  <c r="I109" i="43"/>
  <c r="I68" i="43"/>
  <c r="I335" i="43"/>
  <c r="I167" i="43"/>
  <c r="I361" i="43"/>
  <c r="I7" i="43"/>
  <c r="I217" i="43"/>
  <c r="I73" i="43"/>
  <c r="I324" i="43"/>
  <c r="I183" i="43"/>
  <c r="I99" i="43"/>
  <c r="I607" i="43"/>
  <c r="I688" i="43"/>
  <c r="I494" i="43"/>
  <c r="I204" i="43"/>
  <c r="I300" i="43"/>
  <c r="I256" i="43"/>
  <c r="I641" i="43"/>
  <c r="I470" i="43"/>
  <c r="I505" i="43"/>
  <c r="I818" i="43"/>
  <c r="I589" i="43"/>
  <c r="I664" i="43"/>
  <c r="I336" i="43"/>
  <c r="I597" i="43"/>
  <c r="I927" i="43"/>
  <c r="I809" i="43"/>
  <c r="I1233" i="43"/>
  <c r="I728" i="43"/>
  <c r="I971" i="43"/>
  <c r="I976" i="43"/>
  <c r="I801" i="43"/>
  <c r="I1054" i="43"/>
  <c r="I948" i="43"/>
  <c r="I704" i="43"/>
  <c r="I900" i="43"/>
  <c r="I953" i="43"/>
  <c r="I986" i="43"/>
  <c r="I750" i="43"/>
  <c r="I1061" i="43"/>
  <c r="I1401" i="43"/>
  <c r="I1489" i="43"/>
  <c r="I1379" i="43"/>
  <c r="I522" i="43"/>
  <c r="I1385" i="43"/>
  <c r="I1578" i="43"/>
  <c r="I1020" i="43"/>
  <c r="I1121" i="43"/>
  <c r="I743" i="43"/>
  <c r="I1319" i="43"/>
  <c r="I1010" i="43"/>
  <c r="I519" i="43"/>
  <c r="I485" i="43"/>
  <c r="I921" i="43"/>
  <c r="I1158" i="43"/>
  <c r="I785" i="43"/>
  <c r="I1022" i="43"/>
  <c r="I1458" i="43"/>
  <c r="I1118" i="43"/>
  <c r="I936" i="43"/>
  <c r="I934" i="43"/>
  <c r="I538" i="43"/>
  <c r="I390" i="43"/>
  <c r="I474" i="43"/>
  <c r="I368" i="43"/>
  <c r="I810" i="43"/>
  <c r="I330" i="43"/>
  <c r="I67" i="43"/>
  <c r="I502" i="43"/>
  <c r="I1280" i="43"/>
  <c r="I391" i="43"/>
  <c r="I560" i="43"/>
  <c r="I492" i="43"/>
  <c r="I703" i="43"/>
  <c r="I349" i="43"/>
  <c r="I780" i="43"/>
  <c r="I619" i="43"/>
  <c r="I563" i="43"/>
  <c r="I710" i="43"/>
  <c r="I372" i="43"/>
  <c r="I569" i="43"/>
  <c r="I281" i="43"/>
  <c r="I603" i="43"/>
  <c r="I384" i="43"/>
  <c r="I409" i="43"/>
  <c r="I314" i="43"/>
  <c r="I587" i="43"/>
  <c r="I269" i="43"/>
  <c r="I562" i="43"/>
  <c r="I405" i="43"/>
  <c r="I737" i="43"/>
  <c r="I85" i="43"/>
  <c r="I313" i="43"/>
  <c r="I113" i="43"/>
  <c r="I297" i="43"/>
  <c r="I651" i="43"/>
  <c r="I239" i="43"/>
  <c r="I636" i="43"/>
  <c r="I145" i="43"/>
  <c r="I93" i="43"/>
  <c r="I71" i="43"/>
  <c r="I121" i="43"/>
  <c r="I367" i="43"/>
  <c r="I147" i="43"/>
  <c r="I215" i="43"/>
  <c r="I60" i="43"/>
  <c r="I168" i="43"/>
  <c r="I590" i="43"/>
  <c r="I393" i="43"/>
  <c r="I228" i="43"/>
  <c r="I126" i="43"/>
  <c r="I134" i="43"/>
  <c r="I61" i="43"/>
  <c r="I104" i="43"/>
  <c r="I20" i="43"/>
  <c r="I44" i="43"/>
  <c r="I45" i="43"/>
  <c r="I1420" i="43"/>
  <c r="I1505" i="43"/>
  <c r="I1419" i="43"/>
  <c r="I461" i="43"/>
  <c r="I1356" i="43"/>
  <c r="I1253" i="43"/>
  <c r="I639" i="43"/>
  <c r="I1269" i="43"/>
  <c r="I1531" i="43"/>
  <c r="I1396" i="43"/>
  <c r="I1299" i="43"/>
  <c r="I829" i="43"/>
  <c r="I1464" i="43"/>
  <c r="I950" i="43"/>
  <c r="I1530" i="43"/>
  <c r="I816" i="43"/>
  <c r="I1413" i="43"/>
  <c r="I1114" i="43"/>
  <c r="I1134" i="43"/>
  <c r="I1286" i="43"/>
  <c r="I1047" i="43"/>
  <c r="I1145" i="43"/>
  <c r="I841" i="43"/>
  <c r="I970" i="43"/>
  <c r="I939" i="43"/>
  <c r="I855" i="43"/>
  <c r="I1101" i="43"/>
  <c r="I1226" i="43"/>
  <c r="I882" i="43"/>
  <c r="I867" i="43"/>
  <c r="I670" i="43"/>
  <c r="I739" i="43"/>
  <c r="I416" i="43"/>
  <c r="I764" i="43"/>
  <c r="I429" i="43"/>
  <c r="I742" i="43"/>
  <c r="I857" i="43"/>
  <c r="I853" i="43"/>
  <c r="I658" i="43"/>
  <c r="I51" i="43"/>
  <c r="I359" i="43"/>
  <c r="I247" i="43"/>
  <c r="I957" i="43"/>
  <c r="I503" i="43"/>
  <c r="I656" i="43"/>
  <c r="I469" i="43"/>
  <c r="I1272" i="43"/>
  <c r="I539" i="43"/>
  <c r="I709" i="43"/>
  <c r="I403" i="43"/>
  <c r="I842" i="43"/>
  <c r="I682" i="43"/>
  <c r="I1110" i="43"/>
  <c r="I745" i="43"/>
  <c r="I518" i="43"/>
  <c r="I694" i="43"/>
  <c r="I637" i="43"/>
  <c r="I385" i="43"/>
  <c r="I643" i="43"/>
  <c r="I380" i="43"/>
  <c r="I484" i="43"/>
  <c r="I260" i="43"/>
  <c r="I189" i="43"/>
  <c r="I236" i="43"/>
  <c r="I237" i="43"/>
  <c r="I319" i="43"/>
  <c r="I114" i="43"/>
  <c r="I722" i="43"/>
  <c r="I251" i="43"/>
  <c r="I142" i="43"/>
  <c r="I860" i="43"/>
  <c r="I179" i="43"/>
  <c r="I233" i="43"/>
  <c r="I290" i="43"/>
  <c r="I227" i="43"/>
  <c r="I165" i="43"/>
  <c r="I323" i="43"/>
  <c r="I180" i="43"/>
  <c r="I150" i="43"/>
  <c r="I288" i="43"/>
  <c r="I98" i="43"/>
  <c r="I107" i="43"/>
  <c r="I271" i="43"/>
  <c r="I29" i="43"/>
  <c r="I266" i="43"/>
  <c r="I88" i="43"/>
  <c r="I56" i="43"/>
  <c r="I72" i="43"/>
  <c r="I28" i="43"/>
  <c r="I13" i="43"/>
  <c r="I1523" i="43"/>
  <c r="I1193" i="43"/>
  <c r="I1017" i="43"/>
  <c r="I966" i="43"/>
  <c r="I1209" i="43"/>
  <c r="I1169" i="43"/>
  <c r="I1388" i="43"/>
  <c r="I763" i="43"/>
  <c r="I1063" i="43"/>
  <c r="I692" i="43"/>
  <c r="I819" i="43"/>
  <c r="I872" i="43"/>
  <c r="I501" i="43"/>
  <c r="I400" i="43"/>
  <c r="I417" i="43"/>
  <c r="I831" i="43"/>
  <c r="I1546" i="43"/>
  <c r="I1587" i="43"/>
  <c r="I1542" i="43"/>
  <c r="I1345" i="43"/>
  <c r="I575" i="43"/>
  <c r="I1045" i="43"/>
  <c r="I325" i="43"/>
  <c r="I1292" i="43"/>
  <c r="I1399" i="43"/>
  <c r="I687" i="43"/>
  <c r="I1002" i="43"/>
  <c r="I1300" i="43"/>
  <c r="I1184" i="43"/>
  <c r="I1057" i="43"/>
  <c r="I468" i="43"/>
  <c r="I244" i="43"/>
  <c r="I1397" i="43"/>
  <c r="I214" i="43"/>
  <c r="I1092" i="43"/>
  <c r="I802" i="43"/>
  <c r="I420" i="43"/>
  <c r="I667" i="43"/>
  <c r="I358" i="43"/>
  <c r="I691" i="43"/>
  <c r="I638" i="43"/>
  <c r="I1104" i="43"/>
  <c r="I990" i="43"/>
  <c r="I528" i="43"/>
  <c r="I701" i="43"/>
  <c r="I718" i="43"/>
  <c r="I57" i="43"/>
  <c r="I606" i="43"/>
  <c r="I374" i="43"/>
  <c r="I588" i="43"/>
  <c r="I334" i="43"/>
  <c r="I708" i="43"/>
  <c r="I940" i="43"/>
  <c r="I100" i="43"/>
  <c r="I252" i="43"/>
  <c r="I363" i="43"/>
  <c r="I366" i="43"/>
  <c r="I1095" i="43"/>
  <c r="I193" i="43"/>
  <c r="I1082" i="43"/>
  <c r="I375" i="43"/>
  <c r="I182" i="43"/>
  <c r="I544" i="43"/>
  <c r="I653" i="43"/>
  <c r="I315" i="43"/>
  <c r="I130" i="43"/>
  <c r="I261" i="43"/>
  <c r="I166" i="43"/>
  <c r="I263" i="43"/>
  <c r="I482" i="43"/>
  <c r="I395" i="43"/>
  <c r="I456" i="43"/>
  <c r="I115" i="43"/>
  <c r="I264" i="43"/>
  <c r="I124" i="43"/>
  <c r="I198" i="43"/>
  <c r="I59" i="43"/>
  <c r="I27" i="43"/>
  <c r="I308" i="43"/>
  <c r="I211" i="43"/>
  <c r="I225" i="43"/>
  <c r="I197" i="43"/>
  <c r="I63" i="43"/>
  <c r="I128" i="43"/>
  <c r="I69" i="43"/>
  <c r="I188" i="43"/>
  <c r="I123" i="43"/>
  <c r="I31" i="43"/>
  <c r="I161" i="43"/>
  <c r="I49" i="43"/>
  <c r="I55" i="43"/>
  <c r="I17" i="43"/>
  <c r="I338" i="43"/>
  <c r="I108" i="43"/>
  <c r="I52" i="43"/>
  <c r="I76" i="43"/>
  <c r="I157" i="43"/>
  <c r="I301" i="43"/>
  <c r="I163" i="43"/>
  <c r="I38" i="43"/>
  <c r="I30" i="43"/>
  <c r="I154" i="43"/>
  <c r="I472" i="43"/>
  <c r="I144" i="43"/>
  <c r="I523" i="43"/>
  <c r="I344" i="43"/>
  <c r="I534" i="43"/>
  <c r="I156" i="43"/>
  <c r="I194" i="43"/>
  <c r="I726" i="43"/>
  <c r="I578" i="43"/>
  <c r="I337" i="43"/>
  <c r="I341" i="43"/>
  <c r="I250" i="43"/>
  <c r="I580" i="43"/>
  <c r="I442" i="43"/>
  <c r="I864" i="43"/>
  <c r="I553" i="43"/>
  <c r="I1083" i="43"/>
  <c r="I628" i="43"/>
  <c r="I529" i="43"/>
  <c r="I769" i="43"/>
  <c r="I1116" i="43"/>
  <c r="I285" i="43"/>
  <c r="I339" i="43"/>
  <c r="I1155" i="43"/>
  <c r="I926" i="43"/>
  <c r="I826" i="43"/>
  <c r="I786" i="43"/>
  <c r="I758" i="43"/>
  <c r="I601" i="43"/>
  <c r="I907" i="43"/>
  <c r="I624" i="43"/>
  <c r="I1460" i="43"/>
  <c r="I1290" i="43"/>
  <c r="I1411" i="43"/>
  <c r="I1395" i="43"/>
  <c r="I16" i="43"/>
  <c r="I22" i="43"/>
  <c r="I65" i="43"/>
  <c r="I316" i="43"/>
  <c r="I23" i="43"/>
  <c r="I158" i="43"/>
  <c r="I96" i="43"/>
  <c r="I226" i="43"/>
  <c r="I199" i="43"/>
  <c r="I389" i="43"/>
  <c r="I206" i="43"/>
  <c r="I318" i="43"/>
  <c r="I50" i="43"/>
  <c r="I571" i="43"/>
  <c r="I62" i="43"/>
  <c r="I278" i="43"/>
  <c r="I283" i="43"/>
  <c r="I110" i="43"/>
  <c r="I347" i="43"/>
  <c r="I282" i="43"/>
  <c r="I633" i="43"/>
  <c r="I566" i="43"/>
  <c r="I797" i="43"/>
  <c r="I1050" i="43"/>
  <c r="I493" i="43"/>
  <c r="I365" i="43"/>
  <c r="I919" i="43"/>
  <c r="I821" i="43"/>
  <c r="I557" i="43"/>
  <c r="I148" i="43"/>
  <c r="I532" i="43"/>
  <c r="I725" i="43"/>
  <c r="I642" i="43"/>
  <c r="I1189" i="43"/>
  <c r="I904" i="43"/>
  <c r="I1491" i="43"/>
  <c r="I1157" i="43"/>
  <c r="I1241" i="43"/>
  <c r="I1254" i="43"/>
  <c r="I1117" i="43"/>
  <c r="I1577" i="43"/>
  <c r="I9" i="43"/>
  <c r="I64" i="43"/>
  <c r="I201" i="43"/>
  <c r="I178" i="43"/>
  <c r="I83" i="43"/>
  <c r="I58" i="43"/>
  <c r="I223" i="43"/>
  <c r="I94" i="43"/>
  <c r="I207" i="43"/>
  <c r="I196" i="43"/>
  <c r="I92" i="43"/>
  <c r="I273" i="43"/>
  <c r="I248" i="43"/>
  <c r="I593" i="43"/>
  <c r="I272" i="43"/>
  <c r="I41" i="43"/>
  <c r="I232" i="43"/>
  <c r="I378" i="43"/>
  <c r="I340" i="43"/>
  <c r="I1023" i="43"/>
  <c r="I500" i="43"/>
  <c r="I436" i="43"/>
  <c r="I401" i="43"/>
  <c r="I520" i="43"/>
  <c r="I843" i="43"/>
  <c r="I303" i="43"/>
  <c r="I480" i="43"/>
  <c r="I947" i="43"/>
  <c r="I1258" i="43"/>
  <c r="I433" i="43"/>
  <c r="I660" i="43"/>
  <c r="I320" i="43"/>
  <c r="I644" i="43"/>
  <c r="I1127" i="43"/>
  <c r="I289" i="43"/>
  <c r="I848" i="43"/>
  <c r="I1501" i="43"/>
  <c r="I287" i="43"/>
  <c r="I766" i="43"/>
  <c r="I498" i="43"/>
  <c r="I440" i="43"/>
  <c r="I782" i="43"/>
  <c r="I576" i="43"/>
  <c r="I662" i="43"/>
  <c r="I852" i="43"/>
  <c r="I1230" i="43"/>
  <c r="I542" i="43"/>
  <c r="I762" i="43"/>
  <c r="I1400" i="43"/>
  <c r="I713" i="43"/>
  <c r="I862" i="43"/>
  <c r="I838" i="43"/>
  <c r="I960" i="43"/>
  <c r="I444" i="43"/>
  <c r="I458" i="43"/>
  <c r="I914" i="43"/>
  <c r="I721" i="43"/>
  <c r="I397" i="43"/>
  <c r="I1122" i="43"/>
  <c r="I720" i="43"/>
  <c r="I723" i="43"/>
  <c r="I275" i="43"/>
  <c r="I1229" i="43"/>
  <c r="I1021" i="43"/>
  <c r="I548" i="43"/>
  <c r="I583" i="43"/>
  <c r="I695" i="43"/>
  <c r="I1482" i="43"/>
  <c r="I1070" i="43"/>
  <c r="I711" i="43"/>
  <c r="I1446" i="43"/>
  <c r="I1255" i="43"/>
  <c r="I1307" i="43"/>
  <c r="I293" i="43"/>
  <c r="I973" i="43"/>
  <c r="I1533" i="43"/>
  <c r="I1450" i="43"/>
  <c r="I1584" i="43"/>
  <c r="I1509" i="43"/>
  <c r="I1585" i="43"/>
  <c r="I1564" i="43"/>
  <c r="I1488" i="43"/>
  <c r="I1137" i="43"/>
  <c r="I1370" i="43"/>
  <c r="I1551" i="43"/>
  <c r="I771" i="43"/>
  <c r="I1582" i="43"/>
  <c r="I1337" i="43"/>
  <c r="I1302" i="43"/>
  <c r="I1549" i="43"/>
  <c r="I1435" i="43"/>
  <c r="I1249" i="43"/>
  <c r="I1436" i="43"/>
  <c r="I1433" i="43"/>
  <c r="I1313" i="43"/>
  <c r="I1042" i="43"/>
  <c r="I611" i="43"/>
  <c r="I969" i="43"/>
  <c r="I1321" i="43"/>
  <c r="I1386" i="43"/>
  <c r="I1197" i="43"/>
  <c r="I437" i="43"/>
  <c r="I1268" i="43"/>
  <c r="I116" i="43"/>
  <c r="I450" i="43"/>
  <c r="I581" i="43"/>
  <c r="I510" i="43"/>
  <c r="I1494" i="43"/>
  <c r="I1512" i="43"/>
  <c r="I991" i="43"/>
  <c r="I902" i="43"/>
  <c r="I1113" i="43"/>
  <c r="I635" i="43"/>
  <c r="I1143" i="43"/>
  <c r="I1183" i="43"/>
  <c r="I453" i="43"/>
  <c r="I1216" i="43"/>
  <c r="I1519" i="43"/>
  <c r="I1452" i="43"/>
  <c r="I1352" i="43"/>
  <c r="I1583" i="43"/>
  <c r="I1364" i="43"/>
  <c r="I885" i="43"/>
  <c r="I1306" i="43"/>
  <c r="I1035" i="43"/>
  <c r="I943" i="43"/>
  <c r="I1069" i="43"/>
  <c r="I1072" i="43"/>
  <c r="I112" i="43"/>
  <c r="I1147" i="43"/>
  <c r="I1365" i="43"/>
  <c r="I807" i="43"/>
  <c r="I975" i="43"/>
  <c r="I1260" i="43"/>
  <c r="I1360" i="43"/>
  <c r="I511" i="43"/>
  <c r="I672" i="43"/>
  <c r="I1235" i="43"/>
  <c r="I1199" i="43"/>
  <c r="I1316" i="43"/>
  <c r="I1237" i="43"/>
  <c r="I1242" i="43"/>
  <c r="I955" i="43"/>
  <c r="I806" i="43"/>
  <c r="I1031" i="43"/>
  <c r="I610" i="43"/>
  <c r="I1517" i="43"/>
  <c r="I1098" i="43"/>
  <c r="I652" i="43"/>
  <c r="I1170" i="43"/>
  <c r="I679" i="43"/>
  <c r="I531" i="43"/>
  <c r="I1124" i="43"/>
  <c r="I1449" i="43"/>
  <c r="I1192" i="43"/>
  <c r="I1580" i="43"/>
  <c r="I1346" i="43"/>
  <c r="I998" i="43"/>
  <c r="I1454" i="43"/>
  <c r="I1500" i="43"/>
  <c r="I1498" i="43"/>
  <c r="I1014" i="43"/>
  <c r="I1479" i="43"/>
  <c r="I1196" i="43"/>
  <c r="I1248" i="43"/>
  <c r="I1405" i="43"/>
  <c r="I1135" i="43"/>
  <c r="I1427" i="43"/>
  <c r="I1160" i="43"/>
  <c r="I1111" i="43"/>
  <c r="I1414" i="43"/>
  <c r="I1030" i="43"/>
  <c r="I1309" i="43"/>
  <c r="I1308" i="43"/>
  <c r="I1273" i="43"/>
  <c r="I896" i="43"/>
  <c r="I1150" i="43"/>
  <c r="I784" i="43"/>
  <c r="I1303" i="43"/>
  <c r="I1163" i="43"/>
  <c r="I612" i="43"/>
  <c r="I959" i="43"/>
  <c r="I1208" i="43"/>
  <c r="I815" i="43"/>
  <c r="I1451" i="43"/>
  <c r="I415" i="43"/>
  <c r="I396" i="43"/>
  <c r="I1065" i="43"/>
  <c r="I1376" i="43"/>
  <c r="I1429" i="43"/>
  <c r="I1262" i="43"/>
  <c r="I1404" i="43"/>
  <c r="I1067" i="43"/>
  <c r="I906" i="43"/>
  <c r="I1382" i="43"/>
  <c r="I749" i="43"/>
  <c r="I1477" i="43"/>
  <c r="I1012" i="43"/>
  <c r="I626" i="43"/>
  <c r="I1324" i="43"/>
  <c r="I1490" i="43"/>
  <c r="I1284" i="43"/>
  <c r="I979" i="43"/>
  <c r="I962" i="43"/>
  <c r="I1245" i="43"/>
  <c r="I1520" i="43"/>
  <c r="I1528" i="43"/>
  <c r="I1499" i="43"/>
  <c r="I496" i="43"/>
  <c r="I1205" i="43"/>
  <c r="I1539" i="43"/>
  <c r="I543" i="43"/>
  <c r="I1046" i="43"/>
  <c r="I805" i="43"/>
  <c r="I1259" i="43"/>
  <c r="I1426" i="43"/>
  <c r="I1338" i="43"/>
  <c r="I811" i="43"/>
  <c r="I999" i="43"/>
  <c r="I1026" i="43"/>
  <c r="I1358" i="43"/>
  <c r="I486" i="43"/>
  <c r="I1056" i="43"/>
  <c r="I901" i="43"/>
  <c r="I1354" i="43"/>
  <c r="I813" i="43"/>
  <c r="I876" i="43"/>
  <c r="I1074" i="43"/>
  <c r="I1243" i="43"/>
  <c r="I1326" i="43"/>
  <c r="I171" i="43"/>
  <c r="I1011" i="43"/>
  <c r="I364" i="43"/>
  <c r="I627" i="43"/>
  <c r="I1274" i="43"/>
  <c r="I935" i="43"/>
  <c r="I1428" i="43"/>
  <c r="I659" i="43"/>
  <c r="I676" i="43"/>
  <c r="I923" i="43"/>
  <c r="I1129" i="43"/>
  <c r="I1152" i="43"/>
  <c r="I629" i="43"/>
  <c r="I418" i="43"/>
  <c r="I185" i="43"/>
  <c r="I1459" i="43"/>
  <c r="I731" i="43"/>
  <c r="I899" i="43"/>
  <c r="I18" i="43"/>
  <c r="I1392" i="43"/>
  <c r="I1006" i="43"/>
  <c r="I905" i="43"/>
  <c r="I734" i="43"/>
  <c r="I761" i="43"/>
  <c r="I1108" i="43"/>
  <c r="I1270" i="43"/>
  <c r="I833" i="43"/>
  <c r="I1062" i="43"/>
  <c r="I1200" i="43"/>
  <c r="I1239" i="43"/>
  <c r="I741" i="43"/>
  <c r="I803" i="43"/>
  <c r="I944" i="43"/>
  <c r="I459" i="43"/>
  <c r="I224" i="43"/>
  <c r="I1075" i="43"/>
  <c r="I649" i="43"/>
  <c r="I187" i="43"/>
  <c r="I1013" i="43"/>
  <c r="I509" i="43"/>
  <c r="I910" i="43"/>
  <c r="I1220" i="43"/>
  <c r="I298" i="43"/>
  <c r="I824" i="43"/>
  <c r="I471" i="43"/>
  <c r="I1005" i="43"/>
  <c r="I765" i="43"/>
  <c r="I648" i="43"/>
  <c r="I1294" i="43"/>
  <c r="I1049" i="43"/>
  <c r="I454" i="43"/>
  <c r="I967" i="43"/>
  <c r="I586" i="43"/>
  <c r="I424" i="43"/>
  <c r="I854" i="43"/>
  <c r="I1508" i="43"/>
  <c r="I1146" i="43"/>
  <c r="I898" i="43"/>
  <c r="I1504" i="43"/>
  <c r="I1173" i="43"/>
  <c r="I942" i="43"/>
  <c r="I1408" i="43"/>
  <c r="I1007" i="43"/>
  <c r="I1164" i="43"/>
  <c r="I1264" i="43"/>
  <c r="I1422" i="43"/>
  <c r="I489" i="43"/>
  <c r="I836" i="43"/>
  <c r="I1344" i="43"/>
  <c r="I1317" i="43"/>
  <c r="I849" i="43"/>
  <c r="I620" i="43"/>
  <c r="I1389" i="43"/>
  <c r="I808" i="43"/>
  <c r="I1166" i="43"/>
  <c r="I1369" i="43"/>
  <c r="I1541" i="43"/>
  <c r="I1181" i="43"/>
  <c r="I1180" i="43"/>
  <c r="I1320" i="43"/>
  <c r="I1153" i="43"/>
  <c r="I985" i="43"/>
  <c r="I1384" i="43"/>
  <c r="I1105" i="43"/>
  <c r="I555" i="43"/>
  <c r="I1044" i="43"/>
  <c r="I1177" i="43"/>
  <c r="I1125" i="43"/>
  <c r="I1215" i="43"/>
  <c r="I850" i="43"/>
  <c r="I978" i="43"/>
  <c r="I1417" i="43"/>
  <c r="I1518" i="43"/>
  <c r="I1563" i="43"/>
  <c r="I1084" i="43"/>
  <c r="I778" i="43"/>
  <c r="I1305" i="43"/>
  <c r="I1328" i="43"/>
  <c r="I1283" i="43"/>
  <c r="I1581" i="43"/>
  <c r="I1421" i="43"/>
  <c r="I1154" i="43"/>
  <c r="I1266" i="43"/>
  <c r="I1362" i="43"/>
  <c r="I1206" i="43"/>
  <c r="I1001" i="43"/>
  <c r="I839" i="43"/>
  <c r="I757" i="43"/>
  <c r="I1448" i="43"/>
  <c r="I1019" i="43"/>
  <c r="I996" i="43"/>
  <c r="I1343" i="43"/>
  <c r="I1176" i="43"/>
  <c r="I630" i="43"/>
  <c r="I1182" i="43"/>
  <c r="I1565" i="43"/>
  <c r="I981" i="43"/>
  <c r="I209" i="43"/>
  <c r="I1412" i="43"/>
  <c r="I1190" i="43"/>
  <c r="I1282" i="43"/>
  <c r="I572" i="43"/>
  <c r="I613" i="43"/>
  <c r="I1394" i="43"/>
  <c r="I425" i="43"/>
  <c r="I1244" i="43"/>
  <c r="I540" i="43"/>
  <c r="I912" i="43"/>
  <c r="I655" i="43"/>
  <c r="I1161" i="43"/>
  <c r="I1151" i="43"/>
  <c r="I307" i="43"/>
  <c r="I661" i="43"/>
  <c r="I1334" i="43"/>
  <c r="I746" i="43"/>
  <c r="I1368" i="43"/>
  <c r="I1559" i="43"/>
  <c r="I1304" i="43"/>
  <c r="I1018" i="43"/>
  <c r="I1474" i="43"/>
  <c r="I889" i="43"/>
  <c r="I1372" i="43"/>
  <c r="I1515" i="43"/>
  <c r="I1167" i="43"/>
  <c r="I980" i="43"/>
  <c r="I1330" i="43"/>
  <c r="I1469" i="43"/>
  <c r="I478" i="43"/>
  <c r="I1342" i="43"/>
  <c r="I748" i="43"/>
  <c r="I1142" i="43"/>
  <c r="I1156" i="43"/>
  <c r="I292" i="43"/>
  <c r="I983" i="43"/>
  <c r="I1004" i="43"/>
  <c r="I1041" i="43"/>
  <c r="I856" i="43"/>
  <c r="I949" i="43"/>
  <c r="I1076" i="43"/>
  <c r="I1351" i="43"/>
  <c r="I567" i="43"/>
  <c r="I618" i="43"/>
  <c r="I1218" i="43"/>
  <c r="I1168" i="43"/>
  <c r="I794" i="43"/>
  <c r="I814" i="43"/>
  <c r="I517" i="43"/>
  <c r="I1073" i="43"/>
  <c r="I382" i="43"/>
  <c r="I1140" i="43"/>
  <c r="I1374" i="43"/>
  <c r="I1534" i="43"/>
  <c r="I1039" i="43"/>
  <c r="I1538" i="43"/>
  <c r="I120" i="43"/>
  <c r="I1455" i="43"/>
  <c r="I1025" i="43"/>
  <c r="I740" i="43"/>
  <c r="I1059" i="43"/>
  <c r="I865" i="43"/>
  <c r="I499" i="43"/>
  <c r="I920" i="43"/>
  <c r="I1207" i="43"/>
  <c r="I1463" i="43"/>
  <c r="I777" i="43"/>
  <c r="I1213" i="43"/>
  <c r="I772" i="43"/>
  <c r="I832" i="43"/>
  <c r="I1341" i="43"/>
  <c r="I556" i="43"/>
  <c r="I840" i="43"/>
  <c r="I1225" i="43"/>
  <c r="I654" i="43"/>
  <c r="I550" i="43"/>
  <c r="I1119" i="43"/>
  <c r="I1038" i="43"/>
  <c r="I1415" i="43"/>
  <c r="I891" i="43"/>
  <c r="I1219" i="43"/>
  <c r="I989" i="43"/>
  <c r="I671" i="43"/>
  <c r="I1052" i="43"/>
  <c r="I1462" i="43"/>
  <c r="I1217" i="43"/>
  <c r="I783" i="43"/>
  <c r="I1573" i="43"/>
  <c r="I1535" i="43"/>
  <c r="I1484" i="43"/>
  <c r="I945" i="43"/>
  <c r="I1418" i="43"/>
  <c r="I1128" i="43"/>
  <c r="I961" i="43"/>
  <c r="I1257" i="43"/>
  <c r="I1148" i="43"/>
  <c r="I1443" i="43"/>
  <c r="I1191" i="43"/>
  <c r="I844" i="43"/>
  <c r="I1112" i="43"/>
  <c r="I1355" i="43"/>
  <c r="I1096" i="43"/>
  <c r="I428" i="43"/>
  <c r="I447" i="43"/>
  <c r="I747" i="43"/>
  <c r="I640" i="43"/>
  <c r="I736" i="43"/>
  <c r="I1029" i="43"/>
  <c r="I733" i="43"/>
  <c r="I149" i="43"/>
  <c r="I951" i="43"/>
  <c r="I1276" i="43"/>
  <c r="I796" i="43"/>
  <c r="I616" i="43"/>
  <c r="I1287" i="43"/>
  <c r="I915" i="43"/>
  <c r="I690" i="43"/>
  <c r="I897" i="43"/>
  <c r="I466" i="43"/>
  <c r="I863" i="43"/>
  <c r="I917" i="43"/>
  <c r="I362" i="43"/>
  <c r="I1275" i="43"/>
  <c r="I302" i="43"/>
  <c r="I460" i="43"/>
  <c r="I1136" i="43"/>
  <c r="I886" i="43"/>
  <c r="I823" i="43"/>
  <c r="I507" i="43"/>
  <c r="I515" i="43"/>
  <c r="I755" i="43"/>
  <c r="I296" i="43"/>
  <c r="I632" i="43"/>
  <c r="I657" i="43"/>
  <c r="I770" i="43"/>
  <c r="I724" i="43"/>
  <c r="I551" i="43"/>
  <c r="I245" i="43"/>
  <c r="I768" i="43"/>
  <c r="I647" i="43"/>
  <c r="I1228" i="43"/>
  <c r="I491" i="43"/>
  <c r="I702" i="43"/>
  <c r="I946" i="43"/>
  <c r="I993" i="43"/>
  <c r="I598" i="43"/>
  <c r="I1131" i="43"/>
  <c r="I753" i="43"/>
  <c r="I170" i="43"/>
  <c r="I408" i="43"/>
  <c r="I448" i="43"/>
  <c r="I561" i="43"/>
  <c r="I1016" i="43"/>
  <c r="I535" i="43"/>
  <c r="I675" i="43"/>
  <c r="I881" i="43"/>
  <c r="I565" i="43"/>
  <c r="I776" i="43"/>
  <c r="I871" i="43"/>
  <c r="I592" i="43"/>
  <c r="I435" i="43"/>
  <c r="I465" i="43"/>
  <c r="I828" i="43"/>
  <c r="I422" i="43"/>
  <c r="I1088" i="43"/>
  <c r="I516" i="43"/>
  <c r="I880" i="43"/>
  <c r="I1009" i="43"/>
  <c r="I284" i="43"/>
  <c r="I775" i="43"/>
  <c r="I681" i="43"/>
  <c r="I827" i="43"/>
  <c r="I1297" i="43"/>
  <c r="I798" i="43"/>
  <c r="I533" i="43"/>
  <c r="I1053" i="43"/>
  <c r="I427" i="43"/>
  <c r="I439" i="43"/>
  <c r="I582" i="43"/>
  <c r="I1301" i="43"/>
  <c r="I668" i="43"/>
  <c r="I645" i="43"/>
  <c r="I240" i="43"/>
  <c r="I599" i="43"/>
  <c r="I791" i="43"/>
  <c r="I804" i="43"/>
  <c r="I956" i="43"/>
  <c r="I751" i="43"/>
  <c r="I1066" i="43"/>
  <c r="I683" i="43"/>
  <c r="I893" i="43"/>
  <c r="I1003" i="43"/>
  <c r="I877" i="43"/>
  <c r="I931" i="43"/>
  <c r="I1089" i="43"/>
  <c r="I875" i="43"/>
  <c r="I1133" i="43"/>
  <c r="I221" i="43"/>
  <c r="I1481" i="43"/>
  <c r="I908" i="43"/>
  <c r="I995" i="43"/>
  <c r="I1496" i="43"/>
  <c r="I1510" i="43"/>
  <c r="I1438" i="43"/>
  <c r="I570" i="43"/>
  <c r="I719" i="43"/>
  <c r="I1468" i="43"/>
  <c r="I1444" i="43"/>
  <c r="I1502" i="43"/>
  <c r="I1335" i="43"/>
  <c r="I1107" i="43"/>
  <c r="I8" i="43"/>
  <c r="I11" i="43"/>
  <c r="I40" i="43"/>
  <c r="I14" i="43"/>
  <c r="I15" i="43"/>
  <c r="I21" i="43"/>
  <c r="I47" i="43"/>
  <c r="I48" i="43"/>
  <c r="I84" i="43"/>
  <c r="I42" i="43"/>
  <c r="I164" i="43"/>
  <c r="I276" i="43"/>
  <c r="I218" i="43"/>
  <c r="I129" i="43"/>
  <c r="I200" i="43"/>
  <c r="I79" i="43"/>
  <c r="I122" i="43"/>
  <c r="I91" i="43"/>
  <c r="I77" i="43"/>
  <c r="I138" i="43"/>
  <c r="I117" i="43"/>
  <c r="I208" i="43"/>
  <c r="I32" i="43"/>
  <c r="I35" i="43"/>
  <c r="I246" i="43"/>
  <c r="I192" i="43"/>
  <c r="I355" i="43"/>
  <c r="I78" i="43"/>
  <c r="I127" i="43"/>
  <c r="I222" i="43"/>
  <c r="I97" i="43"/>
  <c r="I229" i="43"/>
  <c r="I216" i="43"/>
  <c r="I143" i="43"/>
  <c r="I213" i="43"/>
  <c r="I36" i="43"/>
  <c r="I299" i="43"/>
  <c r="I175" i="43"/>
  <c r="I230" i="43"/>
  <c r="I203" i="43"/>
  <c r="I70" i="43"/>
  <c r="I291" i="43"/>
  <c r="I537" i="43"/>
  <c r="I257" i="43"/>
  <c r="I106" i="43"/>
  <c r="I66" i="43"/>
  <c r="I258" i="43"/>
  <c r="I90" i="43"/>
  <c r="I446" i="43"/>
  <c r="I172" i="43"/>
  <c r="I242" i="43"/>
  <c r="I479" i="43"/>
  <c r="I24" i="43"/>
  <c r="I423" i="43"/>
  <c r="I125" i="43"/>
  <c r="I210" i="43"/>
  <c r="I735" i="43"/>
  <c r="I254" i="43"/>
  <c r="I169" i="43"/>
  <c r="I789" i="43"/>
  <c r="I438" i="43"/>
  <c r="I594" i="43"/>
  <c r="I1198" i="43"/>
  <c r="I155" i="43"/>
  <c r="I326" i="43"/>
  <c r="I238" i="43"/>
  <c r="I173" i="43"/>
  <c r="I137" i="43"/>
  <c r="I680" i="43"/>
  <c r="I700" i="43"/>
  <c r="I350" i="43"/>
  <c r="I377" i="43"/>
  <c r="I497" i="43"/>
  <c r="I89" i="43"/>
  <c r="I617" i="43"/>
  <c r="I430" i="43"/>
  <c r="I464" i="43"/>
  <c r="I526" i="43"/>
  <c r="I665" i="43"/>
  <c r="I399" i="43"/>
  <c r="I101" i="43"/>
  <c r="I411" i="43"/>
  <c r="I410" i="43"/>
  <c r="I608" i="43"/>
  <c r="I414" i="43"/>
  <c r="I997" i="43"/>
  <c r="I1332" i="43"/>
  <c r="I732" i="43"/>
  <c r="I407" i="43"/>
  <c r="I327" i="43"/>
  <c r="I312" i="43"/>
  <c r="I360" i="43"/>
  <c r="I220" i="43"/>
  <c r="I146" i="43"/>
  <c r="I605" i="43"/>
  <c r="I421" i="43"/>
  <c r="I392" i="43"/>
  <c r="I495" i="43"/>
  <c r="I119" i="43"/>
  <c r="I481" i="43"/>
  <c r="I817" i="43"/>
  <c r="I696" i="43"/>
  <c r="I279" i="43"/>
  <c r="I541" i="43"/>
  <c r="I345" i="43"/>
  <c r="I705" i="43"/>
  <c r="I351" i="43"/>
  <c r="I139" i="43"/>
  <c r="I684" i="43"/>
  <c r="I614" i="43"/>
  <c r="I381" i="43"/>
  <c r="I1141" i="43"/>
  <c r="I457" i="43"/>
  <c r="I379" i="43"/>
  <c r="I483" i="43"/>
  <c r="I512" i="43"/>
  <c r="I274" i="43"/>
  <c r="I712" i="43"/>
  <c r="I600" i="43"/>
  <c r="I717" i="43"/>
  <c r="I792" i="43"/>
  <c r="I698" i="43"/>
  <c r="I738" i="43"/>
  <c r="I181" i="43"/>
  <c r="I434" i="43"/>
  <c r="I573" i="43"/>
  <c r="I357" i="43"/>
  <c r="I924" i="43"/>
  <c r="I476" i="43"/>
  <c r="I473" i="43"/>
  <c r="I837" i="43"/>
  <c r="I1058" i="43"/>
  <c r="I727" i="43"/>
  <c r="I621" i="43"/>
  <c r="I866" i="43"/>
  <c r="I1015" i="43"/>
  <c r="I596" i="43"/>
  <c r="I911" i="43"/>
  <c r="I329" i="43"/>
  <c r="I331" i="43"/>
  <c r="I883" i="43"/>
  <c r="I1327" i="43"/>
  <c r="I623" i="43"/>
  <c r="I332" i="43"/>
  <c r="I874" i="43"/>
  <c r="I760" i="43"/>
  <c r="I558" i="43"/>
  <c r="I1087" i="43"/>
  <c r="I449" i="43"/>
  <c r="I545" i="43"/>
  <c r="I1034" i="43"/>
  <c r="I1174" i="43"/>
  <c r="I404" i="43"/>
  <c r="I1091" i="43"/>
  <c r="I706" i="43"/>
  <c r="I1032" i="43"/>
  <c r="I177" i="43"/>
  <c r="I514" i="43"/>
  <c r="I1224" i="43"/>
  <c r="I1144" i="43"/>
  <c r="I781" i="43"/>
  <c r="I1441" i="43"/>
  <c r="I1576" i="43"/>
  <c r="I1085" i="43"/>
  <c r="I1381" i="43"/>
  <c r="I1211" i="43"/>
  <c r="I1204" i="43"/>
  <c r="I1476" i="43"/>
  <c r="I918" i="43"/>
  <c r="I1081" i="43"/>
  <c r="I1185" i="43"/>
  <c r="I1442" i="43"/>
  <c r="I591" i="43"/>
  <c r="I1347" i="43"/>
  <c r="I1473" i="43"/>
  <c r="I1064" i="43"/>
  <c r="I1040" i="43"/>
  <c r="I992" i="43"/>
  <c r="I1106" i="43"/>
  <c r="I1439" i="43"/>
  <c r="I1079" i="43"/>
  <c r="I1557" i="43"/>
  <c r="I1293" i="43"/>
  <c r="I1100" i="43"/>
  <c r="I1298" i="43"/>
  <c r="I892" i="43"/>
  <c r="I1391" i="43"/>
  <c r="I1367" i="43"/>
  <c r="I1471" i="43"/>
  <c r="I1171" i="43"/>
  <c r="I884" i="43"/>
  <c r="I888" i="43"/>
  <c r="I1212" i="43"/>
  <c r="I1051" i="43"/>
  <c r="I1281" i="43"/>
  <c r="I1472" i="43"/>
  <c r="I1486" i="43"/>
  <c r="I1461" i="43"/>
  <c r="I1514" i="43"/>
  <c r="I650" i="43"/>
  <c r="I1267" i="43"/>
  <c r="I1513" i="43"/>
  <c r="I1529" i="43"/>
  <c r="I1221" i="43"/>
  <c r="I262" i="43"/>
  <c r="I1380" i="43"/>
  <c r="I1311" i="43"/>
  <c r="I1437" i="43"/>
  <c r="I922" i="43"/>
  <c r="I1393" i="43"/>
  <c r="I383" i="43"/>
  <c r="I845" i="43"/>
  <c r="I1554" i="43"/>
  <c r="I963" i="43"/>
  <c r="I1432" i="43"/>
  <c r="I830" i="43"/>
  <c r="I1492" i="43"/>
  <c r="I1132" i="43"/>
  <c r="I869" i="43"/>
  <c r="I1503" i="43"/>
  <c r="I1295" i="43"/>
  <c r="I1532" i="43"/>
  <c r="I1210" i="43"/>
  <c r="I1543" i="43"/>
  <c r="I1522" i="43"/>
  <c r="I972" i="43"/>
  <c r="I1555" i="43"/>
  <c r="I1457" i="43"/>
  <c r="I820" i="43"/>
  <c r="I186" i="43"/>
  <c r="I354" i="43"/>
  <c r="I1495" i="43"/>
  <c r="I1289" i="43"/>
  <c r="I1567" i="43"/>
  <c r="I847" i="43"/>
  <c r="I1579" i="43"/>
  <c r="I1525" i="43"/>
  <c r="I1188" i="43"/>
  <c r="I1234" i="43"/>
  <c r="I1378" i="43"/>
  <c r="I451" i="43"/>
  <c r="I1387" i="43"/>
  <c r="I674" i="43"/>
  <c r="I861" i="43"/>
  <c r="I1383" i="43"/>
  <c r="I822" i="43"/>
  <c r="I1572" i="43"/>
  <c r="I1329" i="43"/>
  <c r="I730" i="43"/>
  <c r="I787" i="43"/>
  <c r="I929" i="43"/>
  <c r="I1366" i="43"/>
  <c r="I1291" i="43"/>
  <c r="I1487" i="43"/>
  <c r="I1558" i="43"/>
  <c r="I873" i="43"/>
  <c r="I1175" i="43"/>
  <c r="I1544" i="43"/>
  <c r="I1566" i="43"/>
  <c r="I1480" i="43"/>
  <c r="I1261" i="43"/>
  <c r="I1240" i="43"/>
  <c r="I1322" i="43"/>
  <c r="I552" i="43"/>
  <c r="I631" i="43"/>
  <c r="I994" i="43"/>
  <c r="I1357" i="43"/>
  <c r="I795" i="43"/>
  <c r="I1398" i="43"/>
  <c r="I1130" i="43"/>
  <c r="I1323" i="43"/>
  <c r="I398" i="43"/>
  <c r="I1263" i="43"/>
  <c r="I253" i="43"/>
  <c r="I1315" i="43"/>
  <c r="I1375" i="43"/>
  <c r="I1416" i="43"/>
  <c r="I1363" i="43"/>
  <c r="I1278" i="43"/>
  <c r="I1178" i="43"/>
  <c r="I1099" i="43"/>
  <c r="I1588" i="43"/>
  <c r="I348" i="43"/>
  <c r="I930" i="43"/>
  <c r="I1547" i="43"/>
  <c r="I937" i="43"/>
  <c r="I452" i="43"/>
  <c r="I1521" i="43"/>
  <c r="I1179" i="43"/>
  <c r="I1256" i="43"/>
  <c r="I1467" i="43"/>
  <c r="I894" i="43"/>
  <c r="I1430" i="43"/>
  <c r="I965" i="43"/>
  <c r="I1325" i="43"/>
  <c r="I1425" i="43"/>
  <c r="I1310" i="43"/>
  <c r="I1524" i="43"/>
  <c r="I1222" i="43"/>
  <c r="I1506" i="43"/>
  <c r="I714" i="43"/>
  <c r="I1466" i="43"/>
  <c r="I1102" i="43"/>
  <c r="I1553" i="43"/>
  <c r="I577" i="43"/>
  <c r="I1103" i="43"/>
  <c r="I1596" i="43" l="1"/>
  <c r="E48" i="38" l="1"/>
  <c r="E124" i="38" l="1"/>
  <c r="E110" i="38"/>
  <c r="E149" i="38"/>
  <c r="E121" i="38"/>
  <c r="E123" i="38"/>
  <c r="E166" i="38"/>
  <c r="E143" i="38"/>
  <c r="E144" i="38"/>
  <c r="E162" i="38"/>
  <c r="E155" i="38"/>
  <c r="E163" i="38"/>
  <c r="E133" i="38"/>
  <c r="E126" i="38"/>
  <c r="E154" i="38"/>
  <c r="E134" i="38"/>
  <c r="E146" i="38"/>
  <c r="E105" i="38"/>
  <c r="E118" i="38"/>
  <c r="E167" i="38"/>
  <c r="E88" i="38"/>
  <c r="E102" i="38"/>
  <c r="E114" i="38"/>
  <c r="E141" i="38"/>
  <c r="E145" i="38"/>
  <c r="E160" i="38"/>
  <c r="E168" i="38"/>
  <c r="E169" i="38"/>
  <c r="E164" i="38"/>
  <c r="E170" i="38"/>
  <c r="E165" i="38"/>
  <c r="E11" i="39"/>
  <c r="E38" i="39"/>
  <c r="F55" i="38" l="1"/>
  <c r="F38" i="38"/>
  <c r="F63" i="38"/>
  <c r="F34" i="38"/>
  <c r="F68" i="38"/>
  <c r="F48" i="38"/>
  <c r="H1615" i="43" l="1"/>
  <c r="E136" i="38" l="1"/>
  <c r="H1644" i="43" l="1"/>
  <c r="H1647" i="43"/>
  <c r="E36" i="38" l="1"/>
  <c r="E18" i="38"/>
  <c r="H1619" i="43" l="1"/>
  <c r="H1646" i="43"/>
  <c r="H1626" i="43" l="1"/>
  <c r="H1643" i="43" l="1"/>
  <c r="H1634" i="43"/>
  <c r="H1620" i="43"/>
  <c r="H1651" i="43"/>
  <c r="H1606" i="43" l="1"/>
  <c r="H1623" i="43"/>
  <c r="H1639" i="43"/>
  <c r="H1640" i="43" l="1"/>
  <c r="H1632" i="43"/>
  <c r="H1611" i="43"/>
  <c r="H1653" i="43"/>
  <c r="H1627" i="43" l="1"/>
  <c r="H1635" i="43"/>
  <c r="H1628" i="43" l="1"/>
  <c r="H1631" i="43"/>
  <c r="H1638" i="43" l="1"/>
  <c r="H1636" i="43" l="1"/>
  <c r="H1603" i="43"/>
  <c r="H1622" i="43"/>
  <c r="H1604" i="43"/>
  <c r="E32" i="39" l="1"/>
  <c r="E96" i="38" l="1"/>
  <c r="E49" i="38" l="1"/>
  <c r="E37" i="38"/>
  <c r="E125" i="38"/>
  <c r="E139" i="38"/>
  <c r="E138" i="38"/>
  <c r="E61" i="38"/>
  <c r="E50" i="38"/>
  <c r="E132" i="38"/>
  <c r="E159" i="38"/>
  <c r="E147" i="38"/>
  <c r="E93" i="38"/>
  <c r="E106" i="38"/>
  <c r="E75" i="38"/>
  <c r="E117" i="38" l="1"/>
  <c r="E158" i="38"/>
  <c r="E153" i="38"/>
  <c r="E77" i="38"/>
  <c r="E81" i="38"/>
  <c r="E161" i="38"/>
  <c r="E91" i="38"/>
  <c r="E45" i="38"/>
  <c r="E115" i="38"/>
  <c r="E84" i="38"/>
  <c r="E53" i="38"/>
  <c r="E86" i="38"/>
  <c r="E151" i="38"/>
  <c r="E131" i="38"/>
  <c r="E142" i="38"/>
  <c r="E87" i="38"/>
  <c r="E140" i="38"/>
  <c r="E128" i="38"/>
  <c r="E94" i="38"/>
  <c r="E119" i="38"/>
  <c r="E80" i="38"/>
  <c r="E122" i="38"/>
  <c r="E104" i="38"/>
  <c r="E92" i="38"/>
  <c r="E137" i="38"/>
  <c r="E108" i="38"/>
  <c r="E111" i="38"/>
  <c r="E51" i="38"/>
  <c r="E82" i="38"/>
  <c r="E116" i="38"/>
  <c r="E54" i="38"/>
  <c r="E67" i="38"/>
  <c r="E62" i="38"/>
  <c r="E52" i="38"/>
  <c r="E99" i="38"/>
  <c r="E129" i="38"/>
  <c r="E72" i="38"/>
  <c r="E27" i="38"/>
  <c r="E112" i="38"/>
  <c r="E79" i="38"/>
  <c r="E31" i="38"/>
  <c r="E60" i="38"/>
  <c r="E58" i="38"/>
  <c r="E59" i="38"/>
  <c r="E97" i="38"/>
  <c r="E107" i="38"/>
  <c r="E64" i="38"/>
  <c r="E120" i="38"/>
  <c r="E70" i="38"/>
  <c r="E85" i="38"/>
  <c r="E109" i="38"/>
  <c r="E89" i="38"/>
  <c r="E76" i="38"/>
  <c r="E42" i="38"/>
  <c r="E78" i="38"/>
  <c r="E57" i="38"/>
  <c r="E101" i="38"/>
  <c r="E29" i="38"/>
  <c r="E95" i="38"/>
  <c r="E73" i="38"/>
  <c r="E98" i="38"/>
  <c r="E74" i="38"/>
  <c r="E47" i="38"/>
  <c r="E56" i="38"/>
  <c r="E103" i="38"/>
  <c r="E30" i="38"/>
  <c r="E44" i="38"/>
  <c r="E25" i="38"/>
  <c r="E135" i="38"/>
  <c r="E17" i="38"/>
  <c r="E33" i="38"/>
  <c r="E90" i="38"/>
  <c r="E43" i="38"/>
  <c r="E41" i="38"/>
  <c r="E69" i="38"/>
  <c r="E32" i="38"/>
  <c r="E65" i="38"/>
  <c r="E28" i="38"/>
  <c r="E39" i="38"/>
  <c r="E26" i="38"/>
  <c r="E22" i="38"/>
  <c r="E113" i="38"/>
  <c r="E16" i="38"/>
  <c r="E24" i="38"/>
  <c r="E40" i="38"/>
  <c r="E71" i="38"/>
  <c r="E46" i="38"/>
  <c r="E20" i="38"/>
  <c r="E66" i="38"/>
  <c r="E13" i="38"/>
  <c r="E15" i="38"/>
  <c r="E23" i="38"/>
  <c r="E10" i="38"/>
  <c r="E21" i="38"/>
  <c r="E8" i="38"/>
  <c r="E19" i="38"/>
  <c r="E35" i="38"/>
  <c r="E11" i="38"/>
  <c r="E14" i="38"/>
  <c r="E9" i="38"/>
  <c r="E12" i="38"/>
  <c r="H1614" i="43" l="1"/>
  <c r="H1629" i="43"/>
  <c r="H1605" i="43"/>
  <c r="H1607" i="43"/>
  <c r="H1601" i="43"/>
  <c r="H1602" i="43"/>
  <c r="E39" i="39" l="1"/>
  <c r="E14" i="39"/>
  <c r="E35" i="39"/>
  <c r="E19" i="39"/>
  <c r="E33" i="39"/>
  <c r="E13" i="39"/>
  <c r="E29" i="39"/>
  <c r="E25" i="39"/>
  <c r="E15" i="39"/>
  <c r="E24" i="39"/>
  <c r="E31" i="39"/>
  <c r="E27" i="39"/>
  <c r="E21" i="39"/>
  <c r="E17" i="39"/>
  <c r="E36" i="39"/>
  <c r="E16" i="39"/>
  <c r="E18" i="39"/>
  <c r="E10" i="39"/>
  <c r="E34" i="39"/>
  <c r="E30" i="39"/>
  <c r="E37" i="39"/>
  <c r="E23" i="39"/>
  <c r="E20" i="39"/>
  <c r="E26" i="39"/>
  <c r="E22" i="39"/>
  <c r="E28" i="39"/>
  <c r="E7" i="38"/>
  <c r="F163" i="38" l="1"/>
  <c r="F144" i="38"/>
  <c r="F149" i="38"/>
  <c r="F143" i="38"/>
  <c r="F155" i="38"/>
  <c r="F166" i="38"/>
  <c r="F162" i="38"/>
  <c r="F136" i="38"/>
  <c r="F18" i="38"/>
  <c r="F154" i="38"/>
  <c r="F121" i="38"/>
  <c r="F105" i="38"/>
  <c r="F134" i="38"/>
  <c r="F146" i="38"/>
  <c r="F118" i="38"/>
  <c r="F36" i="38"/>
  <c r="F88" i="38"/>
  <c r="F102" i="38"/>
  <c r="F11" i="39"/>
  <c r="F169" i="38"/>
  <c r="F126" i="38"/>
  <c r="F164" i="38"/>
  <c r="F160" i="38"/>
  <c r="F106" i="38"/>
  <c r="F159" i="38"/>
  <c r="F75" i="38"/>
  <c r="F141" i="38"/>
  <c r="F93" i="38"/>
  <c r="F147" i="38"/>
  <c r="F167" i="38"/>
  <c r="F170" i="38"/>
  <c r="F139" i="38"/>
  <c r="F148" i="38"/>
  <c r="F171" i="38"/>
  <c r="F138" i="38"/>
  <c r="F165" i="38"/>
  <c r="F145" i="38"/>
  <c r="F61" i="38"/>
  <c r="F50" i="38"/>
  <c r="F114" i="38"/>
  <c r="F168" i="38"/>
  <c r="F132" i="38"/>
  <c r="F110" i="38"/>
  <c r="F151" i="38"/>
  <c r="F142" i="38"/>
  <c r="F45" i="38"/>
  <c r="F161" i="38"/>
  <c r="F117" i="38"/>
  <c r="F129" i="38"/>
  <c r="F153" i="38"/>
  <c r="F80" i="38"/>
  <c r="F53" i="38"/>
  <c r="F125" i="38"/>
  <c r="F49" i="38"/>
  <c r="F96" i="38"/>
  <c r="F84" i="38"/>
  <c r="F140" i="38"/>
  <c r="F123" i="38"/>
  <c r="F158" i="38"/>
  <c r="F120" i="38"/>
  <c r="F115" i="38"/>
  <c r="F133" i="38"/>
  <c r="F37" i="38"/>
  <c r="F54" i="38"/>
  <c r="F103" i="38"/>
  <c r="F77" i="38"/>
  <c r="F86" i="38"/>
  <c r="F122" i="38"/>
  <c r="F51" i="38"/>
  <c r="F67" i="38"/>
  <c r="F70" i="38"/>
  <c r="F95" i="38"/>
  <c r="F26" i="38"/>
  <c r="F21" i="38"/>
  <c r="F73" i="38"/>
  <c r="F22" i="38"/>
  <c r="F8" i="38"/>
  <c r="F116" i="38"/>
  <c r="F32" i="38"/>
  <c r="F30" i="38"/>
  <c r="F39" i="38"/>
  <c r="F81" i="38"/>
  <c r="F104" i="38"/>
  <c r="F85" i="38"/>
  <c r="F25" i="38"/>
  <c r="F69" i="38"/>
  <c r="F10" i="38"/>
  <c r="F62" i="38"/>
  <c r="F109" i="38"/>
  <c r="F98" i="38"/>
  <c r="F135" i="38"/>
  <c r="F29" i="38"/>
  <c r="F64" i="38"/>
  <c r="F131" i="38"/>
  <c r="F92" i="38"/>
  <c r="F89" i="38"/>
  <c r="F113" i="38"/>
  <c r="F19" i="38"/>
  <c r="F16" i="38"/>
  <c r="F24" i="38"/>
  <c r="F11" i="38"/>
  <c r="F23" i="38"/>
  <c r="F79" i="38"/>
  <c r="F91" i="38"/>
  <c r="F82" i="38"/>
  <c r="F52" i="38"/>
  <c r="F76" i="38"/>
  <c r="F35" i="38"/>
  <c r="F71" i="38"/>
  <c r="F119" i="38"/>
  <c r="F13" i="38"/>
  <c r="F28" i="38"/>
  <c r="F31" i="38"/>
  <c r="F74" i="38"/>
  <c r="F87" i="38"/>
  <c r="F60" i="38"/>
  <c r="F42" i="38"/>
  <c r="F47" i="38"/>
  <c r="F17" i="38"/>
  <c r="F40" i="38"/>
  <c r="F14" i="38"/>
  <c r="F66" i="38"/>
  <c r="F108" i="38"/>
  <c r="F44" i="38"/>
  <c r="F137" i="38"/>
  <c r="F99" i="38"/>
  <c r="F78" i="38"/>
  <c r="F33" i="38"/>
  <c r="F15" i="38"/>
  <c r="F65" i="38"/>
  <c r="F58" i="38"/>
  <c r="F90" i="38"/>
  <c r="F46" i="38"/>
  <c r="F12" i="38"/>
  <c r="F101" i="38"/>
  <c r="F128" i="38"/>
  <c r="F72" i="38"/>
  <c r="F57" i="38"/>
  <c r="F43" i="38"/>
  <c r="F20" i="38"/>
  <c r="F41" i="38"/>
  <c r="F27" i="38"/>
  <c r="F94" i="38"/>
  <c r="F59" i="38"/>
  <c r="F97" i="38"/>
  <c r="F56" i="38"/>
  <c r="F112" i="38"/>
  <c r="F107" i="38"/>
  <c r="F124" i="38"/>
  <c r="F111" i="38"/>
  <c r="F39" i="39"/>
  <c r="F25" i="39"/>
  <c r="F15" i="39"/>
  <c r="F32" i="39"/>
  <c r="F21" i="39"/>
  <c r="F18" i="39"/>
  <c r="F34" i="39"/>
  <c r="F37" i="39"/>
  <c r="F26" i="39"/>
  <c r="F29" i="39"/>
  <c r="F31" i="39"/>
  <c r="F36" i="39"/>
  <c r="F16" i="39"/>
  <c r="F23" i="39"/>
  <c r="F22" i="39"/>
  <c r="F24" i="39"/>
  <c r="F27" i="39"/>
  <c r="F30" i="39"/>
  <c r="F38" i="39"/>
  <c r="F35" i="39"/>
  <c r="F19" i="39"/>
  <c r="F33" i="39"/>
  <c r="F20" i="39"/>
  <c r="F28" i="39"/>
  <c r="F7" i="38"/>
  <c r="E173" i="38"/>
  <c r="F40" i="39" l="1"/>
  <c r="F173" i="38"/>
</calcChain>
</file>

<file path=xl/sharedStrings.xml><?xml version="1.0" encoding="utf-8"?>
<sst xmlns="http://schemas.openxmlformats.org/spreadsheetml/2006/main" count="35208" uniqueCount="3837">
  <si>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</si>
  <si>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</si>
  <si>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</si>
  <si>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</si>
  <si>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</si>
  <si>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</si>
  <si>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</si>
  <si>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</si>
  <si>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</si>
  <si>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</si>
  <si>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</si>
  <si>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</si>
  <si>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</si>
  <si>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</si>
  <si>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</si>
  <si>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</si>
  <si>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</si>
  <si>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</si>
  <si>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</si>
  <si>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</si>
  <si>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</si>
  <si>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</si>
  <si>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</si>
  <si>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</si>
  <si>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</si>
  <si>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</si>
  <si>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</si>
  <si>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</si>
  <si>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</si>
  <si>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</si>
  <si>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</si>
  <si>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</si>
  <si>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</si>
  <si>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</si>
  <si>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</si>
  <si>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</si>
  <si>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</si>
  <si>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</si>
  <si>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</si>
  <si>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</si>
  <si>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</si>
  <si>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</si>
  <si>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</si>
  <si>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</si>
  <si>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</si>
  <si>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</si>
  <si>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</si>
  <si>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</si>
  <si>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</si>
  <si>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</si>
  <si>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</si>
  <si>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</si>
  <si>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</si>
  <si>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</si>
  <si>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</si>
  <si>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</si>
  <si>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</si>
  <si>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</si>
  <si>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</si>
  <si>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</si>
  <si>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</si>
  <si>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</si>
  <si>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</si>
  <si>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</si>
  <si>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</si>
  <si>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</si>
  <si>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</si>
  <si>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</si>
  <si>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</si>
  <si>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</si>
  <si>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</si>
  <si>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</si>
  <si>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</si>
  <si>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</si>
  <si>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</si>
  <si>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</si>
  <si>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</si>
  <si>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</si>
  <si>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</si>
  <si>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</si>
  <si>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</si>
  <si>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</si>
  <si>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</si>
  <si>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</si>
  <si>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</si>
  <si>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</si>
  <si>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</si>
  <si>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</si>
  <si>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</si>
  <si>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</si>
  <si>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</si>
  <si>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</si>
  <si>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</si>
  <si>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</si>
  <si>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</si>
  <si>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</si>
  <si>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</si>
  <si>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</si>
  <si>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</si>
  <si>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</si>
  <si>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</si>
  <si>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</si>
  <si>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</si>
  <si>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</si>
  <si>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</si>
  <si>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</si>
  <si>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</si>
  <si>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</si>
  <si>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</si>
  <si>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</si>
  <si>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</si>
  <si>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</si>
  <si>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</si>
  <si>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</si>
  <si>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</si>
  <si>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</si>
  <si>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</si>
  <si>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</si>
  <si>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</si>
  <si>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</si>
  <si>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</si>
  <si>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</si>
  <si>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</si>
  <si>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</si>
  <si>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</si>
  <si>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</si>
  <si>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</si>
  <si>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</si>
  <si>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</si>
  <si>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</si>
  <si>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</si>
  <si>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</si>
  <si>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</si>
  <si>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</si>
  <si>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</si>
  <si>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</si>
  <si>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</si>
  <si>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</si>
  <si>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</si>
  <si>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LU0444606700</t>
  </si>
  <si>
    <t>LU0444605728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</si>
  <si>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</si>
  <si>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</si>
  <si>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</si>
  <si>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</si>
  <si>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</si>
  <si>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</si>
  <si>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</si>
  <si>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</si>
  <si>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</si>
  <si>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</si>
  <si>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</si>
  <si>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</si>
  <si>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</si>
  <si>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</si>
  <si>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</si>
  <si>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</si>
  <si>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</si>
  <si>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</si>
  <si>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</si>
  <si>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</si>
  <si>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</si>
  <si>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</si>
  <si>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</si>
  <si>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</si>
  <si>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</si>
  <si>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</si>
  <si>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</si>
  <si>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</si>
  <si>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</si>
  <si>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LU0530119774</t>
  </si>
  <si>
    <t>LU0530124006</t>
  </si>
  <si>
    <t>LU0530118024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</si>
  <si>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</si>
  <si>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</si>
  <si>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</si>
  <si>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</si>
  <si>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</si>
  <si>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</si>
  <si>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</si>
  <si>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</si>
  <si>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</si>
  <si>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</si>
  <si>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</si>
  <si>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</si>
  <si>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</si>
  <si>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</si>
  <si>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</si>
  <si>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</si>
  <si>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</si>
  <si>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</si>
  <si>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</si>
  <si>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</si>
  <si>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</si>
  <si>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</si>
  <si>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</si>
  <si>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</si>
  <si>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</si>
  <si>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</si>
  <si>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</si>
  <si>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</si>
  <si>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</si>
  <si>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</si>
  <si>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</si>
  <si>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</si>
  <si>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</si>
  <si>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</si>
  <si>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</si>
  <si>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</si>
  <si>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</si>
  <si>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</si>
  <si>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</si>
  <si>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</si>
  <si>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</si>
  <si>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</si>
  <si>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</si>
  <si>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</si>
  <si>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</si>
  <si>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</si>
  <si>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</si>
  <si>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</si>
  <si>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</si>
  <si>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</si>
  <si>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</si>
  <si>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</si>
  <si>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</si>
  <si>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</si>
  <si>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</si>
  <si>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</si>
  <si>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</si>
  <si>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</si>
  <si>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</si>
  <si>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</si>
  <si>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</si>
  <si>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</si>
  <si>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</si>
  <si>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</si>
  <si>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</si>
  <si>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</si>
  <si>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</si>
  <si>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LU0444606882</t>
  </si>
  <si>
    <t>LU0444606965</t>
  </si>
  <si>
    <t>LU0444607005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</si>
  <si>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</si>
  <si>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</si>
  <si>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</si>
  <si>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</si>
  <si>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</si>
  <si>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</si>
  <si>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</si>
  <si>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</si>
  <si>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</si>
  <si>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</si>
  <si>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</si>
  <si>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</si>
  <si>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</si>
  <si>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</si>
  <si>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</si>
  <si>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</si>
  <si>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</si>
  <si>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</si>
  <si>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</si>
  <si>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</si>
  <si>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</si>
  <si>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</si>
  <si>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</si>
  <si>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</si>
  <si>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</si>
  <si>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</si>
  <si>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</si>
  <si>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</si>
  <si>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</si>
  <si>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</si>
  <si>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</si>
  <si>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</si>
  <si>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</si>
  <si>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</si>
  <si>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</si>
  <si>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</si>
  <si>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</si>
  <si>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</si>
  <si>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</si>
  <si>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</si>
  <si>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</si>
  <si>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</si>
  <si>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</si>
  <si>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</si>
  <si>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</si>
  <si>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</si>
  <si>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</si>
  <si>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</si>
  <si>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</si>
  <si>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</si>
  <si>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</si>
  <si>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</si>
  <si>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</si>
  <si>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</si>
  <si>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</si>
  <si>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</si>
  <si>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</si>
  <si>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</si>
  <si>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</si>
  <si>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</si>
  <si>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</si>
  <si>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</si>
  <si>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</si>
  <si>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</si>
  <si>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</si>
  <si>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</si>
  <si>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</si>
  <si>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</si>
  <si>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</si>
  <si>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</si>
  <si>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</si>
  <si>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</si>
  <si>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</si>
  <si>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</si>
  <si>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</si>
  <si>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</si>
  <si>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</si>
  <si>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</si>
  <si>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</si>
  <si>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</si>
  <si>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LU0488316992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</si>
  <si>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</si>
  <si>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</si>
  <si>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</si>
  <si>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</si>
  <si>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</si>
  <si>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</si>
  <si>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</si>
  <si>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</si>
  <si>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</si>
  <si>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</si>
  <si>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</si>
  <si>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</si>
  <si>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</si>
  <si>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</si>
  <si>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</si>
  <si>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</si>
  <si>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</si>
  <si>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</si>
  <si>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</si>
  <si>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</si>
  <si>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</si>
  <si>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</si>
  <si>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</si>
  <si>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</si>
  <si>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</si>
  <si>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</si>
  <si>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</si>
  <si>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</si>
  <si>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</si>
  <si>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</si>
  <si>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</si>
  <si>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</si>
  <si>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</si>
  <si>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</si>
  <si>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</si>
  <si>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</si>
  <si>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</si>
  <si>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</si>
  <si>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</si>
  <si>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</si>
  <si>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</si>
  <si>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</si>
  <si>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</si>
  <si>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</si>
  <si>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</si>
  <si>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</si>
  <si>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</si>
  <si>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</si>
  <si>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</si>
  <si>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</si>
  <si>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</si>
  <si>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</si>
  <si>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</si>
  <si>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</si>
  <si>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</si>
  <si>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</si>
  <si>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</si>
  <si>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</si>
  <si>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</si>
  <si>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</si>
  <si>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</si>
  <si>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</si>
  <si>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</si>
  <si>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</si>
  <si>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</si>
  <si>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</si>
  <si>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</si>
  <si>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</si>
  <si>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</si>
  <si>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</si>
  <si>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</si>
  <si>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</si>
  <si>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</si>
  <si>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</si>
  <si>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</si>
  <si>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</si>
  <si>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</si>
  <si>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</si>
  <si>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</si>
  <si>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</si>
  <si>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</si>
  <si>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</si>
  <si>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</si>
  <si>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</si>
  <si>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</si>
  <si>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</si>
  <si>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</si>
  <si>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</si>
  <si>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</si>
  <si>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</si>
  <si>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</si>
  <si>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</si>
  <si>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</si>
  <si>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</si>
  <si>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</si>
  <si>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</si>
  <si>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</si>
  <si>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</si>
  <si>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</si>
  <si>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</si>
  <si>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</si>
  <si>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</si>
  <si>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</si>
  <si>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</si>
  <si>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</si>
  <si>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</si>
  <si>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</si>
  <si>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</si>
  <si>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</si>
  <si>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</si>
  <si>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</si>
  <si>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</si>
  <si>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</si>
  <si>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</si>
  <si>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</si>
  <si>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</si>
  <si>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</si>
  <si>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</si>
  <si>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</si>
  <si>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</si>
  <si>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</si>
  <si>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</si>
  <si>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</si>
  <si>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</si>
  <si>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</si>
  <si>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</si>
  <si>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FR0011023654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</si>
  <si>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</si>
  <si>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</si>
  <si>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</si>
  <si>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</si>
  <si>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</si>
  <si>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</si>
  <si>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</si>
  <si>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</si>
  <si>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</si>
  <si>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</si>
  <si>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</si>
  <si>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</si>
  <si>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</si>
  <si>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</si>
  <si>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</si>
  <si>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</si>
  <si>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</si>
  <si>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</si>
  <si>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</si>
  <si>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</si>
  <si>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</si>
  <si>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</si>
  <si>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</si>
  <si>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</si>
  <si>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</si>
  <si>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</si>
  <si>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</si>
  <si>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</si>
  <si>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</si>
  <si>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</si>
  <si>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</si>
  <si>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</si>
  <si>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</si>
  <si>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</si>
  <si>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</si>
  <si>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</si>
  <si>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</si>
  <si>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LU0675401409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</si>
  <si>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</si>
  <si>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</si>
  <si>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</si>
  <si>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</si>
  <si>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</si>
  <si>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</si>
  <si>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</si>
  <si>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</si>
  <si>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</si>
  <si>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</si>
  <si>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</si>
  <si>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</si>
  <si>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</si>
  <si>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</si>
  <si>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</si>
  <si>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</si>
  <si>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</si>
  <si>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</si>
  <si>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</si>
  <si>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</si>
  <si>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</si>
  <si>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</si>
  <si>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</si>
  <si>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</si>
  <si>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</si>
  <si>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</si>
  <si>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</si>
  <si>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</si>
  <si>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</si>
  <si>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</si>
  <si>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</si>
  <si>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</si>
  <si>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</si>
  <si>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</si>
  <si>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</si>
  <si>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</si>
  <si>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</si>
  <si>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</si>
  <si>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</si>
  <si>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</si>
  <si>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</si>
  <si>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</si>
  <si>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</si>
  <si>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</si>
  <si>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</si>
  <si>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</si>
  <si>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</si>
  <si>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</si>
  <si>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</si>
  <si>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</si>
  <si>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</si>
  <si>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</si>
  <si>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</si>
  <si>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</si>
  <si>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</si>
  <si>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</si>
  <si>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</si>
  <si>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</si>
  <si>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</si>
  <si>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</si>
  <si>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</si>
  <si>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</si>
  <si>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</si>
  <si>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</si>
  <si>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</si>
  <si>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</si>
  <si>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</si>
  <si>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</si>
  <si>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</si>
  <si>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</si>
  <si>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</si>
  <si>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</si>
  <si>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Europe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</si>
  <si>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</si>
  <si>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</si>
  <si>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</si>
  <si>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</si>
  <si>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</si>
  <si>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</si>
  <si>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</si>
  <si>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</si>
  <si>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</si>
  <si>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</si>
  <si>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</si>
  <si>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</si>
  <si>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</si>
  <si>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</si>
  <si>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</si>
  <si>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</si>
  <si>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</si>
  <si>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</si>
  <si>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</si>
  <si>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</si>
  <si>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</si>
  <si>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</si>
  <si>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</si>
  <si>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</si>
  <si>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</si>
  <si>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</si>
  <si>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</si>
  <si>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</si>
  <si>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</si>
  <si>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</si>
  <si>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</si>
  <si>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</si>
  <si>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</si>
  <si>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</si>
  <si>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</si>
  <si>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</si>
  <si>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</si>
  <si>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</si>
  <si>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</si>
  <si>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</si>
  <si>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</si>
  <si>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</si>
  <si>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</si>
  <si>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</si>
  <si>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</si>
  <si>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</si>
  <si>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</si>
  <si>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</si>
  <si>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</si>
  <si>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</si>
  <si>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</si>
  <si>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</si>
  <si>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</si>
  <si>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</si>
  <si>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</si>
  <si>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</si>
  <si>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</si>
  <si>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</si>
  <si>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</si>
  <si>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</si>
  <si>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</si>
  <si>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</si>
  <si>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</si>
  <si>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</si>
  <si>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</si>
  <si>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</si>
  <si>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</si>
  <si>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</si>
  <si>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</si>
  <si>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</si>
  <si>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</si>
  <si>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</si>
  <si>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</si>
  <si>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</si>
  <si>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</si>
  <si>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</si>
  <si>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</si>
  <si>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</si>
  <si>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</si>
  <si>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</si>
  <si>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</si>
  <si>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</si>
  <si>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</si>
  <si>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</si>
  <si>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</si>
  <si>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</si>
  <si>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</si>
  <si>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</si>
  <si>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</si>
  <si>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</si>
  <si>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</si>
  <si>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</si>
  <si>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</si>
  <si>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</si>
  <si>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</si>
  <si>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</si>
  <si>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</si>
  <si>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</si>
  <si>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</si>
  <si>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</si>
  <si>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</si>
  <si>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</si>
  <si>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</si>
  <si>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</si>
  <si>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</si>
  <si>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</si>
  <si>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</si>
  <si>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</si>
  <si>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</si>
  <si>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</si>
  <si>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iShares TecDAX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</si>
  <si>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</si>
  <si>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</si>
  <si>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</si>
  <si>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</si>
  <si>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</si>
  <si>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</si>
  <si>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</si>
  <si>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</si>
  <si>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</si>
  <si>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</si>
  <si>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</si>
  <si>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</si>
  <si>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</si>
  <si>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</si>
  <si>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</si>
  <si>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</si>
  <si>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IE00BD5J2G21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</si>
  <si>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</si>
  <si>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</si>
  <si>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</si>
  <si>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</si>
  <si>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</si>
  <si>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</si>
  <si>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</si>
  <si>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</si>
  <si>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</si>
  <si>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</si>
  <si>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</si>
  <si>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</si>
  <si>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</si>
  <si>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</si>
  <si>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</si>
  <si>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</si>
  <si>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</si>
  <si>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</si>
  <si>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</si>
  <si>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</si>
  <si>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</si>
  <si>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</si>
  <si>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</si>
  <si>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</si>
  <si>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</si>
  <si>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</si>
  <si>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</si>
  <si>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</si>
  <si>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</si>
  <si>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</si>
  <si>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</si>
  <si>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</si>
  <si>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</si>
  <si>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</si>
  <si>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</si>
  <si>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</si>
  <si>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</si>
  <si>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</si>
  <si>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</si>
  <si>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</si>
  <si>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</si>
  <si>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</si>
  <si>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</si>
  <si>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</si>
  <si>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</si>
  <si>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</si>
  <si>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</si>
  <si>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</si>
  <si>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</si>
  <si>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</si>
  <si>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</si>
  <si>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</si>
  <si>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</si>
  <si>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</si>
  <si>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</si>
  <si>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</si>
  <si>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</si>
  <si>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</si>
  <si>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</si>
  <si>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</si>
  <si>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</si>
  <si>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</si>
  <si>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</si>
  <si>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</si>
  <si>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SPDR Barclays 3-5 Year Euro Government Bond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</si>
  <si>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</si>
  <si>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</si>
  <si>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</si>
  <si>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</si>
  <si>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</si>
  <si>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</si>
  <si>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</si>
  <si>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</si>
  <si>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</si>
  <si>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</si>
  <si>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</si>
  <si>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</si>
  <si>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</si>
  <si>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</si>
  <si>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</si>
  <si>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</si>
  <si>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</si>
  <si>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</si>
  <si>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</si>
  <si>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</si>
  <si>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</si>
  <si>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</si>
  <si>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</si>
  <si>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</si>
  <si>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</si>
  <si>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</si>
  <si>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</si>
  <si>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</si>
  <si>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</si>
  <si>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</si>
  <si>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</si>
  <si>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</si>
  <si>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</si>
  <si>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</si>
  <si>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</si>
  <si>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</si>
  <si>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UC Thomson Reuters Balanced European Convertible Bond UCITS ETF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</si>
  <si>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</si>
  <si>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</si>
  <si>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</si>
  <si>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</si>
  <si>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</si>
  <si>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</si>
  <si>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</si>
  <si>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</si>
  <si>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</si>
  <si>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</si>
  <si>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</si>
  <si>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</si>
  <si>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</si>
  <si>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</si>
  <si>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</si>
  <si>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</si>
  <si>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</si>
  <si>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</si>
  <si>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</si>
  <si>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</si>
  <si>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</si>
  <si>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</si>
  <si>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</si>
  <si>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</si>
  <si>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</si>
  <si>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</si>
  <si>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</si>
  <si>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</si>
  <si>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</si>
  <si>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</si>
  <si>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</si>
  <si>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</si>
  <si>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</si>
  <si>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</si>
  <si>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</si>
  <si>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</si>
  <si>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</si>
  <si>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</si>
  <si>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</si>
  <si>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</si>
  <si>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</si>
  <si>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</si>
  <si>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</si>
  <si>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</si>
  <si>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</si>
  <si>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</si>
  <si>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</si>
  <si>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</si>
  <si>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</si>
  <si>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</si>
  <si>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</si>
  <si>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</si>
  <si>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</si>
  <si>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</si>
  <si>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</si>
  <si>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</si>
  <si>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</si>
  <si>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</si>
  <si>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</si>
  <si>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</si>
  <si>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</si>
  <si>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</si>
  <si>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LU1275254800</t>
  </si>
  <si>
    <t>LU1275255369</t>
  </si>
  <si>
    <t>LU1275255799</t>
  </si>
  <si>
    <t>LU1242369327</t>
  </si>
  <si>
    <t>IE00BZ036H21</t>
  </si>
  <si>
    <t>LU1275255286</t>
  </si>
  <si>
    <t>Product Name</t>
  </si>
  <si>
    <t>Product Type</t>
  </si>
  <si>
    <t>IE00BQQP9H09</t>
  </si>
  <si>
    <t>DE000ETFL490</t>
  </si>
  <si>
    <t>DE000ETF9017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</si>
  <si>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</si>
  <si>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</si>
  <si>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</si>
  <si>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</si>
  <si>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</si>
  <si>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</si>
  <si>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</si>
  <si>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</si>
  <si>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</si>
  <si>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</si>
  <si>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</si>
  <si>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</si>
  <si>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</si>
  <si>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</si>
  <si>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</si>
  <si>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</si>
  <si>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</si>
  <si>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</si>
  <si>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</si>
  <si>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</si>
  <si>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</si>
  <si>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</si>
  <si>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</si>
  <si>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</si>
  <si>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</si>
  <si>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</si>
  <si>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</si>
  <si>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</si>
  <si>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</si>
  <si>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</si>
  <si>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</si>
  <si>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</si>
  <si>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</si>
  <si>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</si>
  <si>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</si>
  <si>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</si>
  <si>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</si>
  <si>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</si>
  <si>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</si>
  <si>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</si>
  <si>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</si>
  <si>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</si>
  <si>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</si>
  <si>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</si>
  <si>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</si>
  <si>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</si>
  <si>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</si>
  <si>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</si>
  <si>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</si>
  <si>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</si>
  <si>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</si>
  <si>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</si>
  <si>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</si>
  <si>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</si>
  <si>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</si>
  <si>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</si>
  <si>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UC Thomson Reuters Balanced European Convertible Bond UCITS ETF (dis)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</si>
  <si>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</si>
  <si>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</si>
  <si>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</si>
  <si>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</si>
  <si>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</si>
  <si>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</si>
  <si>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</si>
  <si>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</si>
  <si>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</si>
  <si>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</si>
  <si>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</si>
  <si>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</si>
  <si>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</si>
  <si>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</si>
  <si>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</si>
  <si>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</si>
  <si>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</si>
  <si>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</si>
  <si>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</si>
  <si>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</si>
  <si>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</si>
  <si>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</si>
  <si>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</si>
  <si>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</si>
  <si>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</si>
  <si>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</si>
  <si>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</si>
  <si>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</si>
  <si>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IE00B0M62T89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</si>
  <si>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</si>
  <si>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</si>
  <si>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</si>
  <si>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</si>
  <si>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</si>
  <si>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</si>
  <si>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</si>
  <si>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</si>
  <si>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</si>
  <si>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</si>
  <si>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</si>
  <si>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</si>
  <si>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</si>
  <si>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</si>
  <si>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</si>
  <si>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</si>
  <si>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</si>
  <si>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</si>
  <si>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</si>
  <si>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</si>
  <si>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</si>
  <si>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</si>
  <si>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</si>
  <si>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</si>
  <si>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</si>
  <si>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</si>
  <si>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</si>
  <si>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</si>
  <si>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</si>
  <si>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</si>
  <si>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</si>
  <si>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</si>
  <si>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</si>
  <si>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</si>
  <si>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</si>
  <si>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</si>
  <si>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</si>
  <si>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</si>
  <si>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</si>
  <si>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</si>
  <si>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</si>
  <si>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</si>
  <si>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</si>
  <si>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</si>
  <si>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</si>
  <si>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</si>
  <si>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</si>
  <si>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</si>
  <si>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</si>
  <si>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</si>
  <si>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</si>
  <si>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</si>
  <si>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</si>
  <si>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</si>
  <si>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</si>
  <si>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</si>
  <si>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</si>
  <si>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</si>
  <si>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</si>
  <si>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</si>
  <si>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</si>
  <si>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</si>
  <si>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</si>
  <si>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</si>
  <si>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</si>
  <si>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</si>
  <si>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</si>
  <si>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</si>
  <si>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</si>
  <si>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</si>
  <si>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</si>
  <si>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</si>
  <si>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</si>
  <si>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</si>
  <si>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</si>
  <si>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</si>
  <si>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</si>
  <si>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</si>
  <si>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</si>
  <si>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</si>
  <si>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</si>
  <si>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</si>
  <si>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</si>
  <si>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</si>
  <si>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</si>
  <si>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</si>
  <si>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</si>
  <si>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</si>
  <si>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</si>
  <si>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</si>
  <si>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</si>
  <si>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</si>
  <si>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</si>
  <si>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</si>
  <si>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</si>
  <si>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</si>
  <si>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</si>
  <si>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</si>
  <si>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</si>
  <si>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</si>
  <si>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</si>
  <si>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</si>
  <si>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</si>
  <si>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</si>
  <si>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</si>
  <si>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</si>
  <si>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</si>
  <si>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</si>
  <si>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</si>
  <si>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</si>
  <si>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</si>
  <si>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</si>
  <si>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</si>
  <si>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</si>
  <si>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</si>
  <si>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</si>
  <si>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</si>
  <si>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</si>
  <si>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</si>
  <si>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</si>
  <si>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</si>
  <si>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</si>
  <si>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</si>
  <si>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</si>
  <si>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</si>
  <si>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</si>
  <si>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</si>
  <si>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</si>
  <si>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</si>
  <si>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</si>
  <si>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</si>
  <si>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</si>
  <si>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</si>
  <si>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</si>
  <si>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</si>
  <si>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</si>
  <si>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</si>
  <si>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</si>
  <si>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</si>
  <si>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</si>
  <si>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</si>
  <si>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</si>
  <si>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</si>
  <si>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</si>
  <si>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</si>
  <si>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</si>
  <si>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</si>
  <si>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</si>
  <si>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</si>
  <si>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</si>
  <si>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</si>
  <si>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</si>
  <si>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</si>
  <si>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</si>
  <si>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</si>
  <si>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</si>
  <si>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</si>
  <si>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</si>
  <si>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</si>
  <si>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</si>
  <si>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</si>
  <si>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</si>
  <si>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</si>
  <si>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</si>
  <si>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</si>
  <si>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</si>
  <si>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</si>
  <si>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</si>
  <si>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</si>
  <si>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</si>
  <si>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</si>
  <si>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</si>
  <si>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</si>
  <si>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</si>
  <si>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</si>
  <si>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</si>
  <si>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** Based on Clearstream OTC transaction data.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</si>
  <si>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</si>
  <si>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</si>
  <si>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</si>
  <si>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</si>
  <si>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</si>
  <si>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</si>
  <si>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</si>
  <si>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LU1481202775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</si>
  <si>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</si>
  <si>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</si>
  <si>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</si>
  <si>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</si>
  <si>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</si>
  <si>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</si>
  <si>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</si>
  <si>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</si>
  <si>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</si>
  <si>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</si>
  <si>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</si>
  <si>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</si>
  <si>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</si>
  <si>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</si>
  <si>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</si>
  <si>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</si>
  <si>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</si>
  <si>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</si>
  <si>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</si>
  <si>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</si>
  <si>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</si>
  <si>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</si>
  <si>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</si>
  <si>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</si>
  <si>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</si>
  <si>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</si>
  <si>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</si>
  <si>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</si>
  <si>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</si>
  <si>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</si>
  <si>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</si>
  <si>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</si>
  <si>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</si>
  <si>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</si>
  <si>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</si>
  <si>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</si>
  <si>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</si>
  <si>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</si>
  <si>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</si>
  <si>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</si>
  <si>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</si>
  <si>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</si>
  <si>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</si>
  <si>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</si>
  <si>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</si>
  <si>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</si>
  <si>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</si>
  <si>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</si>
  <si>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</si>
  <si>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</si>
  <si>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</si>
  <si>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</si>
  <si>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</si>
  <si>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</si>
  <si>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</si>
  <si>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</si>
  <si>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</si>
  <si>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</si>
  <si>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</si>
  <si>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</si>
  <si>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</si>
  <si>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</si>
  <si>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</si>
  <si>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</si>
  <si>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</si>
  <si>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</si>
  <si>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</si>
  <si>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</si>
  <si>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</si>
  <si>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</si>
  <si>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</si>
  <si>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</si>
  <si>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</si>
  <si>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</si>
  <si>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</si>
  <si>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</si>
  <si>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</si>
  <si>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</si>
  <si>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</si>
  <si>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</si>
  <si>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</si>
  <si>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</si>
  <si>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</si>
  <si>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</si>
  <si>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</si>
  <si>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</si>
  <si>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</si>
  <si>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</si>
  <si>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</si>
  <si>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</si>
  <si>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</si>
  <si>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</si>
  <si>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</si>
  <si>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</si>
  <si>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</si>
  <si>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</si>
  <si>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</si>
  <si>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</si>
  <si>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</si>
  <si>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</si>
  <si>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</si>
  <si>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</si>
  <si>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</si>
  <si>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</si>
  <si>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</si>
  <si>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</si>
  <si>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</si>
  <si>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</si>
  <si>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</si>
  <si>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</si>
  <si>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</si>
  <si>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</si>
  <si>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</si>
  <si>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</si>
  <si>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</si>
  <si>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</si>
  <si>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</si>
  <si>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</si>
  <si>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</si>
  <si>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</si>
  <si>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</si>
  <si>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</si>
  <si>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</si>
  <si>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</si>
  <si>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</si>
  <si>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</si>
  <si>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</si>
  <si>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</si>
  <si>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</si>
  <si>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</si>
  <si>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</si>
  <si>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</si>
  <si>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</si>
  <si>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</si>
  <si>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</si>
  <si>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</si>
  <si>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</si>
  <si>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</si>
  <si>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</si>
  <si>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</si>
  <si>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</si>
  <si>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</si>
  <si>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</si>
  <si>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</si>
  <si>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</si>
  <si>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</si>
  <si>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</si>
  <si>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</si>
  <si>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</si>
  <si>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</si>
  <si>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</si>
  <si>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</si>
  <si>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</si>
  <si>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</si>
  <si>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</si>
  <si>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Deka EURO STOXX 50 (thesaurierend) UCITS ETF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</si>
  <si>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</si>
  <si>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</si>
  <si>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</si>
  <si>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</si>
  <si>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</si>
  <si>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</si>
  <si>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</si>
  <si>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</si>
  <si>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</si>
  <si>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</si>
  <si>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</si>
  <si>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</si>
  <si>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</si>
  <si>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</si>
  <si>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</si>
  <si>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</si>
  <si>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</si>
  <si>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</si>
  <si>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</si>
  <si>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</si>
  <si>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</si>
  <si>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</si>
  <si>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</si>
  <si>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</si>
  <si>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</si>
  <si>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</si>
  <si>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</si>
  <si>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</si>
  <si>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</si>
  <si>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</si>
  <si>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</si>
  <si>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</si>
  <si>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</si>
  <si>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</si>
  <si>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</si>
  <si>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</si>
  <si>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</si>
  <si>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</si>
  <si>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</si>
  <si>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</si>
  <si>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</si>
  <si>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</si>
  <si>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</si>
  <si>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</si>
  <si>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</si>
  <si>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</si>
  <si>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</si>
  <si>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</si>
  <si>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</si>
  <si>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</si>
  <si>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</si>
  <si>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</si>
  <si>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</si>
  <si>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</si>
  <si>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</si>
  <si>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</si>
  <si>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</si>
  <si>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</si>
  <si>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</si>
  <si>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</si>
  <si>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</si>
  <si>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</si>
  <si>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</si>
  <si>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</si>
  <si>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</si>
  <si>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</si>
  <si>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</si>
  <si>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</si>
  <si>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</si>
  <si>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</si>
  <si>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</si>
  <si>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</si>
  <si>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</si>
  <si>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</si>
  <si>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</si>
  <si>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</si>
  <si>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</si>
  <si>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</si>
  <si>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</si>
  <si>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</si>
  <si>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</si>
  <si>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 Global Momentum Factor UCITS ETF</t>
  </si>
  <si>
    <t>IE00BYYR0935</t>
  </si>
  <si>
    <t>Vanguard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</si>
  <si>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</si>
  <si>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</si>
  <si>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</si>
  <si>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</si>
  <si>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</si>
  <si>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</si>
  <si>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</si>
  <si>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</si>
  <si>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</si>
  <si>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</si>
  <si>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</si>
  <si>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</si>
  <si>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</si>
  <si>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</si>
  <si>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</si>
  <si>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</si>
  <si>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</si>
  <si>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</si>
  <si>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</si>
  <si>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</si>
  <si>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</si>
  <si>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</si>
  <si>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</si>
  <si>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</si>
  <si>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</si>
  <si>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</si>
  <si>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</si>
  <si>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</si>
  <si>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</si>
  <si>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</si>
  <si>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</si>
  <si>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</si>
  <si>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</si>
  <si>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</si>
  <si>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</si>
  <si>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</si>
  <si>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</si>
  <si>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</si>
  <si>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</si>
  <si>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</si>
  <si>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</si>
  <si>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</si>
  <si>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</si>
  <si>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</si>
  <si>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</si>
  <si>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</si>
  <si>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</si>
  <si>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</si>
  <si>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</si>
  <si>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</si>
  <si>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</si>
  <si>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</si>
  <si>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</si>
  <si>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</si>
  <si>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</si>
  <si>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</si>
  <si>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</si>
  <si>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</si>
  <si>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</si>
  <si>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</si>
  <si>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</si>
  <si>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</si>
  <si>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</si>
  <si>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</si>
  <si>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</si>
  <si>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</si>
  <si>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</si>
  <si>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</si>
  <si>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</si>
  <si>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</si>
  <si>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</si>
  <si>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</si>
  <si>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</si>
  <si>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</si>
  <si>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</si>
  <si>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</si>
  <si>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</si>
  <si>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</si>
  <si>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</si>
  <si>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</si>
  <si>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</si>
  <si>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</si>
  <si>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</si>
  <si>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</si>
  <si>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</si>
  <si>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</si>
  <si>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</si>
  <si>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</si>
  <si>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</si>
  <si>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</si>
  <si>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</si>
  <si>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</si>
  <si>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</si>
  <si>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</si>
  <si>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</si>
  <si>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</si>
  <si>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</si>
  <si>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</si>
  <si>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</si>
  <si>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</si>
  <si>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</si>
  <si>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</si>
  <si>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</si>
  <si>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</si>
  <si>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</si>
  <si>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</si>
  <si>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</si>
  <si>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</si>
  <si>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</si>
  <si>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</si>
  <si>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</si>
  <si>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</si>
  <si>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</si>
  <si>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</si>
  <si>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</si>
  <si>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</si>
  <si>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</si>
  <si>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</si>
  <si>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</si>
  <si>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</si>
  <si>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</si>
  <si>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</si>
  <si>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</si>
  <si>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</si>
  <si>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</si>
  <si>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</si>
  <si>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</si>
  <si>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</si>
  <si>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</si>
  <si>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</si>
  <si>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</si>
  <si>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</si>
  <si>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</si>
  <si>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</si>
  <si>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</si>
  <si>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</si>
  <si>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</si>
  <si>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</si>
  <si>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</si>
  <si>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</si>
  <si>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</si>
  <si>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</si>
  <si>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</si>
  <si>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</si>
  <si>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</si>
  <si>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</si>
  <si>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</si>
  <si>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</si>
  <si>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</si>
  <si>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</si>
  <si>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</si>
  <si>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</si>
  <si>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BofAML EUR High Yield Ex-Financial Bond UCITS ETF - Dist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</si>
  <si>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</si>
  <si>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</si>
  <si>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</si>
  <si>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</si>
  <si>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</si>
  <si>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</si>
  <si>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</si>
  <si>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</si>
  <si>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</si>
  <si>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</si>
  <si>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5-7Y (DR) UCITS ETF - Acc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</si>
  <si>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</si>
  <si>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</si>
  <si>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</si>
  <si>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</si>
  <si>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</si>
  <si>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</si>
  <si>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</si>
  <si>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</si>
  <si>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</si>
  <si>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</si>
  <si>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</si>
  <si>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</si>
  <si>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</si>
  <si>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</si>
  <si>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</si>
  <si>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</si>
  <si>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</si>
  <si>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</si>
  <si>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</si>
  <si>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</si>
  <si>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</si>
  <si>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</si>
  <si>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</si>
  <si>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</si>
  <si>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</si>
  <si>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</si>
  <si>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</si>
  <si>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</si>
  <si>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</si>
  <si>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</si>
  <si>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</si>
  <si>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</si>
  <si>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</si>
  <si>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</si>
  <si>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</si>
  <si>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</si>
  <si>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</si>
  <si>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</si>
  <si>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</si>
  <si>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</si>
  <si>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</si>
  <si>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</si>
  <si>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</si>
  <si>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</si>
  <si>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</si>
  <si>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</si>
  <si>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</si>
  <si>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</si>
  <si>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</si>
  <si>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</si>
  <si>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</si>
  <si>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</si>
  <si>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IE00BF2PG656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</si>
  <si>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</si>
  <si>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</si>
  <si>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</si>
  <si>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</si>
  <si>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</si>
  <si>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</si>
  <si>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</si>
  <si>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</si>
  <si>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</si>
  <si>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</si>
  <si>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</si>
  <si>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</si>
  <si>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</si>
  <si>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</si>
  <si>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</si>
  <si>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</si>
  <si>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</si>
  <si>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</si>
  <si>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</si>
  <si>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</si>
  <si>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</si>
  <si>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</si>
  <si>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</si>
  <si>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</si>
  <si>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</si>
  <si>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</si>
  <si>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</si>
  <si>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</si>
  <si>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</si>
  <si>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</si>
  <si>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</si>
  <si>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</si>
  <si>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</si>
  <si>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</si>
  <si>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</si>
  <si>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</si>
  <si>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</si>
  <si>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</si>
  <si>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</si>
  <si>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</si>
  <si>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</si>
  <si>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</si>
  <si>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</si>
  <si>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</si>
  <si>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</si>
  <si>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</si>
  <si>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</si>
  <si>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</si>
  <si>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</si>
  <si>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</si>
  <si>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</si>
  <si>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</si>
  <si>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</si>
  <si>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</si>
  <si>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</si>
  <si>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</si>
  <si>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</si>
  <si>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</si>
  <si>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</si>
  <si>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</si>
  <si>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</si>
  <si>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</si>
  <si>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</si>
  <si>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</si>
  <si>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</si>
  <si>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</si>
  <si>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</si>
  <si>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</si>
  <si>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</si>
  <si>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</si>
  <si>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</si>
  <si>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</si>
  <si>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</si>
  <si>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</si>
  <si>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</si>
  <si>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</si>
  <si>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</si>
  <si>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</si>
  <si>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</si>
  <si>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</si>
  <si>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</si>
  <si>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</si>
  <si>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</si>
  <si>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</si>
  <si>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</si>
  <si>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</si>
  <si>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</si>
  <si>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</si>
  <si>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</si>
  <si>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</si>
  <si>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</si>
  <si>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</si>
  <si>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</si>
  <si>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</si>
  <si>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</si>
  <si>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</si>
  <si>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</si>
  <si>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</si>
  <si>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</si>
  <si>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</si>
  <si>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</si>
  <si>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</si>
  <si>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</si>
  <si>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</si>
  <si>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</si>
  <si>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</si>
  <si>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</si>
  <si>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</si>
  <si>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</si>
  <si>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</si>
  <si>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</si>
  <si>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</si>
  <si>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</si>
  <si>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</si>
  <si>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</si>
  <si>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</si>
  <si>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</si>
  <si>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</si>
  <si>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</si>
  <si>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</si>
  <si>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</si>
  <si>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</si>
  <si>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</si>
  <si>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</si>
  <si>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</si>
  <si>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</si>
  <si>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</si>
  <si>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</si>
  <si>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</si>
  <si>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</si>
  <si>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</si>
  <si>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</si>
  <si>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</si>
  <si>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</si>
  <si>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</si>
  <si>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</si>
  <si>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</si>
  <si>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</si>
  <si>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</si>
  <si>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</si>
  <si>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</si>
  <si>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</si>
  <si>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</si>
  <si>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</si>
  <si>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</si>
  <si>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</si>
  <si>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</si>
  <si>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</si>
  <si>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</si>
  <si>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</si>
  <si>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</si>
  <si>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</si>
  <si>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</si>
  <si>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</si>
  <si>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</si>
  <si>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</si>
  <si>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</si>
  <si>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</si>
  <si>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</si>
  <si>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</si>
  <si>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</si>
  <si>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</si>
  <si>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Accumulating or Distributing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</si>
  <si>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</si>
  <si>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</si>
  <si>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</si>
  <si>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</si>
  <si>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</si>
  <si>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</si>
  <si>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</si>
  <si>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</si>
  <si>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</si>
  <si>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</si>
  <si>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</si>
  <si>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</si>
  <si>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</si>
  <si>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</si>
  <si>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</si>
  <si>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</si>
  <si>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</si>
  <si>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</si>
  <si>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</si>
  <si>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</si>
  <si>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</si>
  <si>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SPDR Thomson Reuters Global Convertible Bond UCITS EUR Hdg ETF (Acc)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</si>
  <si>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</si>
  <si>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</si>
  <si>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</si>
  <si>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</si>
  <si>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</si>
  <si>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</si>
  <si>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</si>
  <si>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</si>
  <si>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</si>
  <si>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</si>
  <si>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</si>
  <si>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</si>
  <si>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</si>
  <si>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</si>
  <si>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</si>
  <si>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</si>
  <si>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</si>
  <si>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</si>
  <si>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</si>
  <si>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</si>
  <si>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</si>
  <si>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</si>
  <si>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</si>
  <si>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</si>
  <si>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</si>
  <si>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</si>
  <si>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</si>
  <si>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</si>
  <si>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</si>
  <si>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</si>
  <si>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</si>
  <si>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</si>
  <si>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</si>
  <si>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</si>
  <si>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</si>
  <si>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</si>
  <si>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</si>
  <si>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</si>
  <si>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</si>
  <si>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</si>
  <si>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</si>
  <si>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</si>
  <si>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</si>
  <si>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</si>
  <si>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</si>
  <si>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</si>
  <si>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iShares Thomson Reuters Inclusion and Diversity UCITS ETF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</si>
  <si>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</si>
  <si>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</si>
  <si>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</si>
  <si>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</si>
  <si>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</si>
  <si>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</si>
  <si>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</si>
  <si>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</si>
  <si>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</si>
  <si>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</si>
  <si>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</si>
  <si>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</si>
  <si>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</si>
  <si>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</si>
  <si>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</si>
  <si>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</si>
  <si>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</si>
  <si>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</si>
  <si>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</si>
  <si>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</si>
  <si>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</si>
  <si>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</si>
  <si>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</si>
  <si>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</si>
  <si>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</si>
  <si>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</si>
  <si>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</si>
  <si>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</si>
  <si>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</si>
  <si>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</si>
  <si>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</si>
  <si>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</si>
  <si>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</si>
  <si>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</si>
  <si>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</si>
  <si>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</si>
  <si>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</si>
  <si>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</si>
  <si>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</si>
  <si>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</si>
  <si>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</si>
  <si>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</si>
  <si>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</si>
  <si>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</si>
  <si>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</si>
  <si>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</si>
  <si>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</si>
  <si>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</si>
  <si>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</si>
  <si>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</si>
  <si>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LU1829219986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</si>
  <si>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</si>
  <si>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</si>
  <si>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</si>
  <si>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</si>
  <si>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</si>
  <si>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</si>
  <si>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</si>
  <si>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</si>
  <si>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</si>
  <si>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</si>
  <si>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</si>
  <si>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</si>
  <si>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</si>
  <si>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</si>
  <si>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</si>
  <si>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</si>
  <si>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</si>
  <si>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</si>
  <si>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</si>
  <si>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</si>
  <si>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</si>
  <si>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</si>
  <si>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</si>
  <si>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</si>
  <si>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</si>
  <si>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</si>
  <si>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</si>
  <si>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</si>
  <si>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</si>
  <si>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</si>
  <si>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</si>
  <si>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</si>
  <si>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</si>
  <si>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</si>
  <si>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</si>
  <si>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</si>
  <si>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</si>
  <si>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</si>
  <si>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</si>
  <si>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</si>
  <si>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</si>
  <si>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</si>
  <si>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</si>
  <si>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</si>
  <si>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</si>
  <si>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</si>
  <si>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</si>
  <si>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</si>
  <si>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</si>
  <si>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</si>
  <si>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</si>
  <si>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</si>
  <si>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</si>
  <si>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</si>
  <si>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</si>
  <si>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</si>
  <si>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</si>
  <si>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</si>
  <si>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</si>
  <si>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</si>
  <si>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</si>
  <si>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</si>
  <si>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</si>
  <si>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</si>
  <si>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</si>
  <si>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</si>
  <si>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</si>
  <si>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</si>
  <si>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</si>
  <si>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</si>
  <si>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</si>
  <si>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</si>
  <si>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</si>
  <si>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</si>
  <si>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</si>
  <si>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</si>
  <si>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</si>
  <si>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</si>
  <si>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</si>
  <si>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</si>
  <si>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</si>
  <si>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</si>
  <si>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</si>
  <si>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</si>
  <si>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</si>
  <si>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</si>
  <si>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</si>
  <si>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</si>
  <si>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</si>
  <si>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</si>
  <si>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</si>
  <si>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</si>
  <si>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</si>
  <si>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</si>
  <si>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</si>
  <si>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</si>
  <si>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</si>
  <si>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</si>
  <si>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</si>
  <si>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</si>
  <si>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</si>
  <si>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</si>
  <si>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</si>
  <si>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</si>
  <si>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</si>
  <si>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</si>
  <si>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</si>
  <si>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</si>
  <si>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</si>
  <si>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</si>
  <si>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</si>
  <si>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</si>
  <si>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</si>
  <si>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</si>
  <si>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</si>
  <si>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</si>
  <si>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</si>
  <si>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</si>
  <si>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</si>
  <si>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</si>
  <si>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</si>
  <si>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</si>
  <si>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</si>
  <si>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</si>
  <si>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</si>
  <si>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</si>
  <si>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</si>
  <si>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</si>
  <si>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</si>
  <si>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</si>
  <si>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</si>
  <si>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</si>
  <si>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</si>
  <si>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</si>
  <si>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</si>
  <si>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</si>
  <si>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</si>
  <si>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</si>
  <si>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</si>
  <si>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</si>
  <si>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</si>
  <si>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</si>
  <si>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</si>
  <si>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</si>
  <si>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</si>
  <si>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</si>
  <si>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</si>
  <si>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</si>
  <si>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</si>
  <si>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</si>
  <si>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</si>
  <si>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</si>
  <si>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</si>
  <si>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</si>
  <si>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</si>
  <si>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</si>
  <si>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</si>
  <si>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</si>
  <si>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</si>
  <si>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</si>
  <si>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</si>
  <si>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</si>
  <si>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</si>
  <si>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</si>
  <si>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</si>
  <si>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</si>
  <si>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</si>
  <si>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</si>
  <si>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</si>
  <si>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</si>
  <si>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</si>
  <si>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</si>
  <si>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</si>
  <si>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</si>
  <si>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</si>
  <si>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</si>
  <si>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</si>
  <si>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</si>
  <si>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</si>
  <si>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</si>
  <si>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</si>
  <si>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</si>
  <si>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</si>
  <si>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</si>
  <si>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</si>
  <si>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</si>
  <si>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</si>
  <si>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</si>
  <si>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</si>
  <si>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</si>
  <si>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</si>
  <si>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</si>
  <si>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</si>
  <si>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</si>
  <si>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</si>
  <si>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</si>
  <si>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</si>
  <si>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</si>
  <si>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</si>
  <si>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</si>
  <si>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</si>
  <si>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</si>
  <si>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</si>
  <si>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</si>
  <si>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</si>
  <si>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</si>
  <si>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</si>
  <si>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</si>
  <si>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</si>
  <si>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</si>
  <si>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</si>
  <si>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</si>
  <si>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</si>
  <si>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</si>
  <si>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</si>
  <si>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</si>
  <si>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</si>
  <si>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</si>
  <si>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</si>
  <si>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</si>
  <si>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</si>
  <si>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</si>
  <si>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</si>
  <si>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</si>
  <si>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</si>
  <si>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</si>
  <si>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</si>
  <si>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</si>
  <si>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</si>
  <si>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</si>
  <si>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</si>
  <si>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</si>
  <si>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</si>
  <si>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</si>
  <si>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</si>
  <si>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</si>
  <si>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</si>
  <si>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</si>
  <si>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</si>
  <si>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</si>
  <si>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</si>
  <si>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</si>
  <si>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</si>
  <si>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</si>
  <si>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</si>
  <si>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</si>
  <si>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</si>
  <si>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VanEck Vector Video Gaming and eSports UCITS ETF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</si>
  <si>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</si>
  <si>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</si>
  <si>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</si>
  <si>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</si>
  <si>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</si>
  <si>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</si>
  <si>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</si>
  <si>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</si>
  <si>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</si>
  <si>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</si>
  <si>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</si>
  <si>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</si>
  <si>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</si>
  <si>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</si>
  <si>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</si>
  <si>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</si>
  <si>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</si>
  <si>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</si>
  <si>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</si>
  <si>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</si>
  <si>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</si>
  <si>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</si>
  <si>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</si>
  <si>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</si>
  <si>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</si>
  <si>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</si>
  <si>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</si>
  <si>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</si>
  <si>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</si>
  <si>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</si>
  <si>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</si>
  <si>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</si>
  <si>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</si>
  <si>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</si>
  <si>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</si>
  <si>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</si>
  <si>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</si>
  <si>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</si>
  <si>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</si>
  <si>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</si>
  <si>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</si>
  <si>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</si>
  <si>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</si>
  <si>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</si>
  <si>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</si>
  <si>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</si>
  <si>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</si>
  <si>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</si>
  <si>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</si>
  <si>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Tabula J.P Morgan Global Credit Volatility Premium Index Fund UCITS ETF (EUR)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</si>
  <si>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</si>
  <si>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</si>
  <si>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</si>
  <si>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</si>
  <si>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</si>
  <si>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</si>
  <si>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</si>
  <si>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</si>
  <si>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</si>
  <si>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</si>
  <si>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</si>
  <si>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</si>
  <si>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</si>
  <si>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</si>
  <si>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</si>
  <si>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</si>
  <si>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</si>
  <si>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</si>
  <si>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</si>
  <si>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</si>
  <si>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</si>
  <si>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</si>
  <si>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</si>
  <si>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</si>
  <si>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</si>
  <si>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</si>
  <si>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</si>
  <si>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</si>
  <si>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</si>
  <si>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</si>
  <si>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</si>
  <si>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</si>
  <si>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</si>
  <si>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</si>
  <si>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</si>
  <si>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</si>
  <si>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</si>
  <si>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</si>
  <si>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</si>
  <si>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</si>
  <si>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</si>
  <si>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</si>
  <si>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</si>
  <si>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</si>
  <si>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</si>
  <si>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</si>
  <si>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Brent Crude Oil Pre-roll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</si>
  <si>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</si>
  <si>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</si>
  <si>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</si>
  <si>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</si>
  <si>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</si>
  <si>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WTI Crude Oil Pre-roll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</si>
  <si>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</si>
  <si>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</si>
  <si>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</si>
  <si>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</si>
  <si>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</si>
  <si>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</si>
  <si>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</si>
  <si>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</si>
  <si>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</si>
  <si>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</si>
  <si>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</si>
  <si>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</si>
  <si>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</si>
  <si>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</si>
  <si>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</si>
  <si>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</si>
  <si>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</si>
  <si>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</si>
  <si>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</si>
  <si>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</si>
  <si>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</si>
  <si>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</si>
  <si>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</si>
  <si>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</si>
  <si>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</si>
  <si>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</si>
  <si>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</si>
  <si>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</si>
  <si>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</si>
  <si>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</si>
  <si>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</si>
  <si>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</si>
  <si>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</si>
  <si>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</si>
  <si>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</si>
  <si>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</si>
  <si>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</si>
  <si>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</si>
  <si>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</si>
  <si>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</si>
  <si>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</si>
  <si>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</si>
  <si>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</si>
  <si>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</si>
  <si>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</si>
  <si>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</si>
  <si>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</si>
  <si>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</si>
  <si>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</si>
  <si>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</si>
  <si>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</si>
  <si>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</si>
  <si>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</si>
  <si>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</si>
  <si>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</si>
  <si>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</si>
  <si>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</si>
  <si>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</si>
  <si>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</si>
  <si>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</si>
  <si>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</si>
  <si>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</si>
  <si>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</si>
  <si>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</si>
  <si>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</si>
  <si>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</si>
  <si>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</si>
  <si>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</si>
  <si>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</si>
  <si>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</si>
  <si>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</si>
  <si>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</si>
  <si>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</si>
  <si>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</si>
  <si>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</si>
  <si>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</si>
  <si>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</si>
  <si>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</si>
  <si>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</si>
  <si>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</si>
  <si>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</si>
  <si>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</si>
  <si>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</si>
  <si>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</si>
  <si>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</si>
  <si>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</si>
  <si>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</si>
  <si>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</si>
  <si>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</si>
  <si>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</si>
  <si>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</si>
  <si>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</si>
  <si>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</si>
  <si>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</si>
  <si>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</si>
  <si>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</si>
  <si>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</si>
  <si>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</si>
  <si>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</si>
  <si>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</si>
  <si>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</si>
  <si>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</si>
  <si>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</si>
  <si>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</si>
  <si>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</si>
  <si>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</si>
  <si>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</si>
  <si>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</si>
  <si>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</si>
  <si>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</si>
  <si>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</si>
  <si>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</si>
  <si>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</si>
  <si>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</si>
  <si>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</si>
  <si>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</si>
  <si>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</si>
  <si>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</si>
  <si>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</si>
  <si>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</si>
  <si>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</si>
  <si>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</si>
  <si>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</si>
  <si>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</si>
  <si>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</si>
  <si>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</si>
  <si>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</si>
  <si>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</si>
  <si>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</si>
  <si>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</si>
  <si>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</si>
  <si>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</si>
  <si>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</si>
  <si>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</si>
  <si>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</si>
  <si>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</si>
  <si>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</si>
  <si>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</si>
  <si>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</si>
  <si>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</si>
  <si>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</si>
  <si>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</si>
  <si>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</si>
  <si>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</si>
  <si>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</si>
  <si>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</si>
  <si>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</si>
  <si>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</si>
  <si>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</si>
  <si>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</si>
  <si>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</si>
  <si>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</si>
  <si>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</si>
  <si>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</si>
  <si>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</si>
  <si>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</si>
  <si>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</si>
  <si>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</si>
  <si>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</si>
  <si>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</si>
  <si>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</si>
  <si>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</si>
  <si>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IE00BHPGG813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</si>
  <si>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</si>
  <si>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</si>
  <si>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</si>
  <si>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</si>
  <si>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</si>
  <si>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</si>
  <si>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</si>
  <si>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</si>
  <si>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</si>
  <si>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</si>
  <si>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</si>
  <si>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</si>
  <si>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</si>
  <si>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</si>
  <si>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</si>
  <si>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</si>
  <si>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</si>
  <si>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Core US Treasury 10+Y (DR) UCITS ETF - Dist</t>
  </si>
  <si>
    <t>Lyxor Core US Treasury 7-10Y (DR) UCITS ETF - Dist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</si>
  <si>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</si>
  <si>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</si>
  <si>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</si>
  <si>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</si>
  <si>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</si>
  <si>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</si>
  <si>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</si>
  <si>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</si>
  <si>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</si>
  <si>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</si>
  <si>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</si>
  <si>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</si>
  <si>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</si>
  <si>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</si>
  <si>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</si>
  <si>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</si>
  <si>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</si>
  <si>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</si>
  <si>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</si>
  <si>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</si>
  <si>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</si>
  <si>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</si>
  <si>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</si>
  <si>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</si>
  <si>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</si>
  <si>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</si>
  <si>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</si>
  <si>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</si>
  <si>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</si>
  <si>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</si>
  <si>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</si>
  <si>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</si>
  <si>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</si>
  <si>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</si>
  <si>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</si>
  <si>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</si>
  <si>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</si>
  <si>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</si>
  <si>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</si>
  <si>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</si>
  <si>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</si>
  <si>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</si>
  <si>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</si>
  <si>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</si>
  <si>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</si>
  <si>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</si>
  <si>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</si>
  <si>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</si>
  <si>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</si>
  <si>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</si>
  <si>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</si>
  <si>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</si>
  <si>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</si>
  <si>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</si>
  <si>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</si>
  <si>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</si>
  <si>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</si>
  <si>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</si>
  <si>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</si>
  <si>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</si>
  <si>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</si>
  <si>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</si>
  <si>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</si>
  <si>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</si>
  <si>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</si>
  <si>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</si>
  <si>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</si>
  <si>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</si>
  <si>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</si>
  <si>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</si>
  <si>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</si>
  <si>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</si>
  <si>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</si>
  <si>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</si>
  <si>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</si>
  <si>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</si>
  <si>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</si>
  <si>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</si>
  <si>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</si>
  <si>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</si>
  <si>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</si>
  <si>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 Nareit Developed Europe ex UK Green UCITS ETF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</si>
  <si>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</si>
  <si>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</si>
  <si>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</si>
  <si>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Markit iBoxx EUR Liquid Corporates UCITS ETF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</si>
  <si>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</si>
  <si>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</si>
  <si>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</si>
  <si>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ex CW UCITS ETF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</si>
  <si>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</si>
  <si>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</si>
  <si>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</si>
  <si>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</si>
  <si>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</si>
  <si>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</si>
  <si>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</si>
  <si>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</si>
  <si>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</si>
  <si>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</si>
  <si>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</si>
  <si>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</si>
  <si>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</si>
  <si>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</si>
  <si>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</si>
  <si>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</si>
  <si>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</si>
  <si>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</si>
  <si>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</si>
  <si>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</si>
  <si>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</si>
  <si>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</si>
  <si>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</si>
  <si>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</si>
  <si>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</si>
  <si>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</si>
  <si>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HAN-GINS Cloud Technology UCITS ETF - Acc</t>
  </si>
  <si>
    <t>HAN-GINS Healthcare Innovation UCITS ETF - Acc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</si>
  <si>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</si>
  <si>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</si>
  <si>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</si>
  <si>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</si>
  <si>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</si>
  <si>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</si>
  <si>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</si>
  <si>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</si>
  <si>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</si>
  <si>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</si>
  <si>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</si>
  <si>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</si>
  <si>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</si>
  <si>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</si>
  <si>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</si>
  <si>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</si>
  <si>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</si>
  <si>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</si>
  <si>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</si>
  <si>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</si>
  <si>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EMU Multifactor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</si>
  <si>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</si>
  <si>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</si>
  <si>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</si>
  <si>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</si>
  <si>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</si>
  <si>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</si>
  <si>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</si>
  <si>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</si>
  <si>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</si>
  <si>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</si>
  <si>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</si>
  <si>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</si>
  <si>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</si>
  <si>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</si>
  <si>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</si>
  <si>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50 ex-Financials UCITS ETF EUR (Acc)</t>
  </si>
  <si>
    <t>iShares EURO STOXX Mid UCITS ETF EUR (Dist)</t>
  </si>
  <si>
    <t>iShares EURO STOXX Small UCITS ETF EUR (Dist)</t>
  </si>
  <si>
    <t>iShares Euro Total Market Growth Large UCITS ETF EUR (Dist)</t>
  </si>
  <si>
    <t>iShares Euro Total Market Value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</si>
  <si>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</si>
  <si>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</si>
  <si>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</si>
  <si>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</si>
  <si>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</si>
  <si>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</si>
  <si>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</si>
  <si>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</si>
  <si>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</si>
  <si>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</si>
  <si>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</si>
  <si>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</si>
  <si>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</si>
  <si>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</si>
  <si>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</si>
  <si>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</si>
  <si>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</si>
  <si>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</si>
  <si>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</si>
  <si>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</si>
  <si>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</si>
  <si>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</si>
  <si>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</si>
  <si>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</si>
  <si>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</si>
  <si>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</si>
  <si>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</si>
  <si>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</si>
  <si>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</si>
  <si>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</si>
  <si>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</si>
  <si>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</si>
  <si>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</si>
  <si>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</si>
  <si>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</si>
  <si>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</si>
  <si>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</si>
  <si>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</si>
  <si>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</si>
  <si>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</si>
  <si>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</si>
  <si>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</si>
  <si>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</si>
  <si>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</si>
  <si>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</si>
  <si>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</si>
  <si>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</si>
  <si>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</si>
  <si>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</si>
  <si>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</si>
  <si>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</si>
  <si>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</si>
  <si>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</si>
  <si>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</si>
  <si>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</si>
  <si>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</si>
  <si>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</si>
  <si>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</si>
  <si>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</si>
  <si>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</si>
  <si>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</si>
  <si>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</si>
  <si>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</si>
  <si>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</si>
  <si>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</si>
  <si>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</si>
  <si>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</si>
  <si>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TA-35 Israel UCITS ETF USD (Acc)</t>
  </si>
  <si>
    <t>iShares US Equity Buyback Achievers UCITS ETF USD (Acc)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</si>
  <si>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</si>
  <si>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</si>
  <si>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</si>
  <si>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</si>
  <si>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</si>
  <si>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</si>
  <si>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</si>
  <si>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</si>
  <si>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Bund Daily (2x) Leveraged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</si>
  <si>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</si>
  <si>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</si>
  <si>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</si>
  <si>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</si>
  <si>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</si>
  <si>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</si>
  <si>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</si>
  <si>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</si>
  <si>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</si>
  <si>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</si>
  <si>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</si>
  <si>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</si>
  <si>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</si>
  <si>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</si>
  <si>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</si>
  <si>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</si>
  <si>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</si>
  <si>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</si>
  <si>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</si>
  <si>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</si>
  <si>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</si>
  <si>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</si>
  <si>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</si>
  <si>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</si>
  <si>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</si>
  <si>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</si>
  <si>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</si>
  <si>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</si>
  <si>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</si>
  <si>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</si>
  <si>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</si>
  <si>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</si>
  <si>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</si>
  <si>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</si>
  <si>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</si>
  <si>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</si>
  <si>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</si>
  <si>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</si>
  <si>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</si>
  <si>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</si>
  <si>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Telecommunication Services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</si>
  <si>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</si>
  <si>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</si>
  <si>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</si>
  <si>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</si>
  <si>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</si>
  <si>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</si>
  <si>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</si>
  <si>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</si>
  <si>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</si>
  <si>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</si>
  <si>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</si>
  <si>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</si>
  <si>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</si>
  <si>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</si>
  <si>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</si>
  <si>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</si>
  <si>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</si>
  <si>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</si>
  <si>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</si>
  <si>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</si>
  <si>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</si>
  <si>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</si>
  <si>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</si>
  <si>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</si>
  <si>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</si>
  <si>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</si>
  <si>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</si>
  <si>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</si>
  <si>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</si>
  <si>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</si>
  <si>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</si>
  <si>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</si>
  <si>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</si>
  <si>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</si>
  <si>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</si>
  <si>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</si>
  <si>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</si>
  <si>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</si>
  <si>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</si>
  <si>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</si>
  <si>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</si>
  <si>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</si>
  <si>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</si>
  <si>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</si>
  <si>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</si>
  <si>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</si>
  <si>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</si>
  <si>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</si>
  <si>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</si>
  <si>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</si>
  <si>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</si>
  <si>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</si>
  <si>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</si>
  <si>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</si>
  <si>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</si>
  <si>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 Bloomberg Commodity Optimum Yield Swap UCITS ETF 2C EUR Hedged</t>
  </si>
  <si>
    <t>Xtrackers DBLCI Commodity Optimum Yield Swap UCITS ETF 1C EUR Hedged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</si>
  <si>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</si>
  <si>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</si>
  <si>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</si>
  <si>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</si>
  <si>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</si>
  <si>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</si>
  <si>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</si>
  <si>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</si>
  <si>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</si>
  <si>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</si>
  <si>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</si>
  <si>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</si>
  <si>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</si>
  <si>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</si>
  <si>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</si>
  <si>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</si>
  <si>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</si>
  <si>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</si>
  <si>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</si>
  <si>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</si>
  <si>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</si>
  <si>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</si>
  <si>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</si>
  <si>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</si>
  <si>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</si>
  <si>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</si>
  <si>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</si>
  <si>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</si>
  <si>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</si>
  <si>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</si>
  <si>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</si>
  <si>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</si>
  <si>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</si>
  <si>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</si>
  <si>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</si>
  <si>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</si>
  <si>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</si>
  <si>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</si>
  <si>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</si>
  <si>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</si>
  <si>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</si>
  <si>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</si>
  <si>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</si>
  <si>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</si>
  <si>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</si>
  <si>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</si>
  <si>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</si>
  <si>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</si>
  <si>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</si>
  <si>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</si>
  <si>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</si>
  <si>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</si>
  <si>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</si>
  <si>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</si>
  <si>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</si>
  <si>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</si>
  <si>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</si>
  <si>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</si>
  <si>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</si>
  <si>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</si>
  <si>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</si>
  <si>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</si>
  <si>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</si>
  <si>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</si>
  <si>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</si>
  <si>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</si>
  <si>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</si>
  <si>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</si>
  <si>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</si>
  <si>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</si>
  <si>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</si>
  <si>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</si>
  <si>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</si>
  <si>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</si>
  <si>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</si>
  <si>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</si>
  <si>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</si>
  <si>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</si>
  <si>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</si>
  <si>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</si>
  <si>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</si>
  <si>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</si>
  <si>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 Europe, Middle East &amp; Africa Swap UCITS ETF 1C</t>
  </si>
  <si>
    <t>Xtrackers MSCI EM Latin America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</si>
  <si>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</si>
  <si>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</si>
  <si>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</si>
  <si>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</si>
  <si>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</si>
  <si>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</si>
  <si>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</si>
  <si>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</si>
  <si>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</si>
  <si>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</si>
  <si>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</si>
  <si>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</si>
  <si>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</si>
  <si>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</si>
  <si>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</si>
  <si>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</si>
  <si>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</si>
  <si>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</si>
  <si>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</si>
  <si>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</si>
  <si>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</si>
  <si>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</si>
  <si>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</si>
  <si>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</si>
  <si>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</si>
  <si>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</si>
  <si>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</si>
  <si>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</si>
  <si>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</si>
  <si>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</si>
  <si>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</si>
  <si>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</si>
  <si>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</si>
  <si>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</si>
  <si>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</si>
  <si>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</si>
  <si>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</si>
  <si>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</si>
  <si>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</si>
  <si>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</si>
  <si>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</si>
  <si>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</si>
  <si>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</si>
  <si>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</si>
  <si>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</si>
  <si>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</si>
  <si>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</si>
  <si>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</si>
  <si>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</si>
  <si>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</si>
  <si>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</si>
  <si>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</si>
  <si>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</si>
  <si>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</si>
  <si>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</si>
  <si>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</si>
  <si>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</si>
  <si>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</si>
  <si>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</si>
  <si>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</si>
  <si>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</si>
  <si>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</si>
  <si>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</si>
  <si>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</si>
  <si>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</si>
  <si>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</si>
  <si>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</si>
  <si>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</si>
  <si>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</si>
  <si>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</si>
  <si>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</si>
  <si>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</si>
  <si>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</si>
  <si>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</si>
  <si>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</si>
  <si>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</si>
  <si>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</si>
  <si>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</si>
  <si>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</si>
  <si>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</si>
  <si>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</si>
  <si>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</si>
  <si>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</si>
  <si>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</si>
  <si>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</si>
  <si>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</si>
  <si>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</si>
  <si>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</si>
  <si>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</si>
  <si>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</si>
  <si>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</si>
  <si>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</si>
  <si>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</si>
  <si>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</si>
  <si>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</si>
  <si>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</si>
  <si>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</si>
  <si>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</si>
  <si>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</si>
  <si>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Vanguard Global Minimum Volatility UCITS ETF (USD Hedged)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</si>
  <si>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</si>
  <si>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</si>
  <si>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</si>
  <si>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</si>
  <si>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</si>
  <si>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</si>
  <si>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</si>
  <si>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</si>
  <si>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</si>
  <si>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</si>
  <si>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</si>
  <si>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</si>
  <si>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</si>
  <si>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</si>
  <si>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</si>
  <si>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</si>
  <si>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</si>
  <si>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</si>
  <si>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</si>
  <si>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</si>
  <si>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</si>
  <si>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</si>
  <si>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</si>
  <si>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</si>
  <si>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</si>
  <si>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</si>
  <si>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</si>
  <si>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</si>
  <si>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</si>
  <si>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</si>
  <si>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</si>
  <si>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</si>
  <si>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</si>
  <si>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</si>
  <si>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</si>
  <si>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</si>
  <si>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</si>
  <si>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</si>
  <si>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</si>
  <si>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</si>
  <si>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</si>
  <si>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</si>
  <si>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</si>
  <si>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</si>
  <si>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</si>
  <si>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</si>
  <si>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</si>
  <si>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</si>
  <si>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</si>
  <si>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</si>
  <si>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</si>
  <si>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</si>
  <si>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</si>
  <si>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</si>
  <si>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</si>
  <si>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</si>
  <si>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</si>
  <si>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</si>
  <si>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</si>
  <si>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</si>
  <si>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</si>
  <si>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</si>
  <si>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</si>
  <si>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</si>
  <si>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</si>
  <si>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</si>
  <si>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</si>
  <si>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</si>
  <si>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</si>
  <si>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</si>
  <si>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</si>
  <si>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</si>
  <si>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</si>
  <si>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</si>
  <si>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</si>
  <si>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</si>
  <si>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</si>
  <si>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</si>
  <si>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</si>
  <si>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</si>
  <si>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</si>
  <si>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</si>
  <si>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</si>
  <si>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</si>
  <si>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Lyxor 1 DAX 50 ESG UCITS ETF - Dis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</si>
  <si>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</si>
  <si>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</si>
  <si>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</si>
  <si>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</si>
  <si>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</si>
  <si>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</si>
  <si>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</si>
  <si>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</si>
  <si>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</si>
  <si>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</si>
  <si>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</si>
  <si>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</si>
  <si>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</si>
  <si>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</si>
  <si>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</si>
  <si>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</si>
  <si>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</si>
  <si>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</si>
  <si>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</si>
  <si>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</si>
  <si>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</si>
  <si>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</si>
  <si>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</si>
  <si>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</si>
  <si>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</si>
  <si>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</si>
  <si>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</si>
  <si>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</si>
  <si>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</si>
  <si>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</si>
  <si>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</si>
  <si>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</si>
  <si>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</si>
  <si>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</si>
  <si>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</si>
  <si>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</si>
  <si>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</si>
  <si>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</si>
  <si>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</si>
  <si>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</si>
  <si>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</si>
  <si>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</si>
  <si>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</si>
  <si>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</si>
  <si>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</si>
  <si>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</si>
  <si>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</si>
  <si>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</si>
  <si>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</si>
  <si>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</si>
  <si>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</si>
  <si>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</si>
  <si>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</si>
  <si>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</si>
  <si>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</si>
  <si>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</si>
  <si>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</si>
  <si>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</si>
  <si>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</si>
  <si>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</si>
  <si>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</si>
  <si>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</si>
  <si>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</si>
  <si>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</si>
  <si>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</si>
  <si>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</si>
  <si>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</si>
  <si>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</si>
  <si>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</si>
  <si>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</si>
  <si>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</si>
  <si>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</si>
  <si>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</si>
  <si>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</si>
  <si>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</si>
  <si>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</si>
  <si>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</si>
  <si>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</si>
  <si>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</si>
  <si>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</si>
  <si>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</si>
  <si>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</si>
  <si>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</si>
  <si>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</si>
  <si>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</si>
  <si>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</si>
  <si>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</si>
  <si>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</si>
  <si>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</si>
  <si>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</si>
  <si>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</si>
  <si>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</si>
  <si>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</si>
  <si>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</si>
  <si>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</si>
  <si>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</si>
  <si>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</si>
  <si>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</si>
  <si>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</si>
  <si>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</si>
  <si>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</si>
  <si>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</si>
  <si>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</si>
  <si>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</si>
  <si>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</si>
  <si>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</si>
  <si>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</si>
  <si>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</si>
  <si>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</si>
  <si>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</si>
  <si>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</si>
  <si>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</si>
  <si>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</si>
  <si>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</si>
  <si>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</si>
  <si>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</si>
  <si>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</si>
  <si>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</si>
  <si>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</si>
  <si>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</si>
  <si>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</si>
  <si>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</si>
  <si>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</si>
  <si>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</si>
  <si>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</si>
  <si>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</si>
  <si>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</si>
  <si>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</si>
  <si>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</si>
  <si>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</si>
  <si>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</si>
  <si>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</si>
  <si>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</si>
  <si>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</si>
  <si>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</si>
  <si>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</si>
  <si>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</si>
  <si>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</si>
  <si>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</si>
  <si>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</si>
  <si>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</si>
  <si>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</si>
  <si>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</si>
  <si>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</si>
  <si>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</si>
  <si>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</si>
  <si>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</si>
  <si>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</si>
  <si>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</si>
  <si>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</si>
  <si>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</si>
  <si>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</si>
  <si>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</si>
  <si>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</si>
  <si>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</si>
  <si>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</si>
  <si>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</si>
  <si>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</si>
  <si>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</si>
  <si>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</si>
  <si>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</si>
  <si>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</si>
  <si>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</si>
  <si>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</si>
  <si>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</si>
  <si>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</si>
  <si>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</si>
  <si>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</si>
  <si>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</si>
  <si>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</si>
  <si>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</si>
  <si>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</si>
  <si>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</si>
  <si>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</si>
  <si>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</si>
  <si>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</si>
  <si>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</si>
  <si>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</si>
  <si>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</si>
  <si>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</si>
  <si>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</si>
  <si>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</si>
  <si>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DAX UCITS ETF (DE)</t>
  </si>
  <si>
    <t>iShares Core EUR Corp Bond UCITS ETF EUR (Dist)</t>
  </si>
  <si>
    <t>iShares Core EUR Govt Bond UCITS ETF EUR (Dist)</t>
  </si>
  <si>
    <t>iShares DivDAX UCITS ETF (DE)</t>
  </si>
  <si>
    <t>iShares eb.rexx Government Germany 0-1yr UCITS ETF (DE)</t>
  </si>
  <si>
    <t>iShares eb.rexx Government Germany 1.5-2.5yr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</si>
  <si>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</si>
  <si>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</si>
  <si>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</si>
  <si>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</si>
  <si>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</si>
  <si>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</si>
  <si>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</si>
  <si>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</si>
  <si>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</si>
  <si>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</si>
  <si>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</si>
  <si>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</si>
  <si>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</si>
  <si>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</si>
  <si>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</si>
  <si>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</si>
  <si>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</si>
  <si>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</si>
  <si>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</si>
  <si>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</si>
  <si>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</si>
  <si>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</si>
  <si>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</si>
  <si>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</si>
  <si>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</si>
  <si>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</si>
  <si>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</si>
  <si>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</si>
  <si>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</si>
  <si>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</si>
  <si>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</si>
  <si>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</si>
  <si>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</si>
  <si>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</si>
  <si>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</si>
  <si>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</si>
  <si>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</si>
  <si>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MDAX UCITS ETF (DE)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</si>
  <si>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</si>
  <si>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</si>
  <si>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</si>
  <si>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</si>
  <si>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</si>
  <si>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</si>
  <si>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</si>
  <si>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</si>
  <si>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</si>
  <si>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</si>
  <si>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</si>
  <si>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</si>
  <si>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</si>
  <si>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</si>
  <si>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</si>
  <si>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</si>
  <si>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</si>
  <si>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</si>
  <si>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</si>
  <si>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</si>
  <si>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</si>
  <si>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</si>
  <si>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</si>
  <si>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</si>
  <si>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</si>
  <si>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</si>
  <si>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</si>
  <si>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</si>
  <si>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</si>
  <si>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</si>
  <si>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</si>
  <si>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</si>
  <si>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</si>
  <si>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</si>
  <si>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</si>
  <si>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</si>
  <si>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</si>
  <si>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</si>
  <si>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</si>
  <si>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</si>
  <si>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</si>
  <si>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</si>
  <si>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</si>
  <si>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</si>
  <si>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</si>
  <si>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</si>
  <si>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</si>
  <si>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</si>
  <si>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</si>
  <si>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</si>
  <si>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</si>
  <si>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</si>
  <si>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</si>
  <si>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</si>
  <si>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</si>
  <si>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</si>
  <si>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</si>
  <si>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</si>
  <si>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</si>
  <si>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</si>
  <si>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</si>
  <si>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</si>
  <si>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</si>
  <si>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</si>
  <si>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</si>
  <si>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</si>
  <si>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</si>
  <si>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</si>
  <si>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</si>
  <si>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</si>
  <si>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</si>
  <si>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</si>
  <si>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</si>
  <si>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</si>
  <si>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</si>
  <si>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</si>
  <si>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</si>
  <si>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</si>
  <si>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</si>
  <si>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</si>
  <si>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Lyxor S&amp;P 500 Paris-Aligned Climate (EU-PAB) (DR) UCITS ETF – Acc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</si>
  <si>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</si>
  <si>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</si>
  <si>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</si>
  <si>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</si>
  <si>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</si>
  <si>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</si>
  <si>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</si>
  <si>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</si>
  <si>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</si>
  <si>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</si>
  <si>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</si>
  <si>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</si>
  <si>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</si>
  <si>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</si>
  <si>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</si>
  <si>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</si>
  <si>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</si>
  <si>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</si>
  <si>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</si>
  <si>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</si>
  <si>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</si>
  <si>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</si>
  <si>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</si>
  <si>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</si>
  <si>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</si>
  <si>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</si>
  <si>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</si>
  <si>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</si>
  <si>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</si>
  <si>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</si>
  <si>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</si>
  <si>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</si>
  <si>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</si>
  <si>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</si>
  <si>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</si>
  <si>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</si>
  <si>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</si>
  <si>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</si>
  <si>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</si>
  <si>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</si>
  <si>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</si>
  <si>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</si>
  <si>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Lyxor S&amp;P Eurozone Paris-Aligned Climate (EU PAB) (DR) UCITS ETF - Acc 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</si>
  <si>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</si>
  <si>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</si>
  <si>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</si>
  <si>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</si>
  <si>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</si>
  <si>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</si>
  <si>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</si>
  <si>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</si>
  <si>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</si>
  <si>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</si>
  <si>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</si>
  <si>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</si>
  <si>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</si>
  <si>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</si>
  <si>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</si>
  <si>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</si>
  <si>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</si>
  <si>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</si>
  <si>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</si>
  <si>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</si>
  <si>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</si>
  <si>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</si>
  <si>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</si>
  <si>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</si>
  <si>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</si>
  <si>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</si>
  <si>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</si>
  <si>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</si>
  <si>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</si>
  <si>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</si>
  <si>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</si>
  <si>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</si>
  <si>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</si>
  <si>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</si>
  <si>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</si>
  <si>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</si>
  <si>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</si>
  <si>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</si>
  <si>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</si>
  <si>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</si>
  <si>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</si>
  <si>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</si>
  <si>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</si>
  <si>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</si>
  <si>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</si>
  <si>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</si>
  <si>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</si>
  <si>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</si>
  <si>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</si>
  <si>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</si>
  <si>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</si>
  <si>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</si>
  <si>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</si>
  <si>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</si>
  <si>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</si>
  <si>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</si>
  <si>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</si>
  <si>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</si>
  <si>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</si>
  <si>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</si>
  <si>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</si>
  <si>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</si>
  <si>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</si>
  <si>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</si>
  <si>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</si>
  <si>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</si>
  <si>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</si>
  <si>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</si>
  <si>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</si>
  <si>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</si>
  <si>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</si>
  <si>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</si>
  <si>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</si>
  <si>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</si>
  <si>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</si>
  <si>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</si>
  <si>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</si>
  <si>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</si>
  <si>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</si>
  <si>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</si>
  <si>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</si>
  <si>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</si>
  <si>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</si>
  <si>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</si>
  <si>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</si>
  <si>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</si>
  <si>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</si>
  <si>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</si>
  <si>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</si>
  <si>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</si>
  <si>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</si>
  <si>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</si>
  <si>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Lyxor S&amp;P Europe Paris-Aligned Climate (EU PAB) (DR) UCITS ETF - Acc</t>
  </si>
  <si>
    <t>LU2198884491</t>
  </si>
  <si>
    <t>Lyxor S&amp;P Global Developed Paris-Aligned Climate (EU PAB) (DR) UCITS ETF - Acc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</si>
  <si>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</si>
  <si>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</si>
  <si>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</si>
  <si>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</si>
  <si>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</si>
  <si>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</si>
  <si>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</si>
  <si>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</si>
  <si>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</si>
  <si>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</si>
  <si>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</si>
  <si>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</si>
  <si>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</si>
  <si>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</si>
  <si>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</si>
  <si>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</si>
  <si>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</si>
  <si>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</si>
  <si>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</si>
  <si>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</si>
  <si>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</si>
  <si>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</si>
  <si>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</si>
  <si>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</si>
  <si>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</si>
  <si>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</si>
  <si>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</si>
  <si>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</si>
  <si>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</si>
  <si>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</si>
  <si>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</si>
  <si>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</si>
  <si>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</si>
  <si>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</si>
  <si>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</si>
  <si>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</si>
  <si>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</si>
  <si>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</si>
  <si>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</si>
  <si>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</si>
  <si>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</si>
  <si>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</si>
  <si>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</si>
  <si>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</si>
  <si>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</si>
  <si>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</si>
  <si>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</si>
  <si>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</si>
  <si>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</si>
  <si>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</si>
  <si>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</si>
  <si>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</si>
  <si>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</si>
  <si>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</si>
  <si>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</si>
  <si>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</si>
  <si>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</si>
  <si>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</si>
  <si>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</si>
  <si>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</si>
  <si>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</si>
  <si>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</si>
  <si>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</si>
  <si>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1 DAX UCITS ETF (I)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</si>
  <si>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</si>
  <si>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</si>
  <si>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</si>
  <si>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</si>
  <si>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</si>
  <si>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</si>
  <si>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</si>
  <si>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</si>
  <si>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</si>
  <si>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</si>
  <si>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</si>
  <si>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</si>
  <si>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</si>
  <si>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</si>
  <si>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</si>
  <si>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</si>
  <si>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</si>
  <si>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</si>
  <si>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</si>
  <si>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</si>
  <si>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</si>
  <si>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</si>
  <si>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</si>
  <si>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</si>
  <si>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</si>
  <si>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</si>
  <si>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</si>
  <si>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</si>
  <si>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</si>
  <si>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</si>
  <si>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</si>
  <si>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</si>
  <si>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</si>
  <si>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</si>
  <si>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</si>
  <si>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</si>
  <si>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</si>
  <si>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</si>
  <si>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</si>
  <si>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</si>
  <si>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</si>
  <si>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</si>
  <si>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</si>
  <si>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</si>
  <si>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10Y US-Treasury Future Daily (-1x) Inverse  UCITS ETF</t>
  </si>
  <si>
    <t>Lyxor ATX (DR) UCITS ETF</t>
  </si>
  <si>
    <t>Lyxor Bloomberg Equal-weight Commodity ex-Agriculture EUR hedged UCITS ETF</t>
  </si>
  <si>
    <t>Lyxor Bloomberg Equal-weight Commodity ex-Agriculture UCITS ETF</t>
  </si>
  <si>
    <t>Lyxor Bund Future Daily (-2x) Inverse UCITS ETF</t>
  </si>
  <si>
    <t>Lyxor Bund Future Daily (2x) Leverage (LUX) UCITS ETF</t>
  </si>
  <si>
    <t>Lyxor Bund Future Daily (-1x) Inverse UCITS ETF</t>
  </si>
  <si>
    <t>Lyxor Bund-Future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</si>
  <si>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</si>
  <si>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</si>
  <si>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</si>
  <si>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</si>
  <si>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50 Daily (2x) Leverage (LUX) UCITS ETF</t>
  </si>
  <si>
    <t>Lyxor EURO STOXX 50 Daily (-1x) Inverse (LUX) UCITS ETF</t>
  </si>
  <si>
    <t>Lyxor EURO STOXX Select Dividend 30 (DR) UCITS ETF</t>
  </si>
  <si>
    <t>Lyxor F.A.Z. 100 Index (DR) UCITS ETF</t>
  </si>
  <si>
    <t>Lyxor FTSE China A50 UCITS ETF</t>
  </si>
  <si>
    <t>Lyxor HSCEI UCITS ETF</t>
  </si>
  <si>
    <t>Lyxor HSI UCITS ETF</t>
  </si>
  <si>
    <t>Lyxor iBoxx EUR Germany Covered Capped Overall UCITS ETF</t>
  </si>
  <si>
    <t>Lyxor iBoxx EUR Liquid Sovereigns Diversified 3m-1 UCITS ETF</t>
  </si>
  <si>
    <t>Lyxor iBoxx EUR Liquid Sovereigns Diversified Overall UCITS ETF</t>
  </si>
  <si>
    <t>Lyxor iBoxx EUR Sovereigns Germany Capped 10+ UCITS ETF</t>
  </si>
  <si>
    <t>Lyxor iBoxx EUR Sovereigns Germany Capped 1-5 UCITS ETF</t>
  </si>
  <si>
    <t>Lyxor iBoxx EUR Sovereigns Germany Capped 3m-2 UCITS ETF</t>
  </si>
  <si>
    <t>Lyxor iBoxx EUR Sovereigns Germany Capped 5-10 UCITS ETF</t>
  </si>
  <si>
    <t>Lyxor MDAX (DR) UCITS ETF</t>
  </si>
  <si>
    <t>Lyxor MSCI Emerging Markets Daily (2x) Leverage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</si>
  <si>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</si>
  <si>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</si>
  <si>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</si>
  <si>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</si>
  <si>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Italy UCITS ETF</t>
  </si>
  <si>
    <t>Lyxor MSCI North America UCITS ETF</t>
  </si>
  <si>
    <t>Lyxor MSCI Pacific UCITS ETF</t>
  </si>
  <si>
    <t>Lyxor MSCI Spain UCITS ETF</t>
  </si>
  <si>
    <t>Lyxor MSCI USA (LUX) UCITS ETF</t>
  </si>
  <si>
    <t>Lyxor MSCI World (LUX) UCITS ETF</t>
  </si>
  <si>
    <t>Lyxor Nikkei 225 UCITS ETF</t>
  </si>
  <si>
    <t>Lyxor NYSE Arca Gold BUGS (DR) UCITS ETF</t>
  </si>
  <si>
    <t>Lyxor PSI 20 Daily (2x) Leverage UCITS ETF</t>
  </si>
  <si>
    <t>Lyxor PSI 20 (DR) UCITS ETF</t>
  </si>
  <si>
    <t>Lyxor S&amp;P MidCap 400 UCITS ETF</t>
  </si>
  <si>
    <t>Lyxor S&amp;P SmallCap 600 UCITS ETF</t>
  </si>
  <si>
    <t>Lyxor S&amp;P SMIT 40 Index UCITS ETF</t>
  </si>
  <si>
    <t>Lyxor SDAX (DR) UCITS ETF</t>
  </si>
  <si>
    <t>Lyxor ShortDAX Daily (-1x) Inverse UCITS ETF</t>
  </si>
  <si>
    <t>Lyxor ShortMDAX Daily (-1x) Inverse UCITS ETF</t>
  </si>
  <si>
    <t>Lyxor SPI UCITS ETF</t>
  </si>
  <si>
    <t>Lyxor STOXX Europe 600 UCITS ETF</t>
  </si>
  <si>
    <t>Lyxor U.S. Treasury Bond Future Daily (-2x) Inverse UCITS ETF</t>
  </si>
  <si>
    <t>Lyxor U.S. Treasury Bond Future Daily (-1x) Inverse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</si>
  <si>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</si>
  <si>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</si>
  <si>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</si>
  <si>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</si>
  <si>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</si>
  <si>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</si>
  <si>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</si>
  <si>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</si>
  <si>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</si>
  <si>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</si>
  <si>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</si>
  <si>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</si>
  <si>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</si>
  <si>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</si>
  <si>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</si>
  <si>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</si>
  <si>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</si>
  <si>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</si>
  <si>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</si>
  <si>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</si>
  <si>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</si>
  <si>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</si>
  <si>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</si>
  <si>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</si>
  <si>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</si>
  <si>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</si>
  <si>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</si>
  <si>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L&amp;G ESG China Bond CNY UCITS ETF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</si>
  <si>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</si>
  <si>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</si>
  <si>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</si>
  <si>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</si>
  <si>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</si>
  <si>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</si>
  <si>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</si>
  <si>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</si>
  <si>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</si>
  <si>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</si>
  <si>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</si>
  <si>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</si>
  <si>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</si>
  <si>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</si>
  <si>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</si>
  <si>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</si>
  <si>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</si>
  <si>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</si>
  <si>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</si>
  <si>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</si>
  <si>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</si>
  <si>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</si>
  <si>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</si>
  <si>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</si>
  <si>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</si>
  <si>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</si>
  <si>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</si>
  <si>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</si>
  <si>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</si>
  <si>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</si>
  <si>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</si>
  <si>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</si>
  <si>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</si>
  <si>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</si>
  <si>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</si>
  <si>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</si>
  <si>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IE00BLS09P63</t>
  </si>
  <si>
    <t>IE00BLRPRL42</t>
  </si>
  <si>
    <t>IE00BLRPRJ20</t>
  </si>
  <si>
    <t>IE00B7Y34M31</t>
  </si>
  <si>
    <t>IE00B8K7KM88</t>
  </si>
  <si>
    <t>IE00BLRPRH06</t>
  </si>
  <si>
    <t>IE00BKS8QT65</t>
  </si>
  <si>
    <t>01-2021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</si>
  <si>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</si>
  <si>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</si>
  <si>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</si>
  <si>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</si>
  <si>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</si>
  <si>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</si>
  <si>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</si>
  <si>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</si>
  <si>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</si>
  <si>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</si>
  <si>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</si>
  <si>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</si>
  <si>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</si>
  <si>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</si>
  <si>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</si>
  <si>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</si>
  <si>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</si>
  <si>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</si>
  <si>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</si>
  <si>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</si>
  <si>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</si>
  <si>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</si>
  <si>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Turnover Report: February 2021</t>
  </si>
  <si>
    <t>02-2021</t>
  </si>
  <si>
    <t>Designated Sponsor Report: February 2021</t>
  </si>
  <si>
    <t>New Listings: February 2021</t>
  </si>
  <si>
    <t>WisdomTree Energy Enhanced - EUR Daily Hedged</t>
  </si>
  <si>
    <t>XS2284324667</t>
  </si>
  <si>
    <t>ETC</t>
  </si>
  <si>
    <t>Optimised Roll Energy EUR-Hedged Index</t>
  </si>
  <si>
    <t>Commodity Baskets</t>
  </si>
  <si>
    <t>Ossiam Food for Biodiversity UCITS ETF - 1A (EUR)</t>
  </si>
  <si>
    <t>IE00BN0YSK89</t>
  </si>
  <si>
    <t>Active ETF</t>
  </si>
  <si>
    <t>Equities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</si>
  <si>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</si>
  <si>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</si>
  <si>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</si>
  <si>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</si>
  <si>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</si>
  <si>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ETF</t>
  </si>
  <si>
    <t>Solactive Video Games &amp; Esports v2 Index</t>
  </si>
  <si>
    <t>Global X Telemedicine &amp; Digital Health UCITS ETF</t>
  </si>
  <si>
    <t>IE00BLR6QB00</t>
  </si>
  <si>
    <t>Solactive Telemedicine &amp; Digital Health Index</t>
  </si>
  <si>
    <t>Lyxor Nasdaq-100 UCITS ETF - Daily Hedged to EUR - Acc</t>
  </si>
  <si>
    <t>LU1954152853</t>
  </si>
  <si>
    <t>Nasdaq 100 EUR Hedged Index</t>
  </si>
  <si>
    <t>L&amp;G Hydrogen Economy UCITS ETF - Acc</t>
  </si>
  <si>
    <t>IE00BMYDM794</t>
  </si>
  <si>
    <t>Solactive Hydrogen Economy Index</t>
  </si>
  <si>
    <t>IE00BN940Z87</t>
  </si>
  <si>
    <t>UBS Bloomberg CM-BCOM Outperformance Strategy Ex-Precious Metals, Agriculture, Livestock 2.5x Leveraged Index</t>
  </si>
  <si>
    <t>Commodities</t>
  </si>
  <si>
    <t>IE00BN941009</t>
  </si>
  <si>
    <t>UBS Bloomberg CM-BCOM Outperformance Strategy Ex-Precious Metals, Agriculture, Livestock 2.5x Leveraged EUR Monthly Hedged Index</t>
  </si>
  <si>
    <t>L&amp;G ESG Green Bond UCITS ETF - Dist</t>
  </si>
  <si>
    <t>IE00BMYDMD58</t>
  </si>
  <si>
    <t>J.P. Morgan ESG Green Bond Focus Index</t>
  </si>
  <si>
    <t>Fixed Income</t>
  </si>
  <si>
    <t>WisdomTree European Union Bond UCITS ETF - EUR Acc</t>
  </si>
  <si>
    <t>IE00BMXWRM76</t>
  </si>
  <si>
    <t>Markit iBoxx EUR European Union Bond Index</t>
  </si>
  <si>
    <t>First Trust Nasdaq Clean Edge Green Energy UCITS ETF - Acc</t>
  </si>
  <si>
    <t>IE00BDBRT036</t>
  </si>
  <si>
    <t>Nasdaq Clean Edge Green Energy Index</t>
  </si>
  <si>
    <t>BNP Paribas Easy JPM ESG EMBI Global Diversified Composite UCITS ETF - Acc</t>
  </si>
  <si>
    <t>LU1547515053</t>
  </si>
  <si>
    <t>J.P. Morgan ESG EMBI Global Diversified Index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</si>
  <si>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</si>
  <si>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</si>
  <si>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</si>
  <si>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</si>
  <si>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J.P. Morgan ESG EMU Government Bond IG 3- 5 Year Index</t>
  </si>
  <si>
    <t>Amundi MSCI World Climate Paris Aligned PAB UCITS ETF DR - USD (C)</t>
  </si>
  <si>
    <t>LU2182388400</t>
  </si>
  <si>
    <t>MSCI World Climate Change Paris-Aligned Select Index</t>
  </si>
  <si>
    <t>Xtrackers MSCI USA UCITS ETF 1D</t>
  </si>
  <si>
    <t>IE00BK1PV445</t>
  </si>
  <si>
    <t>MSCI USA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</si>
  <si>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</si>
  <si>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</si>
  <si>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</si>
  <si>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</si>
  <si>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</si>
  <si>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</si>
  <si>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</si>
  <si>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</si>
  <si>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 xml:space="preserve">Credit Suisse Securities Soc De Valores </t>
  </si>
  <si>
    <t xml:space="preserve">Morgan Stanley Europe SE                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</si>
  <si>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</si>
  <si>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</si>
  <si>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</si>
  <si>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</si>
  <si>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</si>
  <si>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</si>
  <si>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</si>
  <si>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</si>
  <si>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</si>
  <si>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 xml:space="preserve">DEUTSCHE BANK AG                        </t>
  </si>
  <si>
    <t xml:space="preserve">UNICREDIT BANK AG                       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</si>
  <si>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</si>
  <si>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</si>
  <si>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</si>
  <si>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</si>
  <si>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</si>
  <si>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</si>
  <si>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Ridgex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</si>
  <si>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</si>
  <si>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</si>
  <si>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</si>
  <si>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</si>
  <si>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</si>
  <si>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</si>
  <si>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</si>
  <si>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</si>
  <si>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</si>
  <si>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</si>
  <si>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ETN</t>
  </si>
  <si>
    <t>21Shares</t>
  </si>
  <si>
    <t>ETC Issuance</t>
  </si>
  <si>
    <t xml:space="preserve">XTX Markets SAS                         </t>
  </si>
  <si>
    <t>Intraday XLM* (iXLM): February 2021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</si>
  <si>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</si>
  <si>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</si>
  <si>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</si>
  <si>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</si>
  <si>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</si>
  <si>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</si>
  <si>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</si>
  <si>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</si>
  <si>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FR0012805687</t>
  </si>
  <si>
    <t>Amundi ETF MSCI Europe Buyback UCITS ETF - EUR (C/D)</t>
  </si>
  <si>
    <t>Amundi ETF Short Govt Bond EuroMTS Broad Investment Grade 10-15 Daily UCITS ETF - EUR (C)</t>
  </si>
  <si>
    <t>FR0010823385</t>
  </si>
  <si>
    <t>Amundi Euro Corporate ex Financials iBoxx UCITS ETF - EUR (C)</t>
  </si>
  <si>
    <t>LU1681040140</t>
  </si>
  <si>
    <t>IE00BGPBVS44</t>
  </si>
  <si>
    <t>KMEFIC FTSE Kuwait Equity UCITS ETF - Acc</t>
  </si>
  <si>
    <t>Bank of China International (BOCI) Commerzbank - Shanghai Stock Exchange 50 A Share Index UCITS ETF A (EUR) D</t>
  </si>
  <si>
    <t>LU1377632572</t>
  </si>
  <si>
    <t>Bank of China International (BOCI) Commerzbank - Shanghai Stock Exchange 50 A Share Index UCITS ETF A (RMB) D</t>
  </si>
  <si>
    <t>LU1306625283</t>
  </si>
  <si>
    <t>Alternative</t>
  </si>
  <si>
    <t>iShares Refinitiv Inclusion and Diversity UCITS ETF</t>
  </si>
  <si>
    <t>Lyxor Euro High Yield UCITS ETF</t>
  </si>
  <si>
    <t>SPDR Bloomberg Barclays 3-5 Year Euro Government Bond UCITS ETF (Dist)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</si>
</sst>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"/>
    <numFmt numFmtId="177" formatCode="#,##0.0000;\(#,##0.0000\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41">
    <xf numFmtId="0" fontId="0" fillId="0" borderId="0">
      <alignment horizontal="left" wrapText="1"/>
    </xf>
    <xf numFmtId="0" fontId="12" fillId="0" borderId="0">
      <alignment horizontal="left" wrapText="1"/>
    </xf>
    <xf numFmtId="0" fontId="26" fillId="0" borderId="0">
      <alignment horizontal="left" wrapText="1"/>
    </xf>
    <xf numFmtId="0" fontId="26" fillId="0" borderId="0">
      <alignment horizontal="left" wrapText="1"/>
    </xf>
    <xf numFmtId="0" fontId="15" fillId="0" borderId="0">
      <alignment vertical="center"/>
    </xf>
    <xf numFmtId="9" fontId="26" fillId="0" borderId="0" applyFont="0" applyFill="0" applyBorder="0" applyAlignment="0" applyProtection="0"/>
    <xf numFmtId="0" fontId="28" fillId="0" borderId="0">
      <alignment horizontal="left" wrapText="1"/>
    </xf>
    <xf numFmtId="0" fontId="28" fillId="0" borderId="0">
      <alignment vertical="center"/>
    </xf>
    <xf numFmtId="0" fontId="28" fillId="0" borderId="0">
      <alignment horizontal="left" wrapText="1"/>
    </xf>
    <xf numFmtId="0" fontId="12" fillId="0" borderId="0">
      <alignment horizontal="left" wrapText="1"/>
    </xf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vertical="center"/>
    </xf>
    <xf numFmtId="0" fontId="11" fillId="0" borderId="0"/>
    <xf numFmtId="0" fontId="12" fillId="0" borderId="0">
      <alignment horizontal="left" wrapText="1"/>
    </xf>
    <xf numFmtId="0" fontId="12" fillId="0" borderId="0">
      <alignment horizontal="left" wrapText="1"/>
    </xf>
    <xf numFmtId="0" fontId="31" fillId="0" borderId="0">
      <alignment horizontal="left" wrapText="1"/>
    </xf>
    <xf numFmtId="0" fontId="10" fillId="0" borderId="0"/>
    <xf numFmtId="0" fontId="32" fillId="0" borderId="0">
      <alignment horizontal="left" wrapText="1"/>
    </xf>
    <xf numFmtId="0" fontId="10" fillId="0" borderId="0"/>
    <xf numFmtId="0" fontId="12" fillId="0" borderId="0">
      <alignment horizontal="left" wrapText="1"/>
    </xf>
    <xf numFmtId="0" fontId="9" fillId="0" borderId="0"/>
    <xf numFmtId="0" fontId="32" fillId="0" borderId="0">
      <alignment horizontal="left" wrapText="1"/>
    </xf>
    <xf numFmtId="0" fontId="9" fillId="0" borderId="0"/>
    <xf numFmtId="0" fontId="9" fillId="0" borderId="0"/>
    <xf numFmtId="0" fontId="9" fillId="0" borderId="0"/>
    <xf numFmtId="164" fontId="35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5">
    <xf numFmtId="0" fontId="0" fillId="0" borderId="0" xfId="0" applyAlignment="1"/>
    <xf numFmtId="0" fontId="20" fillId="3" borderId="0" xfId="1" applyFont="1" applyFill="1" applyBorder="1" applyAlignment="1">
      <alignment horizontal="center" vertical="center"/>
    </xf>
    <xf numFmtId="0" fontId="21" fillId="0" borderId="0" xfId="1" applyFont="1" applyFill="1" applyAlignment="1">
      <alignment vertical="center"/>
    </xf>
    <xf numFmtId="0" fontId="22" fillId="0" borderId="0" xfId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15" fillId="0" borderId="0" xfId="1" applyFont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1" applyFont="1" applyAlignment="1">
      <alignment vertical="center"/>
    </xf>
    <xf numFmtId="0" fontId="15" fillId="0" borderId="0" xfId="1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9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6" fillId="0" borderId="0" xfId="1" applyFont="1" applyFill="1" applyAlignment="1">
      <alignment vertical="center"/>
    </xf>
    <xf numFmtId="0" fontId="12" fillId="0" borderId="0" xfId="4" applyFont="1" applyAlignment="1"/>
    <xf numFmtId="0" fontId="12" fillId="0" borderId="0" xfId="4" applyFont="1" applyFill="1" applyAlignment="1"/>
    <xf numFmtId="0" fontId="13" fillId="0" borderId="0" xfId="4" applyFont="1" applyAlignment="1"/>
    <xf numFmtId="0" fontId="23" fillId="3" borderId="0" xfId="1" applyFont="1" applyFill="1" applyBorder="1" applyAlignment="1">
      <alignment horizontal="center" vertical="center"/>
    </xf>
    <xf numFmtId="0" fontId="24" fillId="2" borderId="16" xfId="1" applyFont="1" applyFill="1" applyBorder="1" applyAlignment="1">
      <alignment vertical="center"/>
    </xf>
    <xf numFmtId="0" fontId="24" fillId="2" borderId="17" xfId="1" applyFont="1" applyFill="1" applyBorder="1" applyAlignment="1">
      <alignment vertical="center"/>
    </xf>
    <xf numFmtId="0" fontId="23" fillId="2" borderId="19" xfId="1" applyFont="1" applyFill="1" applyBorder="1" applyAlignment="1">
      <alignment horizontal="right"/>
    </xf>
    <xf numFmtId="0" fontId="13" fillId="0" borderId="8" xfId="1" applyFont="1" applyBorder="1" applyAlignment="1">
      <alignment vertical="center"/>
    </xf>
    <xf numFmtId="0" fontId="13" fillId="0" borderId="9" xfId="1" applyFont="1" applyBorder="1" applyAlignment="1">
      <alignment vertical="center"/>
    </xf>
    <xf numFmtId="4" fontId="27" fillId="0" borderId="0" xfId="0" applyNumberFormat="1" applyFont="1" applyAlignment="1"/>
    <xf numFmtId="2" fontId="13" fillId="0" borderId="9" xfId="1" applyNumberFormat="1" applyFont="1" applyFill="1" applyBorder="1" applyAlignment="1">
      <alignment horizontal="right" vertical="center"/>
    </xf>
    <xf numFmtId="2" fontId="13" fillId="0" borderId="10" xfId="1" applyNumberFormat="1" applyFont="1" applyFill="1" applyBorder="1" applyAlignment="1">
      <alignment horizontal="right" vertical="center"/>
    </xf>
    <xf numFmtId="49" fontId="13" fillId="0" borderId="0" xfId="1" applyNumberFormat="1" applyFont="1" applyAlignment="1">
      <alignment vertical="top" wrapText="1"/>
    </xf>
    <xf numFmtId="0" fontId="13" fillId="0" borderId="6" xfId="1" applyNumberFormat="1" applyFont="1" applyBorder="1" applyAlignment="1">
      <alignment horizontal="left" vertical="top" wrapText="1"/>
    </xf>
    <xf numFmtId="4" fontId="13" fillId="0" borderId="6" xfId="1" applyNumberFormat="1" applyFont="1" applyFill="1" applyBorder="1" applyAlignment="1">
      <alignment vertical="center"/>
    </xf>
    <xf numFmtId="10" fontId="13" fillId="0" borderId="0" xfId="1" applyNumberFormat="1" applyFont="1" applyFill="1" applyBorder="1" applyAlignment="1">
      <alignment vertical="center"/>
    </xf>
    <xf numFmtId="0" fontId="16" fillId="0" borderId="0" xfId="9" applyFont="1" applyFill="1" applyAlignment="1">
      <alignment vertical="center"/>
    </xf>
    <xf numFmtId="0" fontId="13" fillId="0" borderId="0" xfId="9" applyFont="1" applyAlignment="1">
      <alignment vertical="center"/>
    </xf>
    <xf numFmtId="0" fontId="15" fillId="0" borderId="0" xfId="9" applyFont="1" applyAlignment="1">
      <alignment vertical="center"/>
    </xf>
    <xf numFmtId="0" fontId="18" fillId="4" borderId="12" xfId="9" applyFont="1" applyFill="1" applyBorder="1" applyAlignment="1">
      <alignment vertical="center"/>
    </xf>
    <xf numFmtId="49" fontId="14" fillId="2" borderId="2" xfId="9" applyNumberFormat="1" applyFont="1" applyFill="1" applyBorder="1" applyAlignment="1">
      <alignment vertical="top" wrapText="1"/>
    </xf>
    <xf numFmtId="49" fontId="14" fillId="2" borderId="3" xfId="9" applyNumberFormat="1" applyFont="1" applyFill="1" applyBorder="1" applyAlignment="1">
      <alignment horizontal="right" vertical="top" wrapText="1"/>
    </xf>
    <xf numFmtId="165" fontId="13" fillId="0" borderId="11" xfId="11" applyNumberFormat="1" applyFont="1" applyBorder="1"/>
    <xf numFmtId="0" fontId="14" fillId="2" borderId="7" xfId="9" applyFont="1" applyFill="1" applyBorder="1" applyAlignment="1">
      <alignment vertical="center"/>
    </xf>
    <xf numFmtId="0" fontId="13" fillId="2" borderId="7" xfId="9" applyFont="1" applyFill="1" applyBorder="1" applyAlignment="1">
      <alignment vertical="center"/>
    </xf>
    <xf numFmtId="4" fontId="13" fillId="2" borderId="4" xfId="11" applyNumberFormat="1" applyFont="1" applyFill="1" applyBorder="1"/>
    <xf numFmtId="10" fontId="13" fillId="2" borderId="5" xfId="11" applyNumberFormat="1" applyFont="1" applyFill="1" applyBorder="1" applyAlignment="1">
      <alignment vertical="center"/>
    </xf>
    <xf numFmtId="4" fontId="13" fillId="2" borderId="7" xfId="9" applyNumberFormat="1" applyFont="1" applyFill="1" applyBorder="1" applyAlignment="1">
      <alignment vertical="center"/>
    </xf>
    <xf numFmtId="0" fontId="13" fillId="2" borderId="5" xfId="9" applyFont="1" applyFill="1" applyBorder="1" applyAlignment="1">
      <alignment vertical="center"/>
    </xf>
    <xf numFmtId="0" fontId="13" fillId="0" borderId="0" xfId="9" applyFont="1" applyFill="1" applyAlignment="1">
      <alignment vertical="center"/>
    </xf>
    <xf numFmtId="2" fontId="15" fillId="0" borderId="0" xfId="9" applyNumberFormat="1" applyFont="1" applyFill="1" applyAlignment="1">
      <alignment vertical="center"/>
    </xf>
    <xf numFmtId="10" fontId="13" fillId="0" borderId="0" xfId="9" applyNumberFormat="1" applyFont="1" applyFill="1" applyAlignment="1">
      <alignment vertical="center"/>
    </xf>
    <xf numFmtId="0" fontId="13" fillId="0" borderId="0" xfId="9" applyFont="1" applyBorder="1" applyAlignment="1">
      <alignment vertical="center"/>
    </xf>
    <xf numFmtId="0" fontId="13" fillId="2" borderId="7" xfId="1" applyFont="1" applyFill="1" applyBorder="1" applyAlignment="1">
      <alignment vertical="center"/>
    </xf>
    <xf numFmtId="10" fontId="14" fillId="2" borderId="5" xfId="11" applyNumberFormat="1" applyFont="1" applyFill="1" applyBorder="1"/>
    <xf numFmtId="4" fontId="13" fillId="0" borderId="15" xfId="9" applyNumberFormat="1" applyFont="1" applyFill="1" applyBorder="1" applyAlignment="1">
      <alignment vertical="center"/>
    </xf>
    <xf numFmtId="165" fontId="13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4" fillId="2" borderId="15" xfId="9" quotePrefix="1" applyNumberFormat="1" applyFont="1" applyFill="1" applyBorder="1" applyAlignment="1">
      <alignment horizontal="right" vertical="top" wrapText="1"/>
    </xf>
    <xf numFmtId="49" fontId="14" fillId="2" borderId="27" xfId="9" applyNumberFormat="1" applyFont="1" applyFill="1" applyBorder="1" applyAlignment="1">
      <alignment horizontal="right" vertical="top" wrapText="1"/>
    </xf>
    <xf numFmtId="10" fontId="13" fillId="2" borderId="5" xfId="11" applyNumberFormat="1" applyFont="1" applyFill="1" applyBorder="1"/>
    <xf numFmtId="4" fontId="13" fillId="0" borderId="0" xfId="9" applyNumberFormat="1" applyFont="1" applyFill="1" applyBorder="1" applyAlignment="1">
      <alignment vertical="center"/>
    </xf>
    <xf numFmtId="165" fontId="13" fillId="0" borderId="0" xfId="11" applyNumberFormat="1" applyFont="1" applyBorder="1"/>
    <xf numFmtId="4" fontId="27" fillId="0" borderId="0" xfId="13" applyNumberFormat="1" applyFont="1" applyAlignment="1"/>
    <xf numFmtId="0" fontId="12" fillId="0" borderId="0" xfId="13" applyAlignment="1"/>
    <xf numFmtId="0" fontId="16" fillId="0" borderId="0" xfId="12" applyFont="1" applyFill="1" applyAlignment="1">
      <alignment vertical="center"/>
    </xf>
    <xf numFmtId="0" fontId="13" fillId="0" borderId="0" xfId="12" applyFont="1" applyAlignment="1">
      <alignment vertical="center"/>
    </xf>
    <xf numFmtId="0" fontId="15" fillId="0" borderId="0" xfId="12" applyFont="1" applyAlignment="1">
      <alignment vertical="center"/>
    </xf>
    <xf numFmtId="0" fontId="15" fillId="0" borderId="0" xfId="12" applyFont="1" applyAlignment="1">
      <alignment horizontal="right" vertical="center"/>
    </xf>
    <xf numFmtId="0" fontId="13" fillId="0" borderId="26" xfId="12" applyNumberFormat="1" applyFont="1" applyBorder="1" applyAlignment="1">
      <alignment horizontal="left" vertical="top" wrapText="1"/>
    </xf>
    <xf numFmtId="10" fontId="13" fillId="0" borderId="11" xfId="14" applyNumberFormat="1" applyFont="1" applyBorder="1"/>
    <xf numFmtId="0" fontId="14" fillId="2" borderId="7" xfId="12" applyFont="1" applyFill="1" applyBorder="1" applyAlignment="1">
      <alignment vertical="center"/>
    </xf>
    <xf numFmtId="10" fontId="13" fillId="2" borderId="5" xfId="14" applyNumberFormat="1" applyFont="1" applyFill="1" applyBorder="1"/>
    <xf numFmtId="0" fontId="13" fillId="0" borderId="0" xfId="12" applyFont="1" applyFill="1" applyAlignment="1">
      <alignment vertical="center"/>
    </xf>
    <xf numFmtId="10" fontId="13" fillId="0" borderId="0" xfId="12" applyNumberFormat="1" applyFont="1" applyFill="1" applyAlignment="1">
      <alignment vertical="center"/>
    </xf>
    <xf numFmtId="0" fontId="13" fillId="0" borderId="0" xfId="12" applyFont="1" applyBorder="1" applyAlignment="1">
      <alignment vertical="center"/>
    </xf>
    <xf numFmtId="0" fontId="18" fillId="4" borderId="12" xfId="9" applyFont="1" applyFill="1" applyBorder="1" applyAlignment="1">
      <alignment vertical="center" wrapText="1"/>
    </xf>
    <xf numFmtId="0" fontId="13" fillId="0" borderId="26" xfId="9" applyNumberFormat="1" applyFont="1" applyBorder="1" applyAlignment="1">
      <alignment horizontal="left" vertical="top"/>
    </xf>
    <xf numFmtId="49" fontId="14" fillId="2" borderId="28" xfId="9" applyNumberFormat="1" applyFont="1" applyFill="1" applyBorder="1" applyAlignment="1">
      <alignment vertical="top" wrapText="1"/>
    </xf>
    <xf numFmtId="49" fontId="14" fillId="2" borderId="24" xfId="9" quotePrefix="1" applyNumberFormat="1" applyFont="1" applyFill="1" applyBorder="1" applyAlignment="1">
      <alignment horizontal="right" vertical="top" wrapText="1"/>
    </xf>
    <xf numFmtId="49" fontId="14" fillId="2" borderId="29" xfId="9" applyNumberFormat="1" applyFont="1" applyFill="1" applyBorder="1" applyAlignment="1">
      <alignment horizontal="right" vertical="top" wrapText="1"/>
    </xf>
    <xf numFmtId="49" fontId="14" fillId="2" borderId="28" xfId="9" applyNumberFormat="1" applyFont="1" applyFill="1" applyBorder="1" applyAlignment="1">
      <alignment horizontal="right" vertical="top" wrapText="1"/>
    </xf>
    <xf numFmtId="4" fontId="13" fillId="0" borderId="0" xfId="9" applyNumberFormat="1" applyFont="1" applyFill="1" applyAlignment="1">
      <alignment vertical="center"/>
    </xf>
    <xf numFmtId="4" fontId="15" fillId="2" borderId="5" xfId="1" applyNumberFormat="1" applyFont="1" applyFill="1" applyBorder="1" applyAlignment="1">
      <alignment vertical="center"/>
    </xf>
    <xf numFmtId="4" fontId="15" fillId="2" borderId="7" xfId="12" applyNumberFormat="1" applyFont="1" applyFill="1" applyBorder="1" applyAlignment="1">
      <alignment horizontal="right" vertical="center"/>
    </xf>
    <xf numFmtId="49" fontId="14" fillId="2" borderId="14" xfId="1" applyNumberFormat="1" applyFont="1" applyFill="1" applyBorder="1" applyAlignment="1">
      <alignment horizontal="right" vertical="top" wrapText="1"/>
    </xf>
    <xf numFmtId="49" fontId="14" fillId="2" borderId="26" xfId="9" quotePrefix="1" applyNumberFormat="1" applyFont="1" applyFill="1" applyBorder="1" applyAlignment="1">
      <alignment horizontal="right" vertical="top" wrapText="1"/>
    </xf>
    <xf numFmtId="49" fontId="14" fillId="2" borderId="14" xfId="9" quotePrefix="1" applyNumberFormat="1" applyFont="1" applyFill="1" applyBorder="1" applyAlignment="1">
      <alignment horizontal="right" vertical="top" wrapText="1"/>
    </xf>
    <xf numFmtId="165" fontId="13" fillId="5" borderId="11" xfId="11" applyNumberFormat="1" applyFont="1" applyFill="1" applyBorder="1"/>
    <xf numFmtId="0" fontId="15" fillId="5" borderId="0" xfId="9" applyFont="1" applyFill="1" applyAlignment="1">
      <alignment vertical="center"/>
    </xf>
    <xf numFmtId="0" fontId="12" fillId="5" borderId="0" xfId="13" applyFill="1" applyAlignment="1"/>
    <xf numFmtId="0" fontId="20" fillId="5" borderId="0" xfId="1" applyFont="1" applyFill="1" applyBorder="1" applyAlignment="1">
      <alignment horizontal="center" vertical="center"/>
    </xf>
    <xf numFmtId="0" fontId="15" fillId="5" borderId="0" xfId="1" applyFont="1" applyFill="1" applyAlignment="1">
      <alignment vertical="center"/>
    </xf>
    <xf numFmtId="4" fontId="15" fillId="0" borderId="0" xfId="9" applyNumberFormat="1" applyFont="1" applyAlignment="1">
      <alignment vertical="center"/>
    </xf>
    <xf numFmtId="0" fontId="15" fillId="0" borderId="0" xfId="1" applyFont="1" applyFill="1" applyBorder="1" applyAlignment="1">
      <alignment vertical="center"/>
    </xf>
    <xf numFmtId="0" fontId="13" fillId="5" borderId="0" xfId="1" applyFont="1" applyFill="1" applyAlignment="1">
      <alignment vertical="center"/>
    </xf>
    <xf numFmtId="4" fontId="13" fillId="6" borderId="4" xfId="11" applyNumberFormat="1" applyFont="1" applyFill="1" applyBorder="1"/>
    <xf numFmtId="4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left" vertical="center"/>
    </xf>
    <xf numFmtId="2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15" fillId="5" borderId="0" xfId="12" applyFont="1" applyFill="1" applyAlignment="1">
      <alignment vertical="center"/>
    </xf>
    <xf numFmtId="0" fontId="21" fillId="5" borderId="0" xfId="1" applyFont="1" applyFill="1" applyAlignment="1">
      <alignment vertical="center"/>
    </xf>
    <xf numFmtId="167" fontId="15" fillId="0" borderId="0" xfId="12" applyNumberFormat="1" applyFont="1" applyAlignment="1">
      <alignment horizontal="right" vertical="center"/>
    </xf>
    <xf numFmtId="0" fontId="15" fillId="5" borderId="0" xfId="12" applyFont="1" applyFill="1" applyAlignment="1">
      <alignment horizontal="right" vertical="center"/>
    </xf>
    <xf numFmtId="0" fontId="16" fillId="5" borderId="0" xfId="1" applyFont="1" applyFill="1" applyAlignment="1">
      <alignment vertical="center"/>
    </xf>
    <xf numFmtId="0" fontId="13" fillId="2" borderId="7" xfId="12" applyFont="1" applyFill="1" applyBorder="1" applyAlignment="1">
      <alignment vertical="center"/>
    </xf>
    <xf numFmtId="0" fontId="18" fillId="4" borderId="30" xfId="1" applyFont="1" applyFill="1" applyBorder="1" applyAlignment="1">
      <alignment horizontal="left" vertical="center"/>
    </xf>
    <xf numFmtId="0" fontId="18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8" fillId="4" borderId="25" xfId="1" applyFont="1" applyFill="1" applyBorder="1" applyAlignment="1">
      <alignment horizontal="left" vertical="center"/>
    </xf>
    <xf numFmtId="4" fontId="13" fillId="0" borderId="0" xfId="9" applyNumberFormat="1" applyFont="1" applyAlignment="1">
      <alignment vertical="center"/>
    </xf>
    <xf numFmtId="0" fontId="15" fillId="0" borderId="0" xfId="9" applyFont="1" applyFill="1" applyAlignment="1">
      <alignment vertical="center"/>
    </xf>
    <xf numFmtId="49" fontId="13" fillId="0" borderId="0" xfId="9" applyNumberFormat="1" applyFont="1" applyFill="1" applyAlignment="1">
      <alignment vertical="top" wrapText="1"/>
    </xf>
    <xf numFmtId="4" fontId="13" fillId="0" borderId="9" xfId="1" applyNumberFormat="1" applyFont="1" applyFill="1" applyBorder="1" applyAlignment="1">
      <alignment horizontal="right" vertical="center"/>
    </xf>
    <xf numFmtId="2" fontId="13" fillId="0" borderId="0" xfId="1" applyNumberFormat="1" applyFont="1" applyAlignment="1">
      <alignment vertical="center"/>
    </xf>
    <xf numFmtId="4" fontId="13" fillId="0" borderId="6" xfId="1" applyNumberFormat="1" applyFont="1" applyFill="1" applyBorder="1" applyAlignment="1">
      <alignment horizontal="right" vertical="center"/>
    </xf>
    <xf numFmtId="3" fontId="13" fillId="0" borderId="0" xfId="12" applyNumberFormat="1" applyFont="1" applyBorder="1" applyAlignment="1">
      <alignment horizontal="right"/>
    </xf>
    <xf numFmtId="168" fontId="13" fillId="0" borderId="0" xfId="9" applyNumberFormat="1" applyFont="1" applyFill="1" applyBorder="1" applyAlignment="1">
      <alignment vertical="center"/>
    </xf>
    <xf numFmtId="3" fontId="15" fillId="0" borderId="0" xfId="12" applyNumberFormat="1" applyFont="1" applyAlignment="1">
      <alignment horizontal="right" vertical="center"/>
    </xf>
    <xf numFmtId="4" fontId="13" fillId="0" borderId="10" xfId="1" applyNumberFormat="1" applyFont="1" applyFill="1" applyBorder="1" applyAlignment="1">
      <alignment horizontal="right" vertical="center"/>
    </xf>
    <xf numFmtId="0" fontId="29" fillId="0" borderId="6" xfId="1" applyNumberFormat="1" applyFont="1" applyBorder="1" applyAlignment="1">
      <alignment horizontal="left" vertical="top" wrapText="1"/>
    </xf>
    <xf numFmtId="169" fontId="14" fillId="2" borderId="14" xfId="1" applyNumberFormat="1" applyFont="1" applyFill="1" applyBorder="1" applyAlignment="1">
      <alignment horizontal="right" vertical="top"/>
    </xf>
    <xf numFmtId="169" fontId="14" fillId="2" borderId="14" xfId="1" applyNumberFormat="1" applyFont="1" applyFill="1" applyBorder="1" applyAlignment="1">
      <alignment horizontal="right" vertical="top" wrapText="1"/>
    </xf>
    <xf numFmtId="0" fontId="18" fillId="7" borderId="12" xfId="4" applyFont="1" applyFill="1" applyBorder="1" applyAlignment="1">
      <alignment vertical="center"/>
    </xf>
    <xf numFmtId="0" fontId="30" fillId="0" borderId="0" xfId="1" applyFont="1" applyFill="1" applyAlignment="1">
      <alignment vertical="center"/>
    </xf>
    <xf numFmtId="0" fontId="13" fillId="0" borderId="9" xfId="1" applyFont="1" applyFill="1" applyBorder="1" applyAlignment="1">
      <alignment vertical="center"/>
    </xf>
    <xf numFmtId="0" fontId="23" fillId="2" borderId="16" xfId="9" applyFont="1" applyFill="1" applyBorder="1" applyAlignment="1">
      <alignment vertical="center"/>
    </xf>
    <xf numFmtId="0" fontId="23" fillId="2" borderId="19" xfId="9" applyFont="1" applyFill="1" applyBorder="1" applyAlignment="1">
      <alignment horizontal="right" vertical="center"/>
    </xf>
    <xf numFmtId="0" fontId="13" fillId="2" borderId="18" xfId="1" applyFont="1" applyFill="1" applyBorder="1" applyAlignment="1">
      <alignment horizontal="right"/>
    </xf>
    <xf numFmtId="0" fontId="23" fillId="2" borderId="17" xfId="9" applyFont="1" applyFill="1" applyBorder="1" applyAlignment="1">
      <alignment horizontal="center" vertical="center"/>
    </xf>
    <xf numFmtId="0" fontId="13" fillId="2" borderId="18" xfId="9" applyFont="1" applyFill="1" applyBorder="1" applyAlignment="1">
      <alignment horizontal="right" vertical="center"/>
    </xf>
    <xf numFmtId="4" fontId="13" fillId="2" borderId="5" xfId="9" applyNumberFormat="1" applyFont="1" applyFill="1" applyBorder="1" applyAlignment="1">
      <alignment vertical="center"/>
    </xf>
    <xf numFmtId="0" fontId="13" fillId="5" borderId="6" xfId="9" applyNumberFormat="1" applyFont="1" applyFill="1" applyBorder="1" applyAlignment="1">
      <alignment horizontal="left" vertical="top"/>
    </xf>
    <xf numFmtId="0" fontId="13" fillId="0" borderId="6" xfId="9" applyNumberFormat="1" applyFont="1" applyBorder="1" applyAlignment="1">
      <alignment horizontal="left" vertical="top"/>
    </xf>
    <xf numFmtId="4" fontId="13" fillId="5" borderId="15" xfId="9" applyNumberFormat="1" applyFont="1" applyFill="1" applyBorder="1" applyAlignment="1">
      <alignment vertical="center"/>
    </xf>
    <xf numFmtId="0" fontId="13" fillId="0" borderId="6" xfId="9" applyNumberFormat="1" applyFont="1" applyFill="1" applyBorder="1" applyAlignment="1">
      <alignment horizontal="left" vertical="top"/>
    </xf>
    <xf numFmtId="0" fontId="33" fillId="0" borderId="0" xfId="9" applyFont="1" applyAlignment="1">
      <alignment vertical="center"/>
    </xf>
    <xf numFmtId="4" fontId="34" fillId="0" borderId="0" xfId="0" applyNumberFormat="1" applyFont="1" applyAlignment="1">
      <alignment horizontal="right" vertical="center"/>
    </xf>
    <xf numFmtId="4" fontId="13" fillId="5" borderId="26" xfId="12" applyNumberFormat="1" applyFont="1" applyFill="1" applyBorder="1" applyAlignment="1">
      <alignment horizontal="right" vertical="center"/>
    </xf>
    <xf numFmtId="4" fontId="13" fillId="5" borderId="6" xfId="9" applyNumberFormat="1" applyFont="1" applyFill="1" applyBorder="1" applyAlignment="1">
      <alignment horizontal="right" vertical="center"/>
    </xf>
    <xf numFmtId="170" fontId="15" fillId="0" borderId="0" xfId="9" applyNumberFormat="1" applyFont="1" applyAlignment="1">
      <alignment vertical="center"/>
    </xf>
    <xf numFmtId="49" fontId="14" fillId="2" borderId="13" xfId="9" applyNumberFormat="1" applyFont="1" applyFill="1" applyBorder="1" applyAlignment="1">
      <alignment vertical="top" wrapText="1"/>
    </xf>
    <xf numFmtId="49" fontId="14" fillId="2" borderId="22" xfId="9" applyNumberFormat="1" applyFont="1" applyFill="1" applyBorder="1" applyAlignment="1">
      <alignment vertical="top" wrapText="1"/>
    </xf>
    <xf numFmtId="49" fontId="14" fillId="2" borderId="22" xfId="9" applyNumberFormat="1" applyFont="1" applyFill="1" applyBorder="1" applyAlignment="1">
      <alignment horizontal="right" vertical="top" wrapText="1"/>
    </xf>
    <xf numFmtId="49" fontId="14" fillId="2" borderId="14" xfId="4" applyNumberFormat="1" applyFont="1" applyFill="1" applyBorder="1" applyAlignment="1">
      <alignment vertical="top" wrapText="1"/>
    </xf>
    <xf numFmtId="49" fontId="14" fillId="2" borderId="25" xfId="4" applyNumberFormat="1" applyFont="1" applyFill="1" applyBorder="1" applyAlignment="1">
      <alignment vertical="top" wrapText="1"/>
    </xf>
    <xf numFmtId="3" fontId="13" fillId="0" borderId="0" xfId="9" applyNumberFormat="1" applyFont="1" applyAlignment="1">
      <alignment vertical="center"/>
    </xf>
    <xf numFmtId="49" fontId="14" fillId="2" borderId="1" xfId="9" quotePrefix="1" applyNumberFormat="1" applyFont="1" applyFill="1" applyBorder="1" applyAlignment="1">
      <alignment horizontal="right" vertical="top" wrapText="1"/>
    </xf>
    <xf numFmtId="49" fontId="14" fillId="2" borderId="23" xfId="9" applyNumberFormat="1" applyFont="1" applyFill="1" applyBorder="1" applyAlignment="1">
      <alignment horizontal="right" vertical="top" wrapText="1"/>
    </xf>
    <xf numFmtId="0" fontId="16" fillId="5" borderId="0" xfId="12" applyFont="1" applyFill="1" applyAlignment="1">
      <alignment vertical="center"/>
    </xf>
    <xf numFmtId="0" fontId="13" fillId="5" borderId="0" xfId="9" applyFont="1" applyFill="1" applyAlignment="1">
      <alignment vertical="center"/>
    </xf>
    <xf numFmtId="0" fontId="13" fillId="5" borderId="0" xfId="12" applyFont="1" applyFill="1" applyAlignment="1">
      <alignment vertical="center"/>
    </xf>
    <xf numFmtId="0" fontId="12" fillId="5" borderId="0" xfId="21" applyFill="1" applyAlignment="1"/>
    <xf numFmtId="4" fontId="27" fillId="5" borderId="0" xfId="13" applyNumberFormat="1" applyFont="1" applyFill="1" applyAlignment="1"/>
    <xf numFmtId="49" fontId="14" fillId="2" borderId="32" xfId="9" applyNumberFormat="1" applyFont="1" applyFill="1" applyBorder="1" applyAlignment="1">
      <alignment vertical="top" wrapText="1"/>
    </xf>
    <xf numFmtId="171" fontId="12" fillId="5" borderId="0" xfId="21" applyNumberFormat="1" applyFill="1" applyAlignment="1"/>
    <xf numFmtId="49" fontId="14" fillId="2" borderId="6" xfId="9" applyNumberFormat="1" applyFont="1" applyFill="1" applyBorder="1" applyAlignment="1">
      <alignment vertical="top" wrapText="1"/>
    </xf>
    <xf numFmtId="49" fontId="14" fillId="2" borderId="26" xfId="9" applyNumberFormat="1" applyFont="1" applyFill="1" applyBorder="1" applyAlignment="1">
      <alignment vertical="top" wrapText="1"/>
    </xf>
    <xf numFmtId="49" fontId="14" fillId="2" borderId="11" xfId="9" applyNumberFormat="1" applyFont="1" applyFill="1" applyBorder="1" applyAlignment="1">
      <alignment horizontal="right" vertical="top" wrapText="1"/>
    </xf>
    <xf numFmtId="49" fontId="14" fillId="2" borderId="6" xfId="9" applyNumberFormat="1" applyFont="1" applyFill="1" applyBorder="1" applyAlignment="1">
      <alignment horizontal="right" vertical="top" wrapText="1"/>
    </xf>
    <xf numFmtId="172" fontId="14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2" fillId="0" borderId="0" xfId="9" applyNumberFormat="1" applyFont="1" applyAlignment="1">
      <alignment vertical="center"/>
    </xf>
    <xf numFmtId="49" fontId="14" fillId="2" borderId="33" xfId="9" applyNumberFormat="1" applyFont="1" applyFill="1" applyBorder="1" applyAlignment="1">
      <alignment vertical="top" wrapText="1"/>
    </xf>
    <xf numFmtId="4" fontId="15" fillId="5" borderId="0" xfId="9" applyNumberFormat="1" applyFont="1" applyFill="1" applyAlignment="1">
      <alignment vertical="center"/>
    </xf>
    <xf numFmtId="0" fontId="13" fillId="5" borderId="26" xfId="9" applyNumberFormat="1" applyFont="1" applyFill="1" applyBorder="1" applyAlignment="1">
      <alignment horizontal="left" vertical="top"/>
    </xf>
    <xf numFmtId="0" fontId="13" fillId="0" borderId="6" xfId="9" applyFont="1" applyBorder="1" applyAlignment="1">
      <alignment horizontal="left" vertical="top"/>
    </xf>
    <xf numFmtId="2" fontId="13" fillId="0" borderId="9" xfId="1" applyNumberFormat="1" applyFont="1" applyBorder="1" applyAlignment="1">
      <alignment horizontal="right" vertical="center"/>
    </xf>
    <xf numFmtId="0" fontId="13" fillId="0" borderId="10" xfId="1" applyFont="1" applyBorder="1" applyAlignment="1">
      <alignment vertical="center"/>
    </xf>
    <xf numFmtId="0" fontId="13" fillId="0" borderId="10" xfId="1" applyFont="1" applyBorder="1" applyAlignment="1">
      <alignment horizontal="left" vertical="center"/>
    </xf>
    <xf numFmtId="2" fontId="13" fillId="0" borderId="10" xfId="1" applyNumberFormat="1" applyFont="1" applyBorder="1" applyAlignment="1">
      <alignment horizontal="right" vertical="center"/>
    </xf>
    <xf numFmtId="0" fontId="13" fillId="5" borderId="6" xfId="9" applyFont="1" applyFill="1" applyBorder="1" applyAlignment="1">
      <alignment horizontal="left" vertical="top"/>
    </xf>
    <xf numFmtId="4" fontId="13" fillId="0" borderId="15" xfId="9" applyNumberFormat="1" applyFont="1" applyBorder="1" applyAlignment="1">
      <alignment vertical="center"/>
    </xf>
    <xf numFmtId="0" fontId="13" fillId="0" borderId="31" xfId="9" applyFont="1" applyBorder="1" applyAlignment="1">
      <alignment horizontal="left" vertical="top"/>
    </xf>
    <xf numFmtId="4" fontId="13" fillId="0" borderId="6" xfId="9" applyNumberFormat="1" applyFont="1" applyBorder="1" applyAlignment="1">
      <alignment horizontal="right" vertical="center"/>
    </xf>
    <xf numFmtId="2" fontId="29" fillId="0" borderId="0" xfId="0" applyNumberFormat="1" applyFont="1" applyAlignment="1"/>
    <xf numFmtId="2" fontId="29" fillId="0" borderId="34" xfId="0" applyNumberFormat="1" applyFont="1" applyBorder="1" applyAlignment="1"/>
    <xf numFmtId="2" fontId="29" fillId="0" borderId="36" xfId="0" applyNumberFormat="1" applyFont="1" applyBorder="1" applyAlignment="1"/>
    <xf numFmtId="0" fontId="29" fillId="0" borderId="37" xfId="39" applyFont="1" applyBorder="1" applyAlignment="1">
      <alignment horizontal="left"/>
    </xf>
    <xf numFmtId="2" fontId="29" fillId="0" borderId="38" xfId="0" applyNumberFormat="1" applyFont="1" applyBorder="1" applyAlignment="1"/>
    <xf numFmtId="2" fontId="29" fillId="0" borderId="35" xfId="0" applyNumberFormat="1" applyFont="1" applyBorder="1" applyAlignment="1"/>
    <xf numFmtId="4" fontId="13" fillId="5" borderId="0" xfId="9" applyNumberFormat="1" applyFont="1" applyFill="1" applyBorder="1" applyAlignment="1">
      <alignment vertical="center"/>
    </xf>
    <xf numFmtId="4" fontId="13" fillId="2" borderId="7" xfId="11" applyNumberFormat="1" applyFont="1" applyFill="1" applyBorder="1"/>
    <xf numFmtId="0" fontId="29" fillId="0" borderId="39" xfId="39" applyFont="1" applyBorder="1" applyAlignment="1">
      <alignment horizontal="left"/>
    </xf>
    <xf numFmtId="4" fontId="13" fillId="5" borderId="0" xfId="9" applyNumberFormat="1" applyFont="1" applyFill="1" applyBorder="1" applyAlignment="1">
      <alignment horizontal="right" vertical="center"/>
    </xf>
    <xf numFmtId="4" fontId="13" fillId="0" borderId="0" xfId="9" applyNumberFormat="1" applyFont="1" applyBorder="1" applyAlignment="1">
      <alignment vertical="center"/>
    </xf>
    <xf numFmtId="0" fontId="13" fillId="0" borderId="0" xfId="9" applyFont="1" applyBorder="1" applyAlignment="1">
      <alignment horizontal="left" vertical="top"/>
    </xf>
    <xf numFmtId="165" fontId="13" fillId="5" borderId="0" xfId="11" applyNumberFormat="1" applyFont="1" applyFill="1" applyBorder="1"/>
    <xf numFmtId="0" fontId="29" fillId="0" borderId="40" xfId="39" applyFont="1" applyBorder="1" applyAlignment="1">
      <alignment horizontal="left"/>
    </xf>
    <xf numFmtId="0" fontId="29" fillId="0" borderId="41" xfId="39" applyFont="1" applyBorder="1" applyAlignment="1">
      <alignment horizontal="left"/>
    </xf>
    <xf numFmtId="174" fontId="15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3" fillId="0" borderId="0" xfId="9" applyNumberFormat="1" applyFont="1" applyFill="1" applyBorder="1" applyAlignment="1">
      <alignment vertical="center"/>
    </xf>
    <xf numFmtId="176" fontId="13" fillId="0" borderId="0" xfId="9" applyNumberFormat="1" applyFont="1" applyFill="1" applyBorder="1" applyAlignment="1">
      <alignment vertical="center"/>
    </xf>
    <xf numFmtId="177" fontId="0" fillId="0" borderId="0" xfId="0" applyNumberFormat="1" applyFont="1" applyBorder="1" applyAlignment="1" applyProtection="1">
      <alignment horizontal="right" vertical="top"/>
      <protection locked="0"/>
    </xf>
    <xf numFmtId="0" fontId="13" fillId="0" borderId="42" xfId="13" applyFont="1" applyBorder="1" applyAlignment="1"/>
    <xf numFmtId="0" fontId="13" fillId="0" borderId="45" xfId="13" applyFont="1" applyBorder="1" applyAlignment="1"/>
    <xf numFmtId="0" fontId="13" fillId="0" borderId="44" xfId="13" applyFont="1" applyBorder="1" applyAlignment="1"/>
    <xf numFmtId="14" fontId="13" fillId="0" borderId="34" xfId="13" applyNumberFormat="1" applyFont="1" applyBorder="1" applyAlignment="1"/>
    <xf numFmtId="0" fontId="13" fillId="0" borderId="50" xfId="13" applyFont="1" applyBorder="1" applyAlignment="1"/>
    <xf numFmtId="0" fontId="13" fillId="0" borderId="51" xfId="13" applyFont="1" applyBorder="1" applyAlignment="1"/>
    <xf numFmtId="0" fontId="13" fillId="0" borderId="52" xfId="13" applyFont="1" applyBorder="1" applyAlignment="1"/>
    <xf numFmtId="14" fontId="13" fillId="0" borderId="53" xfId="13" applyNumberFormat="1" applyFont="1" applyBorder="1" applyAlignment="1"/>
    <xf numFmtId="0" fontId="13" fillId="0" borderId="46" xfId="13" applyFont="1" applyBorder="1" applyAlignment="1"/>
    <xf numFmtId="0" fontId="13" fillId="0" borderId="47" xfId="13" applyFont="1" applyBorder="1" applyAlignment="1"/>
    <xf numFmtId="0" fontId="13" fillId="0" borderId="48" xfId="13" applyFont="1" applyBorder="1" applyAlignment="1"/>
    <xf numFmtId="14" fontId="13" fillId="0" borderId="49" xfId="13" applyNumberFormat="1" applyFont="1" applyBorder="1" applyAlignment="1"/>
    <xf numFmtId="0" fontId="13" fillId="0" borderId="43" xfId="13" applyFont="1" applyBorder="1" applyAlignment="1"/>
    <xf numFmtId="0" fontId="13" fillId="0" borderId="41" xfId="13" applyFont="1" applyBorder="1" applyAlignment="1"/>
    <xf numFmtId="0" fontId="13" fillId="0" borderId="40" xfId="13" applyFont="1" applyBorder="1" applyAlignment="1"/>
    <xf numFmtId="14" fontId="13" fillId="0" borderId="35" xfId="13" applyNumberFormat="1" applyFont="1" applyBorder="1" applyAlignment="1"/>
    <xf numFmtId="0" fontId="13" fillId="0" borderId="54" xfId="4" applyFont="1" applyBorder="1" applyAlignment="1"/>
    <xf numFmtId="0" fontId="13" fillId="0" borderId="55" xfId="4" applyFont="1" applyBorder="1" applyAlignment="1"/>
    <xf numFmtId="0" fontId="13" fillId="0" borderId="56" xfId="4" applyFont="1" applyBorder="1" applyAlignment="1"/>
    <xf numFmtId="0" fontId="13" fillId="0" borderId="57" xfId="4" applyFont="1" applyBorder="1" applyAlignment="1"/>
    <xf numFmtId="0" fontId="13" fillId="0" borderId="58" xfId="4" applyFont="1" applyBorder="1" applyAlignment="1"/>
    <xf numFmtId="0" fontId="13" fillId="0" borderId="59" xfId="4" applyFont="1" applyBorder="1" applyAlignment="1"/>
    <xf numFmtId="0" fontId="13" fillId="0" borderId="60" xfId="4" applyFont="1" applyBorder="1" applyAlignment="1"/>
    <xf numFmtId="0" fontId="13" fillId="0" borderId="61" xfId="4" applyFont="1" applyBorder="1" applyAlignment="1"/>
    <xf numFmtId="0" fontId="13" fillId="0" borderId="62" xfId="4" applyFont="1" applyBorder="1" applyAlignment="1"/>
    <xf numFmtId="0" fontId="13" fillId="0" borderId="63" xfId="4" applyFont="1" applyBorder="1" applyAlignment="1"/>
    <xf numFmtId="0" fontId="13" fillId="0" borderId="64" xfId="4" applyFont="1" applyBorder="1" applyAlignment="1"/>
    <xf numFmtId="0" fontId="13" fillId="0" borderId="65" xfId="4" applyFont="1" applyBorder="1" applyAlignment="1"/>
    <xf numFmtId="0" fontId="17" fillId="5" borderId="0" xfId="9" applyFont="1" applyFill="1" applyAlignment="1">
      <alignment horizontal="left"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0" fontId="23" fillId="2" borderId="20" xfId="1" applyFont="1" applyFill="1" applyBorder="1" applyAlignment="1">
      <alignment horizontal="left" vertical="center"/>
    </xf>
    <xf numFmtId="0" fontId="23" fillId="2" borderId="21" xfId="1" applyFont="1" applyFill="1" applyBorder="1" applyAlignment="1">
      <alignment horizontal="left" vertical="center"/>
    </xf>
    <xf numFmtId="0" fontId="18" fillId="4" borderId="25" xfId="9" applyFont="1" applyFill="1" applyBorder="1" applyAlignment="1">
      <alignment horizontal="center" vertical="center"/>
    </xf>
    <xf numFmtId="0" fontId="18" fillId="4" borderId="0" xfId="9" applyFont="1" applyFill="1" applyBorder="1" applyAlignment="1">
      <alignment horizontal="center" vertical="center"/>
    </xf>
    <xf numFmtId="0" fontId="18" fillId="4" borderId="30" xfId="9" applyFont="1" applyFill="1" applyBorder="1" applyAlignment="1">
      <alignment horizontal="center" vertical="center"/>
    </xf>
    <xf numFmtId="0" fontId="16" fillId="5" borderId="0" xfId="12" applyFont="1" applyFill="1" applyAlignment="1">
      <alignment horizontal="left" vertical="center"/>
    </xf>
    <xf numFmtId="0" fontId="17" fillId="0" borderId="0" xfId="4" applyFont="1" applyFill="1" applyAlignment="1">
      <alignment horizontal="left"/>
    </xf>
    <xf numFmtId="0" fontId="16" fillId="0" borderId="0" xfId="12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  <xf numFmtId="0" fontId="17" fillId="5" borderId="0" xfId="9" applyFont="1" applyFill="1" applyAlignment="1">
      <alignment horizontal="left" vertical="center"/>
    </xf>
  </cellXfs>
  <cellStyles count="4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3" xfId="6" xr:uid="{00000000-0005-0000-0000-000003000000}"/>
    <cellStyle name="=C:\WINNT35\SYSTEM32\COMMAND.COM 3 2" xfId="12" xr:uid="{00000000-0005-0000-0000-000004000000}"/>
    <cellStyle name="Currency" xfId="32" builtinId="4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3" xfId="7" xr:uid="{00000000-0005-0000-0000-00000A000000}"/>
    <cellStyle name="Normal 3 2" xfId="18" xr:uid="{00000000-0005-0000-0000-00000B000000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3" xfId="29" xr:uid="{00000000-0005-0000-0000-000015000000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_2010-11_ETF_Securities_XTF_Exchange_Traded_Funds_Statistics" xfId="4" xr:uid="{00000000-0005-0000-0000-000019000000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tyle 1" xfId="8" xr:uid="{00000000-0005-0000-0000-00001E000000}"/>
    <cellStyle name="Style 1 2" xfId="17" xr:uid="{00000000-0005-0000-0000-00001F000000}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43862</c:v>
              </c:pt>
              <c:pt idx="1">
                <c:v>43891</c:v>
              </c:pt>
              <c:pt idx="2">
                <c:v>43922</c:v>
              </c:pt>
              <c:pt idx="3">
                <c:v>43952</c:v>
              </c:pt>
              <c:pt idx="4">
                <c:v>43983</c:v>
              </c:pt>
              <c:pt idx="5">
                <c:v>44013</c:v>
              </c:pt>
              <c:pt idx="6">
                <c:v>44044</c:v>
              </c:pt>
              <c:pt idx="7">
                <c:v>44075</c:v>
              </c:pt>
              <c:pt idx="8">
                <c:v>44105</c:v>
              </c:pt>
              <c:pt idx="9">
                <c:v>44136</c:v>
              </c:pt>
              <c:pt idx="10">
                <c:v>44166</c:v>
              </c:pt>
              <c:pt idx="11">
                <c:v>44197</c:v>
              </c:pt>
              <c:pt idx="12">
                <c:v>44228</c:v>
              </c:pt>
            </c:numLit>
          </c:cat>
          <c:val>
            <c:numLit>
              <c:formatCode>General</c:formatCode>
              <c:ptCount val="13"/>
              <c:pt idx="0">
                <c:v>18267.648812390009</c:v>
              </c:pt>
              <c:pt idx="1">
                <c:v>31319.809302359998</c:v>
              </c:pt>
              <c:pt idx="2">
                <c:v>16596.643968740009</c:v>
              </c:pt>
              <c:pt idx="3">
                <c:v>14549.213829640006</c:v>
              </c:pt>
              <c:pt idx="4">
                <c:v>17087.552977620006</c:v>
              </c:pt>
              <c:pt idx="5">
                <c:v>14072.531733929995</c:v>
              </c:pt>
              <c:pt idx="6">
                <c:v>10488.403394689998</c:v>
              </c:pt>
              <c:pt idx="7">
                <c:v>13712.221442020002</c:v>
              </c:pt>
              <c:pt idx="8">
                <c:v>14265.080460440004</c:v>
              </c:pt>
              <c:pt idx="9">
                <c:v>18382.191097439987</c:v>
              </c:pt>
              <c:pt idx="10">
                <c:v>15136.882934000001</c:v>
              </c:pt>
              <c:pt idx="11">
                <c:v>17888.249407180007</c:v>
              </c:pt>
              <c:pt idx="12">
                <c:v>16828.083205769995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CA2-4696-86B4-FC452B4F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50B-48D4-B049-68961E55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A47-426D-A67E-3D86429B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5CB-4B3A-940D-6F697489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A86-4EC4-8AFA-28BFF565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D48-4AE9-A2B6-827BBD63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AF67D-C9EF-4851-B74D-8EF0735C9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18A7D-523D-4B7A-8375-3707602ED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8EBE8-0265-4C2C-9848-EC8DD24D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539E0-1013-46A0-AF42-8DDC5AB10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AD3F0-9E23-42F2-801A-B2787979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B3D2E-A0A1-47EC-BA31-4B16059F8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262"/>
  <sheetViews>
    <sheetView showGridLines="0" tabSelected="1" zoomScaleNormal="100" workbookViewId="0"/>
  </sheetViews>
  <sheetFormatPr defaultColWidth="9.140625" defaultRowHeight="12" x14ac:dyDescent="0.2"/>
  <cols>
    <col min="1" max="1" width="66.710937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25.5" customHeight="1" x14ac:dyDescent="0.2">
      <c r="A1" s="104" t="s">
        <v>179</v>
      </c>
      <c r="B1" s="101"/>
      <c r="C1" s="124"/>
      <c r="D1" s="2"/>
      <c r="E1" s="3"/>
      <c r="F1" s="4"/>
      <c r="G1" s="4"/>
    </row>
    <row r="2" spans="1:7" ht="15.75" customHeight="1" x14ac:dyDescent="0.2">
      <c r="A2" s="6" t="s">
        <v>3712</v>
      </c>
      <c r="B2" s="2"/>
      <c r="C2" s="2"/>
      <c r="D2" s="2"/>
      <c r="E2" s="3"/>
      <c r="F2" s="4"/>
      <c r="G2" s="4"/>
    </row>
    <row r="3" spans="1:7" ht="12" customHeight="1" x14ac:dyDescent="0.2">
      <c r="A3" s="2"/>
      <c r="B3" s="2"/>
      <c r="C3" s="2"/>
      <c r="D3" s="2"/>
      <c r="E3" s="3"/>
      <c r="F3" s="4"/>
      <c r="G3" s="4"/>
    </row>
    <row r="4" spans="1:7" ht="18" customHeight="1" x14ac:dyDescent="0.2">
      <c r="A4" s="94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94"/>
      <c r="B26" s="94"/>
      <c r="C26" s="94"/>
      <c r="D26" s="94"/>
      <c r="E26" s="91"/>
      <c r="F26" s="91"/>
      <c r="G26" s="91"/>
    </row>
    <row r="27" spans="1:7" ht="12.75" thickBot="1" x14ac:dyDescent="0.25">
      <c r="A27" s="94"/>
      <c r="B27" s="94"/>
      <c r="C27" s="94"/>
      <c r="D27" s="94"/>
      <c r="E27" s="91"/>
      <c r="F27" s="91"/>
      <c r="G27" s="91"/>
    </row>
    <row r="28" spans="1:7" ht="12.75" customHeight="1" x14ac:dyDescent="0.2">
      <c r="A28" s="225" t="s">
        <v>347</v>
      </c>
      <c r="B28" s="23"/>
      <c r="C28" s="25" t="s">
        <v>344</v>
      </c>
      <c r="D28" s="1"/>
      <c r="E28" s="225" t="s">
        <v>350</v>
      </c>
      <c r="F28" s="126"/>
      <c r="G28" s="127" t="s">
        <v>466</v>
      </c>
    </row>
    <row r="29" spans="1:7" ht="12.75" customHeight="1" thickBot="1" x14ac:dyDescent="0.25">
      <c r="A29" s="226"/>
      <c r="B29" s="24"/>
      <c r="C29" s="128" t="s">
        <v>343</v>
      </c>
      <c r="D29" s="1"/>
      <c r="E29" s="226"/>
      <c r="F29" s="129"/>
      <c r="G29" s="130" t="s">
        <v>467</v>
      </c>
    </row>
    <row r="30" spans="1:7" ht="17.25" customHeight="1" x14ac:dyDescent="0.2">
      <c r="A30" s="26" t="s">
        <v>3195</v>
      </c>
      <c r="B30" s="12" t="s">
        <v>305</v>
      </c>
      <c r="C30" s="113">
        <v>3.4827499999999998</v>
      </c>
      <c r="D30"/>
      <c r="E30" s="26" t="s">
        <v>1154</v>
      </c>
      <c r="F30" s="12" t="s">
        <v>994</v>
      </c>
      <c r="G30" s="113">
        <v>734.30986826000003</v>
      </c>
    </row>
    <row r="31" spans="1:7" ht="17.25" customHeight="1" x14ac:dyDescent="0.2">
      <c r="A31" s="27" t="s">
        <v>2081</v>
      </c>
      <c r="B31" s="14" t="s">
        <v>311</v>
      </c>
      <c r="C31" s="113">
        <v>3.5238499999999999</v>
      </c>
      <c r="D31" s="161"/>
      <c r="E31" s="125" t="s">
        <v>3195</v>
      </c>
      <c r="F31" s="14" t="s">
        <v>305</v>
      </c>
      <c r="G31" s="113">
        <v>544.36912453999992</v>
      </c>
    </row>
    <row r="32" spans="1:7" ht="17.25" customHeight="1" x14ac:dyDescent="0.2">
      <c r="A32" s="27" t="s">
        <v>3551</v>
      </c>
      <c r="B32" s="14" t="s">
        <v>115</v>
      </c>
      <c r="C32" s="113">
        <v>3.8155000000000001</v>
      </c>
      <c r="D32" s="161"/>
      <c r="E32" s="125" t="s">
        <v>2542</v>
      </c>
      <c r="F32" s="14" t="s">
        <v>713</v>
      </c>
      <c r="G32" s="113">
        <v>408.63684405000004</v>
      </c>
    </row>
    <row r="33" spans="1:7" ht="17.25" customHeight="1" x14ac:dyDescent="0.2">
      <c r="A33" s="27" t="s">
        <v>2543</v>
      </c>
      <c r="B33" s="13" t="s">
        <v>422</v>
      </c>
      <c r="C33" s="113">
        <v>3.9127000000000001</v>
      </c>
      <c r="D33"/>
      <c r="E33" s="27" t="s">
        <v>657</v>
      </c>
      <c r="F33" s="13" t="s">
        <v>319</v>
      </c>
      <c r="G33" s="113">
        <v>388.28700167</v>
      </c>
    </row>
    <row r="34" spans="1:7" ht="17.25" customHeight="1" x14ac:dyDescent="0.2">
      <c r="A34" s="27" t="s">
        <v>657</v>
      </c>
      <c r="B34" s="13" t="s">
        <v>319</v>
      </c>
      <c r="C34" s="113">
        <v>4.2131499999999997</v>
      </c>
      <c r="D34"/>
      <c r="E34" s="27" t="s">
        <v>2081</v>
      </c>
      <c r="F34" s="13" t="s">
        <v>311</v>
      </c>
      <c r="G34" s="113">
        <v>206.03531297000001</v>
      </c>
    </row>
    <row r="35" spans="1:7" ht="17.25" customHeight="1" x14ac:dyDescent="0.2">
      <c r="A35" s="27" t="s">
        <v>2900</v>
      </c>
      <c r="B35" s="13" t="s">
        <v>221</v>
      </c>
      <c r="C35" s="113">
        <v>4.4927000000000001</v>
      </c>
      <c r="D35"/>
      <c r="E35" s="27" t="s">
        <v>2543</v>
      </c>
      <c r="F35" s="13" t="s">
        <v>422</v>
      </c>
      <c r="G35" s="113">
        <v>196.42649908999999</v>
      </c>
    </row>
    <row r="36" spans="1:7" ht="17.25" customHeight="1" x14ac:dyDescent="0.2">
      <c r="A36" s="27" t="s">
        <v>2542</v>
      </c>
      <c r="B36" s="13" t="s">
        <v>713</v>
      </c>
      <c r="C36" s="113">
        <v>4.7264999999999997</v>
      </c>
      <c r="D36"/>
      <c r="E36" s="27" t="s">
        <v>2538</v>
      </c>
      <c r="F36" s="13" t="s">
        <v>698</v>
      </c>
      <c r="G36" s="113">
        <v>174.14376675999998</v>
      </c>
    </row>
    <row r="37" spans="1:7" ht="17.25" customHeight="1" x14ac:dyDescent="0.2">
      <c r="A37" s="27" t="s">
        <v>3492</v>
      </c>
      <c r="B37" s="13" t="s">
        <v>56</v>
      </c>
      <c r="C37" s="113">
        <v>5.2878499999999997</v>
      </c>
      <c r="D37"/>
      <c r="E37" s="125" t="s">
        <v>3551</v>
      </c>
      <c r="F37" s="13" t="s">
        <v>115</v>
      </c>
      <c r="G37" s="113">
        <v>137.8834976</v>
      </c>
    </row>
    <row r="38" spans="1:7" ht="17.25" customHeight="1" x14ac:dyDescent="0.2">
      <c r="A38" s="27" t="s">
        <v>1187</v>
      </c>
      <c r="B38" s="13" t="s">
        <v>1010</v>
      </c>
      <c r="C38" s="113">
        <v>5.85025</v>
      </c>
      <c r="D38"/>
      <c r="E38" s="27" t="s">
        <v>2035</v>
      </c>
      <c r="F38" s="13" t="s">
        <v>2036</v>
      </c>
      <c r="G38" s="113">
        <v>124.49164636</v>
      </c>
    </row>
    <row r="39" spans="1:7" ht="17.25" customHeight="1" thickBot="1" x14ac:dyDescent="0.25">
      <c r="A39" s="16" t="s">
        <v>2892</v>
      </c>
      <c r="B39" s="15" t="s">
        <v>215</v>
      </c>
      <c r="C39" s="119">
        <v>5.9188999999999998</v>
      </c>
      <c r="D39"/>
      <c r="E39" s="16" t="s">
        <v>1187</v>
      </c>
      <c r="F39" s="15" t="s">
        <v>1010</v>
      </c>
      <c r="G39" s="119">
        <v>119.18636594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4"/>
      <c r="B41" s="94"/>
      <c r="C41" s="94"/>
      <c r="E41" s="91"/>
      <c r="F41" s="91"/>
      <c r="G41" s="91"/>
    </row>
    <row r="42" spans="1:7" ht="12.75" x14ac:dyDescent="0.2">
      <c r="A42" s="225" t="s">
        <v>348</v>
      </c>
      <c r="B42" s="23"/>
      <c r="C42" s="25" t="s">
        <v>344</v>
      </c>
      <c r="D42" s="94"/>
      <c r="E42" s="225" t="s">
        <v>349</v>
      </c>
      <c r="F42" s="126"/>
      <c r="G42" s="127" t="s">
        <v>466</v>
      </c>
    </row>
    <row r="43" spans="1:7" ht="12.75" customHeight="1" thickBot="1" x14ac:dyDescent="0.25">
      <c r="A43" s="226"/>
      <c r="B43" s="24"/>
      <c r="C43" s="128" t="s">
        <v>343</v>
      </c>
      <c r="D43" s="90"/>
      <c r="E43" s="226"/>
      <c r="F43" s="129"/>
      <c r="G43" s="130" t="s">
        <v>467</v>
      </c>
    </row>
    <row r="44" spans="1:7" ht="17.25" customHeight="1" x14ac:dyDescent="0.2">
      <c r="A44" s="27" t="s">
        <v>2646</v>
      </c>
      <c r="B44" s="12" t="s">
        <v>303</v>
      </c>
      <c r="C44" s="167">
        <v>1.5082500000000001</v>
      </c>
      <c r="D44" s="1"/>
      <c r="E44" s="26" t="s">
        <v>3197</v>
      </c>
      <c r="F44" s="12" t="s">
        <v>964</v>
      </c>
      <c r="G44" s="113">
        <v>63.686530170000005</v>
      </c>
    </row>
    <row r="45" spans="1:7" ht="17.25" customHeight="1" x14ac:dyDescent="0.2">
      <c r="A45" s="27" t="s">
        <v>2769</v>
      </c>
      <c r="B45" s="13" t="s">
        <v>334</v>
      </c>
      <c r="C45" s="167">
        <v>2.34145</v>
      </c>
      <c r="E45" s="27" t="s">
        <v>3196</v>
      </c>
      <c r="F45" s="13" t="s">
        <v>734</v>
      </c>
      <c r="G45" s="113">
        <v>61.197316009999994</v>
      </c>
    </row>
    <row r="46" spans="1:7" ht="17.25" customHeight="1" x14ac:dyDescent="0.2">
      <c r="A46" s="27" t="s">
        <v>3219</v>
      </c>
      <c r="B46" s="13" t="s">
        <v>938</v>
      </c>
      <c r="C46" s="167">
        <v>3.3693</v>
      </c>
      <c r="E46" s="27" t="s">
        <v>3233</v>
      </c>
      <c r="F46" s="13" t="s">
        <v>1016</v>
      </c>
      <c r="G46" s="113">
        <v>58.650257930000002</v>
      </c>
    </row>
    <row r="47" spans="1:7" ht="17.25" customHeight="1" x14ac:dyDescent="0.2">
      <c r="A47" s="27" t="s">
        <v>3217</v>
      </c>
      <c r="B47" s="13" t="s">
        <v>973</v>
      </c>
      <c r="C47" s="167">
        <v>3.9830999999999999</v>
      </c>
      <c r="E47" s="27" t="s">
        <v>1155</v>
      </c>
      <c r="F47" s="13" t="s">
        <v>1020</v>
      </c>
      <c r="G47" s="113">
        <v>54.920979680000002</v>
      </c>
    </row>
    <row r="48" spans="1:7" ht="17.25" customHeight="1" x14ac:dyDescent="0.2">
      <c r="A48" s="27" t="s">
        <v>3222</v>
      </c>
      <c r="B48" s="13" t="s">
        <v>967</v>
      </c>
      <c r="C48" s="167">
        <v>4.0403000000000002</v>
      </c>
      <c r="E48" s="27" t="s">
        <v>3227</v>
      </c>
      <c r="F48" s="13" t="s">
        <v>735</v>
      </c>
      <c r="G48" s="113">
        <v>54.54730438</v>
      </c>
    </row>
    <row r="49" spans="1:7" ht="17.25" customHeight="1" x14ac:dyDescent="0.2">
      <c r="A49" s="27" t="s">
        <v>3256</v>
      </c>
      <c r="B49" s="13" t="s">
        <v>928</v>
      </c>
      <c r="C49" s="167">
        <v>4.0649499999999996</v>
      </c>
      <c r="E49" s="27" t="s">
        <v>3206</v>
      </c>
      <c r="F49" s="13" t="s">
        <v>882</v>
      </c>
      <c r="G49" s="113">
        <v>52.146214880000002</v>
      </c>
    </row>
    <row r="50" spans="1:7" ht="17.25" customHeight="1" x14ac:dyDescent="0.2">
      <c r="A50" s="27" t="s">
        <v>2772</v>
      </c>
      <c r="B50" s="13" t="s">
        <v>80</v>
      </c>
      <c r="C50" s="167">
        <v>4.3031499999999996</v>
      </c>
      <c r="E50" s="27" t="s">
        <v>2781</v>
      </c>
      <c r="F50" s="13" t="s">
        <v>86</v>
      </c>
      <c r="G50" s="113">
        <v>49.002794619999996</v>
      </c>
    </row>
    <row r="51" spans="1:7" ht="17.25" customHeight="1" x14ac:dyDescent="0.2">
      <c r="A51" s="27" t="s">
        <v>2814</v>
      </c>
      <c r="B51" s="13" t="s">
        <v>77</v>
      </c>
      <c r="C51" s="167">
        <v>4.4638999999999998</v>
      </c>
      <c r="E51" s="27" t="s">
        <v>1982</v>
      </c>
      <c r="F51" s="13" t="s">
        <v>1448</v>
      </c>
      <c r="G51" s="113">
        <v>48.885031070000004</v>
      </c>
    </row>
    <row r="52" spans="1:7" ht="17.25" customHeight="1" x14ac:dyDescent="0.2">
      <c r="A52" s="27" t="s">
        <v>3200</v>
      </c>
      <c r="B52" s="13" t="s">
        <v>438</v>
      </c>
      <c r="C52" s="167">
        <v>4.4829999999999997</v>
      </c>
      <c r="D52" s="5"/>
      <c r="E52" s="27" t="s">
        <v>3207</v>
      </c>
      <c r="F52" s="13" t="s">
        <v>966</v>
      </c>
      <c r="G52" s="113">
        <v>46.705729030000001</v>
      </c>
    </row>
    <row r="53" spans="1:7" ht="17.25" customHeight="1" thickBot="1" x14ac:dyDescent="0.25">
      <c r="A53" s="168" t="s">
        <v>3197</v>
      </c>
      <c r="B53" s="169" t="s">
        <v>964</v>
      </c>
      <c r="C53" s="170">
        <v>4.5297999999999998</v>
      </c>
      <c r="D53" s="5"/>
      <c r="E53" s="16" t="s">
        <v>3209</v>
      </c>
      <c r="F53" s="15" t="s">
        <v>1800</v>
      </c>
      <c r="G53" s="119">
        <v>41.933621700000003</v>
      </c>
    </row>
    <row r="54" spans="1:7" ht="17.25" customHeight="1" thickBot="1" x14ac:dyDescent="0.25">
      <c r="A54" s="96"/>
      <c r="B54" s="97"/>
      <c r="C54" s="98"/>
      <c r="D54" s="5"/>
      <c r="E54" s="96"/>
      <c r="F54" s="91"/>
      <c r="G54" s="99"/>
    </row>
    <row r="55" spans="1:7" ht="17.25" customHeight="1" x14ac:dyDescent="0.2">
      <c r="A55" s="225" t="s">
        <v>345</v>
      </c>
      <c r="B55" s="23"/>
      <c r="C55" s="25" t="s">
        <v>344</v>
      </c>
      <c r="D55" s="91"/>
      <c r="E55" s="225" t="s">
        <v>346</v>
      </c>
      <c r="F55" s="126"/>
      <c r="G55" s="127" t="s">
        <v>466</v>
      </c>
    </row>
    <row r="56" spans="1:7" ht="12.75" customHeight="1" thickBot="1" x14ac:dyDescent="0.25">
      <c r="A56" s="226"/>
      <c r="B56" s="24"/>
      <c r="C56" s="128" t="s">
        <v>343</v>
      </c>
      <c r="D56" s="22"/>
      <c r="E56" s="226"/>
      <c r="F56" s="129"/>
      <c r="G56" s="130" t="s">
        <v>467</v>
      </c>
    </row>
    <row r="57" spans="1:7" ht="18" customHeight="1" x14ac:dyDescent="0.2">
      <c r="A57" s="26" t="s">
        <v>3819</v>
      </c>
      <c r="B57" s="12" t="s">
        <v>3744</v>
      </c>
      <c r="C57" s="29">
        <v>21.056249999999999</v>
      </c>
      <c r="D57" s="22"/>
      <c r="E57" s="26" t="s">
        <v>706</v>
      </c>
      <c r="F57" s="12" t="s">
        <v>436</v>
      </c>
      <c r="G57" s="29">
        <v>21.062642459999999</v>
      </c>
    </row>
    <row r="58" spans="1:7" ht="17.25" customHeight="1" x14ac:dyDescent="0.2">
      <c r="A58" s="27" t="s">
        <v>1381</v>
      </c>
      <c r="B58" s="13" t="s">
        <v>1382</v>
      </c>
      <c r="C58" s="29">
        <v>21.271149999999999</v>
      </c>
      <c r="E58" s="27" t="s">
        <v>3569</v>
      </c>
      <c r="F58" s="13" t="s">
        <v>14</v>
      </c>
      <c r="G58" s="29">
        <v>18.5985379</v>
      </c>
    </row>
    <row r="59" spans="1:7" ht="17.25" customHeight="1" x14ac:dyDescent="0.2">
      <c r="A59" s="27" t="s">
        <v>3820</v>
      </c>
      <c r="B59" s="13" t="s">
        <v>3741</v>
      </c>
      <c r="C59" s="29">
        <v>21.495333333333299</v>
      </c>
      <c r="E59" s="27" t="s">
        <v>1381</v>
      </c>
      <c r="F59" s="13" t="s">
        <v>1382</v>
      </c>
      <c r="G59" s="29">
        <v>11.23493156</v>
      </c>
    </row>
    <row r="60" spans="1:7" ht="17.25" customHeight="1" x14ac:dyDescent="0.2">
      <c r="A60" s="7" t="s">
        <v>1320</v>
      </c>
      <c r="B60" s="7" t="s">
        <v>560</v>
      </c>
      <c r="C60" s="114">
        <v>22.420200000000001</v>
      </c>
      <c r="E60" s="7" t="s">
        <v>2743</v>
      </c>
      <c r="F60" s="7" t="s">
        <v>54</v>
      </c>
      <c r="G60" s="114">
        <v>10.502663050000001</v>
      </c>
    </row>
    <row r="61" spans="1:7" ht="17.25" customHeight="1" thickBot="1" x14ac:dyDescent="0.25">
      <c r="A61" s="16" t="s">
        <v>706</v>
      </c>
      <c r="B61" s="15" t="s">
        <v>436</v>
      </c>
      <c r="C61" s="30">
        <v>24.047350000000002</v>
      </c>
      <c r="E61" s="16" t="s">
        <v>1478</v>
      </c>
      <c r="F61" s="15" t="s">
        <v>1956</v>
      </c>
      <c r="G61" s="30">
        <v>7.8664591100000001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481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62"/>
  <sheetViews>
    <sheetView showGridLines="0" zoomScaleNormal="100" workbookViewId="0"/>
  </sheetViews>
  <sheetFormatPr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11"/>
  </cols>
  <sheetData>
    <row r="1" spans="1:11" ht="26.25" customHeight="1" x14ac:dyDescent="0.2">
      <c r="A1" s="35" t="s">
        <v>179</v>
      </c>
      <c r="B1" s="124"/>
    </row>
    <row r="2" spans="1:11" ht="15.75" customHeight="1" x14ac:dyDescent="0.2">
      <c r="A2" s="6" t="s">
        <v>3712</v>
      </c>
      <c r="B2" s="124"/>
      <c r="F2" s="28"/>
      <c r="G2" s="28"/>
      <c r="H2" s="28"/>
    </row>
    <row r="5" spans="1:11" s="48" customFormat="1" ht="30" customHeight="1" x14ac:dyDescent="0.2">
      <c r="A5" s="38" t="s">
        <v>238</v>
      </c>
      <c r="B5" s="38" t="s">
        <v>52</v>
      </c>
      <c r="C5" s="38" t="s">
        <v>668</v>
      </c>
      <c r="D5" s="38" t="s">
        <v>135</v>
      </c>
      <c r="E5" s="75" t="s">
        <v>526</v>
      </c>
      <c r="F5" s="38" t="s">
        <v>333</v>
      </c>
      <c r="G5" s="38"/>
      <c r="H5" s="38"/>
      <c r="I5" s="38"/>
      <c r="J5" s="38" t="s">
        <v>177</v>
      </c>
      <c r="K5" s="38" t="s">
        <v>110</v>
      </c>
    </row>
    <row r="6" spans="1:11" customFormat="1" ht="12.75" x14ac:dyDescent="0.2">
      <c r="A6" s="156"/>
      <c r="B6" s="156"/>
      <c r="C6" s="156"/>
      <c r="D6" s="156"/>
      <c r="E6" s="157"/>
      <c r="F6" s="57" t="s">
        <v>3713</v>
      </c>
      <c r="G6" s="57" t="s">
        <v>3689</v>
      </c>
      <c r="H6" s="58" t="s">
        <v>50</v>
      </c>
      <c r="I6" s="158" t="s">
        <v>51</v>
      </c>
      <c r="J6" s="159" t="s">
        <v>178</v>
      </c>
      <c r="K6" s="160">
        <v>100000</v>
      </c>
    </row>
    <row r="7" spans="1:11" x14ac:dyDescent="0.2">
      <c r="A7" s="166" t="s">
        <v>1154</v>
      </c>
      <c r="B7" s="166" t="s">
        <v>994</v>
      </c>
      <c r="C7" s="166" t="s">
        <v>420</v>
      </c>
      <c r="D7" s="166" t="s">
        <v>137</v>
      </c>
      <c r="E7" s="166" t="s">
        <v>138</v>
      </c>
      <c r="F7" s="172">
        <v>734.30986826000003</v>
      </c>
      <c r="G7" s="134">
        <v>972.45542709000006</v>
      </c>
      <c r="H7" s="55">
        <f t="shared" ref="H7:H70" si="0">IF(ISERROR(F7/G7-1),"",IF((F7/G7-1)&gt;10000%,"",F7/G7-1))</f>
        <v>-0.24489097617834554</v>
      </c>
      <c r="I7" s="87">
        <f t="shared" ref="I7:I70" si="1">F7/$F$1596</f>
        <v>4.3787764796031241E-2</v>
      </c>
      <c r="J7" s="139">
        <v>4719.961493630889</v>
      </c>
      <c r="K7" s="139">
        <v>12.6197</v>
      </c>
    </row>
    <row r="8" spans="1:11" x14ac:dyDescent="0.2">
      <c r="A8" s="166" t="s">
        <v>3195</v>
      </c>
      <c r="B8" s="166" t="s">
        <v>305</v>
      </c>
      <c r="C8" s="171" t="s">
        <v>420</v>
      </c>
      <c r="D8" s="171" t="s">
        <v>137</v>
      </c>
      <c r="E8" s="171" t="s">
        <v>461</v>
      </c>
      <c r="F8" s="134">
        <v>544.36912453999992</v>
      </c>
      <c r="G8" s="134">
        <v>732.37572497999997</v>
      </c>
      <c r="H8" s="55">
        <f t="shared" si="0"/>
        <v>-0.25670785367051074</v>
      </c>
      <c r="I8" s="87">
        <f t="shared" si="1"/>
        <v>3.2461373893914493E-2</v>
      </c>
      <c r="J8" s="139">
        <v>6248.2827893399999</v>
      </c>
      <c r="K8" s="139">
        <v>3.4827499999999998</v>
      </c>
    </row>
    <row r="9" spans="1:11" x14ac:dyDescent="0.2">
      <c r="A9" s="166" t="s">
        <v>2542</v>
      </c>
      <c r="B9" s="166" t="s">
        <v>713</v>
      </c>
      <c r="C9" s="166" t="s">
        <v>420</v>
      </c>
      <c r="D9" s="166" t="s">
        <v>405</v>
      </c>
      <c r="E9" s="166" t="s">
        <v>461</v>
      </c>
      <c r="F9" s="172">
        <v>408.63684405000004</v>
      </c>
      <c r="G9" s="172">
        <v>563.91820039999993</v>
      </c>
      <c r="H9" s="55">
        <f t="shared" si="0"/>
        <v>-0.27536149079752226</v>
      </c>
      <c r="I9" s="41">
        <f t="shared" si="1"/>
        <v>2.4367497684122569E-2</v>
      </c>
      <c r="J9" s="139">
        <v>25195.707885834505</v>
      </c>
      <c r="K9" s="174">
        <v>4.7264999999999997</v>
      </c>
    </row>
    <row r="10" spans="1:11" x14ac:dyDescent="0.2">
      <c r="A10" s="166" t="s">
        <v>657</v>
      </c>
      <c r="B10" s="166" t="s">
        <v>319</v>
      </c>
      <c r="C10" s="171" t="s">
        <v>420</v>
      </c>
      <c r="D10" s="171" t="s">
        <v>137</v>
      </c>
      <c r="E10" s="171" t="s">
        <v>138</v>
      </c>
      <c r="F10" s="134">
        <v>388.28700167</v>
      </c>
      <c r="G10" s="134">
        <v>310.17993197000004</v>
      </c>
      <c r="H10" s="55">
        <f t="shared" si="0"/>
        <v>0.25181213111992795</v>
      </c>
      <c r="I10" s="87">
        <f t="shared" si="1"/>
        <v>2.3154012546188613E-2</v>
      </c>
      <c r="J10" s="139">
        <v>5753.8910391999998</v>
      </c>
      <c r="K10" s="139">
        <v>4.2131499999999997</v>
      </c>
    </row>
    <row r="11" spans="1:11" x14ac:dyDescent="0.2">
      <c r="A11" s="166" t="s">
        <v>2741</v>
      </c>
      <c r="B11" s="166" t="s">
        <v>53</v>
      </c>
      <c r="C11" s="166" t="s">
        <v>1548</v>
      </c>
      <c r="D11" s="166" t="s">
        <v>137</v>
      </c>
      <c r="E11" s="166" t="s">
        <v>461</v>
      </c>
      <c r="F11" s="172">
        <v>211.48904937999998</v>
      </c>
      <c r="G11" s="134">
        <v>321.41407413999997</v>
      </c>
      <c r="H11" s="55">
        <f t="shared" si="0"/>
        <v>-0.34200439123309634</v>
      </c>
      <c r="I11" s="87">
        <f t="shared" si="1"/>
        <v>1.2611341821037228E-2</v>
      </c>
      <c r="J11" s="139">
        <v>3668.3067062783998</v>
      </c>
      <c r="K11" s="139">
        <v>3.54115</v>
      </c>
    </row>
    <row r="12" spans="1:11" x14ac:dyDescent="0.2">
      <c r="A12" s="166" t="s">
        <v>2081</v>
      </c>
      <c r="B12" s="166" t="s">
        <v>311</v>
      </c>
      <c r="C12" s="166" t="s">
        <v>420</v>
      </c>
      <c r="D12" s="166" t="s">
        <v>137</v>
      </c>
      <c r="E12" s="166" t="s">
        <v>138</v>
      </c>
      <c r="F12" s="172">
        <v>206.03531297000001</v>
      </c>
      <c r="G12" s="134">
        <v>321.14470406999999</v>
      </c>
      <c r="H12" s="55">
        <f t="shared" si="0"/>
        <v>-0.35843465466243396</v>
      </c>
      <c r="I12" s="87">
        <f t="shared" si="1"/>
        <v>1.2286129077067845E-2</v>
      </c>
      <c r="J12" s="139">
        <v>5235.7614679399994</v>
      </c>
      <c r="K12" s="139">
        <v>3.5238499999999999</v>
      </c>
    </row>
    <row r="13" spans="1:11" x14ac:dyDescent="0.2">
      <c r="A13" s="166" t="s">
        <v>2543</v>
      </c>
      <c r="B13" s="166" t="s">
        <v>422</v>
      </c>
      <c r="C13" s="166" t="s">
        <v>420</v>
      </c>
      <c r="D13" s="166" t="s">
        <v>137</v>
      </c>
      <c r="E13" s="166" t="s">
        <v>461</v>
      </c>
      <c r="F13" s="172">
        <v>196.42649908999999</v>
      </c>
      <c r="G13" s="134">
        <v>145.76787769000001</v>
      </c>
      <c r="H13" s="55">
        <f t="shared" si="0"/>
        <v>0.3475293885236781</v>
      </c>
      <c r="I13" s="87">
        <f t="shared" si="1"/>
        <v>1.1713144155670459E-2</v>
      </c>
      <c r="J13" s="139">
        <v>33949.779952107907</v>
      </c>
      <c r="K13" s="139">
        <v>3.9127000000000001</v>
      </c>
    </row>
    <row r="14" spans="1:11" x14ac:dyDescent="0.2">
      <c r="A14" s="166" t="s">
        <v>2538</v>
      </c>
      <c r="B14" s="166" t="s">
        <v>698</v>
      </c>
      <c r="C14" s="166" t="s">
        <v>420</v>
      </c>
      <c r="D14" s="166" t="s">
        <v>405</v>
      </c>
      <c r="E14" s="166" t="s">
        <v>461</v>
      </c>
      <c r="F14" s="172">
        <v>174.14376675999998</v>
      </c>
      <c r="G14" s="134">
        <v>212.15992062999999</v>
      </c>
      <c r="H14" s="55">
        <f t="shared" si="0"/>
        <v>-0.17918631265091278</v>
      </c>
      <c r="I14" s="87">
        <f t="shared" si="1"/>
        <v>1.0384398506928219E-2</v>
      </c>
      <c r="J14" s="139">
        <v>15304.360168418447</v>
      </c>
      <c r="K14" s="139">
        <v>7.2044499999999996</v>
      </c>
    </row>
    <row r="15" spans="1:11" x14ac:dyDescent="0.2">
      <c r="A15" s="166" t="s">
        <v>3551</v>
      </c>
      <c r="B15" s="166" t="s">
        <v>115</v>
      </c>
      <c r="C15" s="166" t="s">
        <v>420</v>
      </c>
      <c r="D15" s="166" t="s">
        <v>137</v>
      </c>
      <c r="E15" s="166" t="s">
        <v>461</v>
      </c>
      <c r="F15" s="172">
        <v>137.8834976</v>
      </c>
      <c r="G15" s="134">
        <v>113.4216119</v>
      </c>
      <c r="H15" s="55">
        <f t="shared" si="0"/>
        <v>0.21567217473127798</v>
      </c>
      <c r="I15" s="87">
        <f t="shared" si="1"/>
        <v>8.2221558270345572E-3</v>
      </c>
      <c r="J15" s="139">
        <v>5458.8188734675359</v>
      </c>
      <c r="K15" s="139">
        <v>3.8155000000000001</v>
      </c>
    </row>
    <row r="16" spans="1:11" x14ac:dyDescent="0.2">
      <c r="A16" s="166" t="s">
        <v>3550</v>
      </c>
      <c r="B16" s="166" t="s">
        <v>279</v>
      </c>
      <c r="C16" s="166" t="s">
        <v>420</v>
      </c>
      <c r="D16" s="166" t="s">
        <v>137</v>
      </c>
      <c r="E16" s="166" t="s">
        <v>138</v>
      </c>
      <c r="F16" s="172">
        <v>135.68010090000001</v>
      </c>
      <c r="G16" s="134">
        <v>108.16317269</v>
      </c>
      <c r="H16" s="55">
        <f t="shared" si="0"/>
        <v>0.25440200694615944</v>
      </c>
      <c r="I16" s="87">
        <f t="shared" si="1"/>
        <v>8.0907646792067727E-3</v>
      </c>
      <c r="J16" s="139">
        <v>2163.841905106839</v>
      </c>
      <c r="K16" s="139">
        <v>4.9760999999999997</v>
      </c>
    </row>
    <row r="17" spans="1:11" x14ac:dyDescent="0.2">
      <c r="A17" s="166" t="s">
        <v>3491</v>
      </c>
      <c r="B17" s="166" t="s">
        <v>244</v>
      </c>
      <c r="C17" s="166" t="s">
        <v>1548</v>
      </c>
      <c r="D17" s="166" t="s">
        <v>137</v>
      </c>
      <c r="E17" s="166" t="s">
        <v>461</v>
      </c>
      <c r="F17" s="172">
        <v>134.58421772999998</v>
      </c>
      <c r="G17" s="134">
        <v>158.26082538999998</v>
      </c>
      <c r="H17" s="55">
        <f t="shared" si="0"/>
        <v>-0.14960498027009561</v>
      </c>
      <c r="I17" s="87">
        <f t="shared" si="1"/>
        <v>8.0254158713450492E-3</v>
      </c>
      <c r="J17" s="139">
        <v>3599.4968606058001</v>
      </c>
      <c r="K17" s="139">
        <v>4.3732499999999996</v>
      </c>
    </row>
    <row r="18" spans="1:11" x14ac:dyDescent="0.2">
      <c r="A18" s="166" t="s">
        <v>2035</v>
      </c>
      <c r="B18" s="166" t="s">
        <v>2036</v>
      </c>
      <c r="C18" s="166" t="s">
        <v>1754</v>
      </c>
      <c r="D18" s="166" t="s">
        <v>137</v>
      </c>
      <c r="E18" s="166" t="s">
        <v>461</v>
      </c>
      <c r="F18" s="172">
        <v>124.49164636</v>
      </c>
      <c r="G18" s="134">
        <v>52.219444559999999</v>
      </c>
      <c r="H18" s="55">
        <f t="shared" si="0"/>
        <v>1.3840093936073838</v>
      </c>
      <c r="I18" s="87">
        <f t="shared" si="1"/>
        <v>7.4235839194145854E-3</v>
      </c>
      <c r="J18" s="139">
        <v>837.34303653813993</v>
      </c>
      <c r="K18" s="139">
        <v>62.0867</v>
      </c>
    </row>
    <row r="19" spans="1:11" x14ac:dyDescent="0.2">
      <c r="A19" s="166" t="s">
        <v>1187</v>
      </c>
      <c r="B19" s="166" t="s">
        <v>1010</v>
      </c>
      <c r="C19" s="166" t="s">
        <v>420</v>
      </c>
      <c r="D19" s="166" t="s">
        <v>405</v>
      </c>
      <c r="E19" s="166" t="s">
        <v>461</v>
      </c>
      <c r="F19" s="172">
        <v>119.18636594</v>
      </c>
      <c r="G19" s="134">
        <v>54.653360960000001</v>
      </c>
      <c r="H19" s="55">
        <f t="shared" si="0"/>
        <v>1.1807691941805878</v>
      </c>
      <c r="I19" s="87">
        <f t="shared" si="1"/>
        <v>7.1072237814820572E-3</v>
      </c>
      <c r="J19" s="139">
        <v>2804.1413905599998</v>
      </c>
      <c r="K19" s="139">
        <v>5.85025</v>
      </c>
    </row>
    <row r="20" spans="1:11" x14ac:dyDescent="0.2">
      <c r="A20" s="166" t="s">
        <v>2533</v>
      </c>
      <c r="B20" s="166" t="s">
        <v>1061</v>
      </c>
      <c r="C20" s="166" t="s">
        <v>420</v>
      </c>
      <c r="D20" s="166" t="s">
        <v>405</v>
      </c>
      <c r="E20" s="166" t="s">
        <v>461</v>
      </c>
      <c r="F20" s="172">
        <v>114.91705727</v>
      </c>
      <c r="G20" s="134">
        <v>129.81078252</v>
      </c>
      <c r="H20" s="55">
        <f t="shared" si="0"/>
        <v>-0.11473411500084996</v>
      </c>
      <c r="I20" s="87">
        <f t="shared" si="1"/>
        <v>6.8526398626705164E-3</v>
      </c>
      <c r="J20" s="139">
        <v>3249.5531977642113</v>
      </c>
      <c r="K20" s="139">
        <v>20.026450000000001</v>
      </c>
    </row>
    <row r="21" spans="1:11" x14ac:dyDescent="0.2">
      <c r="A21" s="166" t="s">
        <v>1286</v>
      </c>
      <c r="B21" s="166" t="s">
        <v>312</v>
      </c>
      <c r="C21" s="166" t="s">
        <v>420</v>
      </c>
      <c r="D21" s="166" t="s">
        <v>137</v>
      </c>
      <c r="E21" s="166" t="s">
        <v>138</v>
      </c>
      <c r="F21" s="172">
        <v>112.49649592</v>
      </c>
      <c r="G21" s="134">
        <v>101.57514227</v>
      </c>
      <c r="H21" s="55">
        <f t="shared" si="0"/>
        <v>0.10751994440696544</v>
      </c>
      <c r="I21" s="87">
        <f t="shared" si="1"/>
        <v>6.7082989302528206E-3</v>
      </c>
      <c r="J21" s="139">
        <v>1432.4744486700001</v>
      </c>
      <c r="K21" s="139">
        <v>12.86045</v>
      </c>
    </row>
    <row r="22" spans="1:11" x14ac:dyDescent="0.2">
      <c r="A22" s="166" t="s">
        <v>669</v>
      </c>
      <c r="B22" s="166" t="s">
        <v>225</v>
      </c>
      <c r="C22" s="166" t="s">
        <v>1550</v>
      </c>
      <c r="D22" s="166" t="s">
        <v>137</v>
      </c>
      <c r="E22" s="166" t="s">
        <v>461</v>
      </c>
      <c r="F22" s="172">
        <v>112.456687</v>
      </c>
      <c r="G22" s="134">
        <v>123.45733066</v>
      </c>
      <c r="H22" s="55">
        <f t="shared" si="0"/>
        <v>-8.9104823514252307E-2</v>
      </c>
      <c r="I22" s="87">
        <f t="shared" si="1"/>
        <v>6.7059250773317449E-3</v>
      </c>
      <c r="J22" s="139">
        <v>1000.1538186</v>
      </c>
      <c r="K22" s="139">
        <v>3.7242999999999999</v>
      </c>
    </row>
    <row r="23" spans="1:11" x14ac:dyDescent="0.2">
      <c r="A23" s="166" t="s">
        <v>1287</v>
      </c>
      <c r="B23" s="166" t="s">
        <v>462</v>
      </c>
      <c r="C23" s="166" t="s">
        <v>1549</v>
      </c>
      <c r="D23" s="166" t="s">
        <v>137</v>
      </c>
      <c r="E23" s="166" t="s">
        <v>138</v>
      </c>
      <c r="F23" s="172">
        <v>106.59216515999999</v>
      </c>
      <c r="G23" s="134">
        <v>109.76217462000001</v>
      </c>
      <c r="H23" s="55">
        <f t="shared" si="0"/>
        <v>-2.8880709324270226E-2</v>
      </c>
      <c r="I23" s="87">
        <f t="shared" si="1"/>
        <v>6.3562167129601731E-3</v>
      </c>
      <c r="J23" s="139">
        <v>2532.8063438099998</v>
      </c>
      <c r="K23" s="139">
        <v>10.273300000000001</v>
      </c>
    </row>
    <row r="24" spans="1:11" x14ac:dyDescent="0.2">
      <c r="A24" s="166" t="s">
        <v>2123</v>
      </c>
      <c r="B24" s="166" t="s">
        <v>2124</v>
      </c>
      <c r="C24" s="166" t="s">
        <v>1457</v>
      </c>
      <c r="D24" s="166" t="s">
        <v>137</v>
      </c>
      <c r="E24" s="166" t="s">
        <v>461</v>
      </c>
      <c r="F24" s="172">
        <v>106.22281168000001</v>
      </c>
      <c r="G24" s="134">
        <v>97.563529950000003</v>
      </c>
      <c r="H24" s="55">
        <f t="shared" si="0"/>
        <v>8.8755313941979885E-2</v>
      </c>
      <c r="I24" s="87">
        <f t="shared" si="1"/>
        <v>6.3341917286750529E-3</v>
      </c>
      <c r="J24" s="139">
        <v>914.9077196353436</v>
      </c>
      <c r="K24" s="139">
        <v>22.666699999999999</v>
      </c>
    </row>
    <row r="25" spans="1:11" x14ac:dyDescent="0.2">
      <c r="A25" s="166" t="s">
        <v>1393</v>
      </c>
      <c r="B25" s="166" t="s">
        <v>1394</v>
      </c>
      <c r="C25" s="166" t="s">
        <v>1375</v>
      </c>
      <c r="D25" s="166" t="s">
        <v>405</v>
      </c>
      <c r="E25" s="166" t="s">
        <v>138</v>
      </c>
      <c r="F25" s="172">
        <v>103.94170089000001</v>
      </c>
      <c r="G25" s="134">
        <v>94.788059239999995</v>
      </c>
      <c r="H25" s="55">
        <f t="shared" si="0"/>
        <v>9.6569565021088932E-2</v>
      </c>
      <c r="I25" s="87">
        <f t="shared" si="1"/>
        <v>6.1981663978662857E-3</v>
      </c>
      <c r="J25" s="139">
        <v>5774.5788940000002</v>
      </c>
      <c r="K25" s="139">
        <v>8.9472500000000004</v>
      </c>
    </row>
    <row r="26" spans="1:11" x14ac:dyDescent="0.2">
      <c r="A26" s="166" t="s">
        <v>2878</v>
      </c>
      <c r="B26" s="166" t="s">
        <v>712</v>
      </c>
      <c r="C26" s="166" t="s">
        <v>1548</v>
      </c>
      <c r="D26" s="166" t="s">
        <v>405</v>
      </c>
      <c r="E26" s="166" t="s">
        <v>461</v>
      </c>
      <c r="F26" s="172">
        <v>97.411963319999998</v>
      </c>
      <c r="G26" s="134">
        <v>109.03295027</v>
      </c>
      <c r="H26" s="55">
        <f t="shared" si="0"/>
        <v>-0.10658233975346687</v>
      </c>
      <c r="I26" s="87">
        <f t="shared" si="1"/>
        <v>5.8087904337756997E-3</v>
      </c>
      <c r="J26" s="139">
        <v>5490.9903592082992</v>
      </c>
      <c r="K26" s="139">
        <v>10.980499999999999</v>
      </c>
    </row>
    <row r="27" spans="1:11" x14ac:dyDescent="0.2">
      <c r="A27" s="166" t="s">
        <v>2573</v>
      </c>
      <c r="B27" s="166" t="s">
        <v>1059</v>
      </c>
      <c r="C27" s="166" t="s">
        <v>420</v>
      </c>
      <c r="D27" s="166" t="s">
        <v>405</v>
      </c>
      <c r="E27" s="166" t="s">
        <v>461</v>
      </c>
      <c r="F27" s="172">
        <v>88.250103680000009</v>
      </c>
      <c r="G27" s="134">
        <v>105.11657776999999</v>
      </c>
      <c r="H27" s="55">
        <f t="shared" si="0"/>
        <v>-0.16045493915245812</v>
      </c>
      <c r="I27" s="87">
        <f t="shared" si="1"/>
        <v>5.2624579216426545E-3</v>
      </c>
      <c r="J27" s="139">
        <v>1849.9151693342135</v>
      </c>
      <c r="K27" s="139">
        <v>20.206</v>
      </c>
    </row>
    <row r="28" spans="1:11" x14ac:dyDescent="0.2">
      <c r="A28" s="166" t="s">
        <v>650</v>
      </c>
      <c r="B28" s="166" t="s">
        <v>256</v>
      </c>
      <c r="C28" s="166" t="s">
        <v>420</v>
      </c>
      <c r="D28" s="166" t="s">
        <v>137</v>
      </c>
      <c r="E28" s="166" t="s">
        <v>138</v>
      </c>
      <c r="F28" s="172">
        <v>88.035581680000007</v>
      </c>
      <c r="G28" s="134">
        <v>87.508908629999993</v>
      </c>
      <c r="H28" s="55">
        <f t="shared" si="0"/>
        <v>6.0185078096088862E-3</v>
      </c>
      <c r="I28" s="87">
        <f t="shared" si="1"/>
        <v>5.2496657213936876E-3</v>
      </c>
      <c r="J28" s="139">
        <v>847.88914508000005</v>
      </c>
      <c r="K28" s="139">
        <v>10.6738</v>
      </c>
    </row>
    <row r="29" spans="1:11" x14ac:dyDescent="0.2">
      <c r="A29" s="166" t="s">
        <v>2829</v>
      </c>
      <c r="B29" s="166" t="s">
        <v>1273</v>
      </c>
      <c r="C29" s="166" t="s">
        <v>1548</v>
      </c>
      <c r="D29" s="166" t="s">
        <v>405</v>
      </c>
      <c r="E29" s="166" t="s">
        <v>461</v>
      </c>
      <c r="F29" s="172">
        <v>86.605879200000004</v>
      </c>
      <c r="G29" s="134">
        <v>130.47227104000001</v>
      </c>
      <c r="H29" s="55">
        <f t="shared" si="0"/>
        <v>-0.33621237286926287</v>
      </c>
      <c r="I29" s="87">
        <f t="shared" si="1"/>
        <v>5.1644108737761742E-3</v>
      </c>
      <c r="J29" s="139">
        <v>3596.0324970964161</v>
      </c>
      <c r="K29" s="139">
        <v>7.9472500000000004</v>
      </c>
    </row>
    <row r="30" spans="1:11" x14ac:dyDescent="0.2">
      <c r="A30" s="166" t="s">
        <v>2824</v>
      </c>
      <c r="B30" s="166" t="s">
        <v>460</v>
      </c>
      <c r="C30" s="166" t="s">
        <v>1548</v>
      </c>
      <c r="D30" s="166" t="s">
        <v>137</v>
      </c>
      <c r="E30" s="166" t="s">
        <v>461</v>
      </c>
      <c r="F30" s="172">
        <v>85.434177610000006</v>
      </c>
      <c r="G30" s="134">
        <v>79.733073910000002</v>
      </c>
      <c r="H30" s="55">
        <f t="shared" si="0"/>
        <v>7.1502369348449113E-2</v>
      </c>
      <c r="I30" s="87">
        <f t="shared" si="1"/>
        <v>5.0945409239746969E-3</v>
      </c>
      <c r="J30" s="139">
        <v>1911.9451713486289</v>
      </c>
      <c r="K30" s="139">
        <v>18.698499999999999</v>
      </c>
    </row>
    <row r="31" spans="1:11" x14ac:dyDescent="0.2">
      <c r="A31" s="166" t="s">
        <v>2557</v>
      </c>
      <c r="B31" s="166" t="s">
        <v>845</v>
      </c>
      <c r="C31" s="166" t="s">
        <v>420</v>
      </c>
      <c r="D31" s="166" t="s">
        <v>405</v>
      </c>
      <c r="E31" s="166" t="s">
        <v>461</v>
      </c>
      <c r="F31" s="172">
        <v>82.694519159999999</v>
      </c>
      <c r="G31" s="134">
        <v>84.546174530000002</v>
      </c>
      <c r="H31" s="55">
        <f t="shared" si="0"/>
        <v>-2.1901113566563213E-2</v>
      </c>
      <c r="I31" s="87">
        <f t="shared" si="1"/>
        <v>4.9311718545730805E-3</v>
      </c>
      <c r="J31" s="139">
        <v>2002.2673017242803</v>
      </c>
      <c r="K31" s="139">
        <v>15.4901</v>
      </c>
    </row>
    <row r="32" spans="1:11" x14ac:dyDescent="0.2">
      <c r="A32" s="166" t="s">
        <v>2577</v>
      </c>
      <c r="B32" s="166" t="s">
        <v>783</v>
      </c>
      <c r="C32" s="166" t="s">
        <v>420</v>
      </c>
      <c r="D32" s="166" t="s">
        <v>405</v>
      </c>
      <c r="E32" s="166" t="s">
        <v>461</v>
      </c>
      <c r="F32" s="172">
        <v>82.518928979999998</v>
      </c>
      <c r="G32" s="134">
        <v>77.989554699999999</v>
      </c>
      <c r="H32" s="55">
        <f t="shared" si="0"/>
        <v>5.8076678311897112E-2</v>
      </c>
      <c r="I32" s="87">
        <f t="shared" si="1"/>
        <v>4.9207012047361772E-3</v>
      </c>
      <c r="J32" s="139">
        <v>1969.1789278194869</v>
      </c>
      <c r="K32" s="139">
        <v>24.96105</v>
      </c>
    </row>
    <row r="33" spans="1:11" x14ac:dyDescent="0.2">
      <c r="A33" s="166" t="s">
        <v>2141</v>
      </c>
      <c r="B33" s="166" t="s">
        <v>2142</v>
      </c>
      <c r="C33" s="166" t="s">
        <v>1375</v>
      </c>
      <c r="D33" s="166" t="s">
        <v>405</v>
      </c>
      <c r="E33" s="166" t="s">
        <v>461</v>
      </c>
      <c r="F33" s="172">
        <v>82.295922719999993</v>
      </c>
      <c r="G33" s="134">
        <v>66.888072309999998</v>
      </c>
      <c r="H33" s="55">
        <f t="shared" si="0"/>
        <v>0.23035273521698518</v>
      </c>
      <c r="I33" s="87">
        <f t="shared" si="1"/>
        <v>4.9074030780419777E-3</v>
      </c>
      <c r="J33" s="139">
        <v>1898.012931</v>
      </c>
      <c r="K33" s="139">
        <v>10.261950000000001</v>
      </c>
    </row>
    <row r="34" spans="1:11" x14ac:dyDescent="0.2">
      <c r="A34" s="166" t="s">
        <v>1980</v>
      </c>
      <c r="B34" s="166" t="s">
        <v>726</v>
      </c>
      <c r="C34" s="166" t="s">
        <v>420</v>
      </c>
      <c r="D34" s="166" t="s">
        <v>405</v>
      </c>
      <c r="E34" s="166" t="s">
        <v>138</v>
      </c>
      <c r="F34" s="172">
        <v>80.457929890000003</v>
      </c>
      <c r="G34" s="134">
        <v>79.72478043000001</v>
      </c>
      <c r="H34" s="55">
        <f t="shared" si="0"/>
        <v>9.1960047559329627E-3</v>
      </c>
      <c r="I34" s="87">
        <f t="shared" si="1"/>
        <v>4.7978013945898148E-3</v>
      </c>
      <c r="J34" s="139">
        <v>9670.6072877980387</v>
      </c>
      <c r="K34" s="139">
        <v>4.3471000000000002</v>
      </c>
    </row>
    <row r="35" spans="1:11" x14ac:dyDescent="0.2">
      <c r="A35" s="166" t="s">
        <v>640</v>
      </c>
      <c r="B35" s="166" t="s">
        <v>246</v>
      </c>
      <c r="C35" s="166" t="s">
        <v>420</v>
      </c>
      <c r="D35" s="166" t="s">
        <v>137</v>
      </c>
      <c r="E35" s="166" t="s">
        <v>138</v>
      </c>
      <c r="F35" s="172">
        <v>78.617825379999999</v>
      </c>
      <c r="G35" s="134">
        <v>107.95904529000001</v>
      </c>
      <c r="H35" s="55">
        <f t="shared" si="0"/>
        <v>-0.27178102428734441</v>
      </c>
      <c r="I35" s="87">
        <f t="shared" si="1"/>
        <v>4.6880737891649791E-3</v>
      </c>
      <c r="J35" s="139">
        <v>1208.43943042</v>
      </c>
      <c r="K35" s="139">
        <v>9.5145</v>
      </c>
    </row>
    <row r="36" spans="1:11" x14ac:dyDescent="0.2">
      <c r="A36" s="166" t="s">
        <v>1966</v>
      </c>
      <c r="B36" s="166" t="s">
        <v>1967</v>
      </c>
      <c r="C36" s="166" t="s">
        <v>420</v>
      </c>
      <c r="D36" s="166" t="s">
        <v>405</v>
      </c>
      <c r="E36" s="166" t="s">
        <v>461</v>
      </c>
      <c r="F36" s="172">
        <v>78.39466333</v>
      </c>
      <c r="G36" s="134">
        <v>96.138983890000006</v>
      </c>
      <c r="H36" s="55">
        <f t="shared" si="0"/>
        <v>-0.18456946227248094</v>
      </c>
      <c r="I36" s="87">
        <f t="shared" si="1"/>
        <v>4.6747663725290635E-3</v>
      </c>
      <c r="J36" s="139">
        <v>2270.5396157499999</v>
      </c>
      <c r="K36" s="139">
        <v>12.03415</v>
      </c>
    </row>
    <row r="37" spans="1:11" x14ac:dyDescent="0.2">
      <c r="A37" s="166" t="s">
        <v>3523</v>
      </c>
      <c r="B37" s="166" t="s">
        <v>165</v>
      </c>
      <c r="C37" s="166" t="s">
        <v>1344</v>
      </c>
      <c r="D37" s="166" t="s">
        <v>137</v>
      </c>
      <c r="E37" s="166" t="s">
        <v>138</v>
      </c>
      <c r="F37" s="172">
        <v>72.858997000000002</v>
      </c>
      <c r="G37" s="134">
        <v>126.75839295</v>
      </c>
      <c r="H37" s="55">
        <f t="shared" si="0"/>
        <v>-0.42521362645596716</v>
      </c>
      <c r="I37" s="87">
        <f t="shared" si="1"/>
        <v>4.3446680506561463E-3</v>
      </c>
      <c r="J37" s="139">
        <v>1016.1250326728999</v>
      </c>
      <c r="K37" s="139">
        <v>35.856299999999997</v>
      </c>
    </row>
    <row r="38" spans="1:11" x14ac:dyDescent="0.2">
      <c r="A38" s="166" t="s">
        <v>2618</v>
      </c>
      <c r="B38" s="166" t="s">
        <v>1671</v>
      </c>
      <c r="C38" s="166" t="s">
        <v>420</v>
      </c>
      <c r="D38" s="166" t="s">
        <v>405</v>
      </c>
      <c r="E38" s="166" t="s">
        <v>461</v>
      </c>
      <c r="F38" s="172">
        <v>68.49295429</v>
      </c>
      <c r="G38" s="134">
        <v>77.281891829999992</v>
      </c>
      <c r="H38" s="55">
        <f t="shared" si="0"/>
        <v>-0.11372570380825253</v>
      </c>
      <c r="I38" s="87">
        <f t="shared" si="1"/>
        <v>4.0843157667791504E-3</v>
      </c>
      <c r="J38" s="139">
        <v>2862.6887173170535</v>
      </c>
      <c r="K38" s="139">
        <v>26.449000000000002</v>
      </c>
    </row>
    <row r="39" spans="1:11" x14ac:dyDescent="0.2">
      <c r="A39" s="166" t="s">
        <v>2613</v>
      </c>
      <c r="B39" s="166" t="s">
        <v>1001</v>
      </c>
      <c r="C39" s="166" t="s">
        <v>420</v>
      </c>
      <c r="D39" s="166" t="s">
        <v>137</v>
      </c>
      <c r="E39" s="166" t="s">
        <v>461</v>
      </c>
      <c r="F39" s="172">
        <v>67.981163260000002</v>
      </c>
      <c r="G39" s="134">
        <v>58.284308880000005</v>
      </c>
      <c r="H39" s="55">
        <f t="shared" si="0"/>
        <v>0.16637161126787303</v>
      </c>
      <c r="I39" s="87">
        <f t="shared" si="1"/>
        <v>4.0537970631432298E-3</v>
      </c>
      <c r="J39" s="139">
        <v>4435.5862343371009</v>
      </c>
      <c r="K39" s="139">
        <v>11.72545</v>
      </c>
    </row>
    <row r="40" spans="1:11" x14ac:dyDescent="0.2">
      <c r="A40" s="166" t="s">
        <v>2901</v>
      </c>
      <c r="B40" s="166" t="s">
        <v>444</v>
      </c>
      <c r="C40" s="166" t="s">
        <v>1548</v>
      </c>
      <c r="D40" s="166" t="s">
        <v>136</v>
      </c>
      <c r="E40" s="166" t="s">
        <v>461</v>
      </c>
      <c r="F40" s="172">
        <v>67.465122440000002</v>
      </c>
      <c r="G40" s="134">
        <v>71.685484840000001</v>
      </c>
      <c r="H40" s="55">
        <f t="shared" si="0"/>
        <v>-5.8873318767665883E-2</v>
      </c>
      <c r="I40" s="87">
        <f t="shared" si="1"/>
        <v>4.0230249395098458E-3</v>
      </c>
      <c r="J40" s="139">
        <v>136.97979040999999</v>
      </c>
      <c r="K40" s="139">
        <v>6.6309500000000003</v>
      </c>
    </row>
    <row r="41" spans="1:11" x14ac:dyDescent="0.2">
      <c r="A41" s="166" t="s">
        <v>641</v>
      </c>
      <c r="B41" s="166" t="s">
        <v>247</v>
      </c>
      <c r="C41" s="166" t="s">
        <v>420</v>
      </c>
      <c r="D41" s="166" t="s">
        <v>137</v>
      </c>
      <c r="E41" s="166" t="s">
        <v>138</v>
      </c>
      <c r="F41" s="172">
        <v>66.547253760000004</v>
      </c>
      <c r="G41" s="134">
        <v>54.394764009999996</v>
      </c>
      <c r="H41" s="55">
        <f t="shared" si="0"/>
        <v>0.22341285914515385</v>
      </c>
      <c r="I41" s="87">
        <f t="shared" si="1"/>
        <v>3.968291345953872E-3</v>
      </c>
      <c r="J41" s="139">
        <v>642.47702482</v>
      </c>
      <c r="K41" s="139">
        <v>10.748100000000001</v>
      </c>
    </row>
    <row r="42" spans="1:11" x14ac:dyDescent="0.2">
      <c r="A42" s="166" t="s">
        <v>2817</v>
      </c>
      <c r="B42" s="166" t="s">
        <v>445</v>
      </c>
      <c r="C42" s="166" t="s">
        <v>1548</v>
      </c>
      <c r="D42" s="166" t="s">
        <v>136</v>
      </c>
      <c r="E42" s="166" t="s">
        <v>461</v>
      </c>
      <c r="F42" s="172">
        <v>66.279951760000003</v>
      </c>
      <c r="G42" s="134">
        <v>71.179076540000011</v>
      </c>
      <c r="H42" s="55">
        <f t="shared" si="0"/>
        <v>-6.8828158753181934E-2</v>
      </c>
      <c r="I42" s="87">
        <f t="shared" si="1"/>
        <v>3.9523518119622559E-3</v>
      </c>
      <c r="J42" s="139">
        <v>43.062655265699995</v>
      </c>
      <c r="K42" s="139">
        <v>6.4922500000000003</v>
      </c>
    </row>
    <row r="43" spans="1:11" x14ac:dyDescent="0.2">
      <c r="A43" s="166" t="s">
        <v>1188</v>
      </c>
      <c r="B43" s="166" t="s">
        <v>727</v>
      </c>
      <c r="C43" s="166" t="s">
        <v>420</v>
      </c>
      <c r="D43" s="166" t="s">
        <v>405</v>
      </c>
      <c r="E43" s="166" t="s">
        <v>138</v>
      </c>
      <c r="F43" s="172">
        <v>65.857983219999994</v>
      </c>
      <c r="G43" s="134">
        <v>55.211991390000001</v>
      </c>
      <c r="H43" s="55">
        <f t="shared" si="0"/>
        <v>0.19282028345618052</v>
      </c>
      <c r="I43" s="87">
        <f t="shared" si="1"/>
        <v>3.9271893295015105E-3</v>
      </c>
      <c r="J43" s="139">
        <v>4530.1101635591122</v>
      </c>
      <c r="K43" s="139">
        <v>5.7436499999999997</v>
      </c>
    </row>
    <row r="44" spans="1:11" x14ac:dyDescent="0.2">
      <c r="A44" s="166" t="s">
        <v>3197</v>
      </c>
      <c r="B44" s="166" t="s">
        <v>964</v>
      </c>
      <c r="C44" s="166" t="s">
        <v>420</v>
      </c>
      <c r="D44" s="166" t="s">
        <v>405</v>
      </c>
      <c r="E44" s="166" t="s">
        <v>138</v>
      </c>
      <c r="F44" s="172">
        <v>63.686530170000005</v>
      </c>
      <c r="G44" s="134">
        <v>97.936028209999989</v>
      </c>
      <c r="H44" s="55">
        <f t="shared" si="0"/>
        <v>-0.34971295718221562</v>
      </c>
      <c r="I44" s="87">
        <f t="shared" si="1"/>
        <v>3.7977030192544066E-3</v>
      </c>
      <c r="J44" s="139">
        <v>4098.4073669600002</v>
      </c>
      <c r="K44" s="139">
        <v>4.5297999999999998</v>
      </c>
    </row>
    <row r="45" spans="1:11" x14ac:dyDescent="0.2">
      <c r="A45" s="166" t="s">
        <v>2900</v>
      </c>
      <c r="B45" s="166" t="s">
        <v>221</v>
      </c>
      <c r="C45" s="166" t="s">
        <v>1548</v>
      </c>
      <c r="D45" s="166" t="s">
        <v>136</v>
      </c>
      <c r="E45" s="166" t="s">
        <v>461</v>
      </c>
      <c r="F45" s="172">
        <v>61.77101974</v>
      </c>
      <c r="G45" s="134">
        <v>63.281804549999997</v>
      </c>
      <c r="H45" s="55">
        <f t="shared" si="0"/>
        <v>-2.387392111750386E-2</v>
      </c>
      <c r="I45" s="87">
        <f t="shared" si="1"/>
        <v>3.6834788697520512E-3</v>
      </c>
      <c r="J45" s="139">
        <v>309.41503783190001</v>
      </c>
      <c r="K45" s="139">
        <v>4.4927000000000001</v>
      </c>
    </row>
    <row r="46" spans="1:11" x14ac:dyDescent="0.2">
      <c r="A46" s="166" t="s">
        <v>3196</v>
      </c>
      <c r="B46" s="166" t="s">
        <v>734</v>
      </c>
      <c r="C46" s="166" t="s">
        <v>420</v>
      </c>
      <c r="D46" s="166" t="s">
        <v>405</v>
      </c>
      <c r="E46" s="166" t="s">
        <v>138</v>
      </c>
      <c r="F46" s="172">
        <v>61.197316009999994</v>
      </c>
      <c r="G46" s="134">
        <v>57.357458399999999</v>
      </c>
      <c r="H46" s="55">
        <f t="shared" si="0"/>
        <v>6.694609065871715E-2</v>
      </c>
      <c r="I46" s="87">
        <f t="shared" si="1"/>
        <v>3.6492682386851253E-3</v>
      </c>
      <c r="J46" s="139">
        <v>9215.1994857199988</v>
      </c>
      <c r="K46" s="139">
        <v>6.3125999999999998</v>
      </c>
    </row>
    <row r="47" spans="1:11" x14ac:dyDescent="0.2">
      <c r="A47" s="166" t="s">
        <v>2876</v>
      </c>
      <c r="B47" s="166" t="s">
        <v>214</v>
      </c>
      <c r="C47" s="166" t="s">
        <v>1548</v>
      </c>
      <c r="D47" s="166" t="s">
        <v>136</v>
      </c>
      <c r="E47" s="166" t="s">
        <v>461</v>
      </c>
      <c r="F47" s="172">
        <v>60.696753520000001</v>
      </c>
      <c r="G47" s="134">
        <v>49.481754240000001</v>
      </c>
      <c r="H47" s="55">
        <f t="shared" si="0"/>
        <v>0.22664918518458732</v>
      </c>
      <c r="I47" s="87">
        <f t="shared" si="1"/>
        <v>3.6194191061523257E-3</v>
      </c>
      <c r="J47" s="139">
        <v>2895.1704362785849</v>
      </c>
      <c r="K47" s="139">
        <v>6.77555</v>
      </c>
    </row>
    <row r="48" spans="1:11" x14ac:dyDescent="0.2">
      <c r="A48" s="166" t="s">
        <v>2629</v>
      </c>
      <c r="B48" s="166" t="s">
        <v>875</v>
      </c>
      <c r="C48" s="166" t="s">
        <v>420</v>
      </c>
      <c r="D48" s="166" t="s">
        <v>137</v>
      </c>
      <c r="E48" s="166" t="s">
        <v>461</v>
      </c>
      <c r="F48" s="172">
        <v>59.06189921</v>
      </c>
      <c r="G48" s="134">
        <v>53.004427130000003</v>
      </c>
      <c r="H48" s="55">
        <f t="shared" si="0"/>
        <v>0.11428237994428825</v>
      </c>
      <c r="I48" s="87">
        <f t="shared" si="1"/>
        <v>3.5219308125907971E-3</v>
      </c>
      <c r="J48" s="139">
        <v>1866.5012984902237</v>
      </c>
      <c r="K48" s="139">
        <v>12.410500000000001</v>
      </c>
    </row>
    <row r="49" spans="1:11" x14ac:dyDescent="0.2">
      <c r="A49" s="166" t="s">
        <v>2871</v>
      </c>
      <c r="B49" s="166" t="s">
        <v>915</v>
      </c>
      <c r="C49" s="166" t="s">
        <v>1548</v>
      </c>
      <c r="D49" s="166" t="s">
        <v>405</v>
      </c>
      <c r="E49" s="166" t="s">
        <v>461</v>
      </c>
      <c r="F49" s="172">
        <v>58.915530950000004</v>
      </c>
      <c r="G49" s="134">
        <v>52.993406270000001</v>
      </c>
      <c r="H49" s="55">
        <f t="shared" si="0"/>
        <v>0.11175210458876594</v>
      </c>
      <c r="I49" s="87">
        <f t="shared" si="1"/>
        <v>3.5132027003598244E-3</v>
      </c>
      <c r="J49" s="139">
        <v>1585.8544088885492</v>
      </c>
      <c r="K49" s="139">
        <v>15.4503</v>
      </c>
    </row>
    <row r="50" spans="1:11" x14ac:dyDescent="0.2">
      <c r="A50" s="166" t="s">
        <v>3233</v>
      </c>
      <c r="B50" s="166" t="s">
        <v>1016</v>
      </c>
      <c r="C50" s="166" t="s">
        <v>420</v>
      </c>
      <c r="D50" s="166" t="s">
        <v>405</v>
      </c>
      <c r="E50" s="166" t="s">
        <v>138</v>
      </c>
      <c r="F50" s="172">
        <v>58.650257930000002</v>
      </c>
      <c r="G50" s="134">
        <v>35.46086287</v>
      </c>
      <c r="H50" s="55">
        <f t="shared" si="0"/>
        <v>0.65394333874538346</v>
      </c>
      <c r="I50" s="87">
        <f t="shared" si="1"/>
        <v>3.4973841568421986E-3</v>
      </c>
      <c r="J50" s="139">
        <v>3623.1408331900002</v>
      </c>
      <c r="K50" s="139">
        <v>14.3028</v>
      </c>
    </row>
    <row r="51" spans="1:11" x14ac:dyDescent="0.2">
      <c r="A51" s="166" t="s">
        <v>1915</v>
      </c>
      <c r="B51" s="166" t="s">
        <v>3364</v>
      </c>
      <c r="C51" s="166" t="s">
        <v>1627</v>
      </c>
      <c r="D51" s="166" t="s">
        <v>137</v>
      </c>
      <c r="E51" s="166" t="s">
        <v>461</v>
      </c>
      <c r="F51" s="172">
        <v>57.334987900000002</v>
      </c>
      <c r="G51" s="134">
        <v>44.882574649999995</v>
      </c>
      <c r="H51" s="55">
        <f t="shared" si="0"/>
        <v>0.27744427201660127</v>
      </c>
      <c r="I51" s="87">
        <f t="shared" si="1"/>
        <v>3.4189530513834376E-3</v>
      </c>
      <c r="J51" s="139">
        <v>365.63515221516377</v>
      </c>
      <c r="K51" s="139">
        <v>32.83905</v>
      </c>
    </row>
    <row r="52" spans="1:11" x14ac:dyDescent="0.2">
      <c r="A52" s="166" t="s">
        <v>606</v>
      </c>
      <c r="B52" s="166" t="s">
        <v>2963</v>
      </c>
      <c r="C52" s="166" t="s">
        <v>1551</v>
      </c>
      <c r="D52" s="166" t="s">
        <v>405</v>
      </c>
      <c r="E52" s="166" t="s">
        <v>138</v>
      </c>
      <c r="F52" s="172">
        <v>56.949959849999999</v>
      </c>
      <c r="G52" s="134">
        <v>57.146721899999996</v>
      </c>
      <c r="H52" s="55">
        <f t="shared" si="0"/>
        <v>-3.4431030067535451E-3</v>
      </c>
      <c r="I52" s="87">
        <f t="shared" si="1"/>
        <v>3.3959933739747374E-3</v>
      </c>
      <c r="J52" s="139">
        <v>2191.5689579999998</v>
      </c>
      <c r="K52" s="139">
        <v>8.0045999999999999</v>
      </c>
    </row>
    <row r="53" spans="1:11" x14ac:dyDescent="0.2">
      <c r="A53" s="166" t="s">
        <v>3238</v>
      </c>
      <c r="B53" s="166" t="s">
        <v>443</v>
      </c>
      <c r="C53" s="166" t="s">
        <v>420</v>
      </c>
      <c r="D53" s="166" t="s">
        <v>137</v>
      </c>
      <c r="E53" s="166" t="s">
        <v>461</v>
      </c>
      <c r="F53" s="172">
        <v>56.908203299999997</v>
      </c>
      <c r="G53" s="134">
        <v>71.162099099999992</v>
      </c>
      <c r="H53" s="55">
        <f t="shared" si="0"/>
        <v>-0.20030178958000966</v>
      </c>
      <c r="I53" s="87">
        <f t="shared" si="1"/>
        <v>3.3935033815762606E-3</v>
      </c>
      <c r="J53" s="139">
        <v>1698.8419580899999</v>
      </c>
      <c r="K53" s="139">
        <v>9.9039000000000001</v>
      </c>
    </row>
    <row r="54" spans="1:11" x14ac:dyDescent="0.2">
      <c r="A54" s="166" t="s">
        <v>1684</v>
      </c>
      <c r="B54" s="166" t="s">
        <v>42</v>
      </c>
      <c r="C54" s="166" t="s">
        <v>1754</v>
      </c>
      <c r="D54" s="166" t="s">
        <v>137</v>
      </c>
      <c r="E54" s="166" t="s">
        <v>138</v>
      </c>
      <c r="F54" s="172">
        <v>56.097346450000003</v>
      </c>
      <c r="G54" s="134">
        <v>57.045284600000002</v>
      </c>
      <c r="H54" s="55">
        <f t="shared" si="0"/>
        <v>-1.6617291975084658E-2</v>
      </c>
      <c r="I54" s="87">
        <f t="shared" si="1"/>
        <v>3.3451510298433559E-3</v>
      </c>
      <c r="J54" s="139">
        <v>3793.7529080919294</v>
      </c>
      <c r="K54" s="139">
        <v>5.7404999999999999</v>
      </c>
    </row>
    <row r="55" spans="1:11" x14ac:dyDescent="0.2">
      <c r="A55" s="166" t="s">
        <v>3490</v>
      </c>
      <c r="B55" s="166" t="s">
        <v>55</v>
      </c>
      <c r="C55" s="166" t="s">
        <v>1548</v>
      </c>
      <c r="D55" s="166" t="s">
        <v>137</v>
      </c>
      <c r="E55" s="166" t="s">
        <v>138</v>
      </c>
      <c r="F55" s="172">
        <v>55.488690590000004</v>
      </c>
      <c r="G55" s="134">
        <v>56.774221390000001</v>
      </c>
      <c r="H55" s="55">
        <f t="shared" si="0"/>
        <v>-2.2642860941575638E-2</v>
      </c>
      <c r="I55" s="87">
        <f t="shared" si="1"/>
        <v>3.3088561619797944E-3</v>
      </c>
      <c r="J55" s="139">
        <v>2417.5616607540001</v>
      </c>
      <c r="K55" s="139">
        <v>4.0224000000000002</v>
      </c>
    </row>
    <row r="56" spans="1:11" x14ac:dyDescent="0.2">
      <c r="A56" s="166" t="s">
        <v>1162</v>
      </c>
      <c r="B56" s="166" t="s">
        <v>1012</v>
      </c>
      <c r="C56" s="166" t="s">
        <v>420</v>
      </c>
      <c r="D56" s="166" t="s">
        <v>137</v>
      </c>
      <c r="E56" s="166" t="s">
        <v>461</v>
      </c>
      <c r="F56" s="172">
        <v>55.253655939999994</v>
      </c>
      <c r="G56" s="134">
        <v>47.042808219999998</v>
      </c>
      <c r="H56" s="55">
        <f t="shared" si="0"/>
        <v>0.17453991440309458</v>
      </c>
      <c r="I56" s="87">
        <f t="shared" si="1"/>
        <v>3.2948407681822073E-3</v>
      </c>
      <c r="J56" s="139">
        <v>1693.9188206996121</v>
      </c>
      <c r="K56" s="139">
        <v>38.313600000000001</v>
      </c>
    </row>
    <row r="57" spans="1:11" x14ac:dyDescent="0.2">
      <c r="A57" s="166" t="s">
        <v>2562</v>
      </c>
      <c r="B57" s="166" t="s">
        <v>1961</v>
      </c>
      <c r="C57" s="166" t="s">
        <v>420</v>
      </c>
      <c r="D57" s="166" t="s">
        <v>405</v>
      </c>
      <c r="E57" s="166" t="s">
        <v>461</v>
      </c>
      <c r="F57" s="172">
        <v>55.059806309999999</v>
      </c>
      <c r="G57" s="134">
        <v>61.611295249999998</v>
      </c>
      <c r="H57" s="55">
        <f t="shared" si="0"/>
        <v>-0.10633584172213939</v>
      </c>
      <c r="I57" s="87">
        <f t="shared" si="1"/>
        <v>3.2832812857741187E-3</v>
      </c>
      <c r="J57" s="139">
        <v>447.68203474960814</v>
      </c>
      <c r="K57" s="139">
        <v>25.964549999999999</v>
      </c>
    </row>
    <row r="58" spans="1:11" x14ac:dyDescent="0.2">
      <c r="A58" s="166" t="s">
        <v>2883</v>
      </c>
      <c r="B58" s="166" t="s">
        <v>553</v>
      </c>
      <c r="C58" s="166" t="s">
        <v>1548</v>
      </c>
      <c r="D58" s="166" t="s">
        <v>137</v>
      </c>
      <c r="E58" s="166" t="s">
        <v>138</v>
      </c>
      <c r="F58" s="172">
        <v>54.992330689999996</v>
      </c>
      <c r="G58" s="134">
        <v>75.712249319999998</v>
      </c>
      <c r="H58" s="55">
        <f t="shared" si="0"/>
        <v>-0.27366666313698684</v>
      </c>
      <c r="I58" s="87">
        <f t="shared" si="1"/>
        <v>3.2792576348527063E-3</v>
      </c>
      <c r="J58" s="139">
        <v>1921.022659848747</v>
      </c>
      <c r="K58" s="139">
        <v>11.72125</v>
      </c>
    </row>
    <row r="59" spans="1:11" x14ac:dyDescent="0.2">
      <c r="A59" s="166" t="s">
        <v>2579</v>
      </c>
      <c r="B59" s="166" t="s">
        <v>197</v>
      </c>
      <c r="C59" s="166" t="s">
        <v>420</v>
      </c>
      <c r="D59" s="166" t="s">
        <v>137</v>
      </c>
      <c r="E59" s="166" t="s">
        <v>461</v>
      </c>
      <c r="F59" s="172">
        <v>54.991174659999999</v>
      </c>
      <c r="G59" s="134">
        <v>58.081536560000004</v>
      </c>
      <c r="H59" s="55">
        <f t="shared" si="0"/>
        <v>-5.3207302751151708E-2</v>
      </c>
      <c r="I59" s="87">
        <f t="shared" si="1"/>
        <v>3.2791886994183277E-3</v>
      </c>
      <c r="J59" s="139">
        <v>1211.3766293292636</v>
      </c>
      <c r="K59" s="139">
        <v>18.801349999999999</v>
      </c>
    </row>
    <row r="60" spans="1:11" x14ac:dyDescent="0.2">
      <c r="A60" s="166" t="s">
        <v>1155</v>
      </c>
      <c r="B60" s="166" t="s">
        <v>1020</v>
      </c>
      <c r="C60" s="166" t="s">
        <v>420</v>
      </c>
      <c r="D60" s="166" t="s">
        <v>405</v>
      </c>
      <c r="E60" s="166" t="s">
        <v>138</v>
      </c>
      <c r="F60" s="172">
        <v>54.920979680000002</v>
      </c>
      <c r="G60" s="134">
        <v>47.726485780000004</v>
      </c>
      <c r="H60" s="55">
        <f t="shared" si="0"/>
        <v>0.15074426248694972</v>
      </c>
      <c r="I60" s="87">
        <f t="shared" si="1"/>
        <v>3.2750028898480637E-3</v>
      </c>
      <c r="J60" s="139">
        <v>1711.5665142</v>
      </c>
      <c r="K60" s="139">
        <v>14.95205</v>
      </c>
    </row>
    <row r="61" spans="1:11" x14ac:dyDescent="0.2">
      <c r="A61" s="166" t="s">
        <v>3227</v>
      </c>
      <c r="B61" s="166" t="s">
        <v>735</v>
      </c>
      <c r="C61" s="166" t="s">
        <v>420</v>
      </c>
      <c r="D61" s="166" t="s">
        <v>405</v>
      </c>
      <c r="E61" s="166" t="s">
        <v>138</v>
      </c>
      <c r="F61" s="172">
        <v>54.54730438</v>
      </c>
      <c r="G61" s="134">
        <v>72.672792090000002</v>
      </c>
      <c r="H61" s="55">
        <f t="shared" si="0"/>
        <v>-0.24941229294662159</v>
      </c>
      <c r="I61" s="87">
        <f t="shared" si="1"/>
        <v>3.2527201903314981E-3</v>
      </c>
      <c r="J61" s="139">
        <v>5467.1883133199999</v>
      </c>
      <c r="K61" s="139">
        <v>8.1809499999999993</v>
      </c>
    </row>
    <row r="62" spans="1:11" x14ac:dyDescent="0.2">
      <c r="A62" s="166" t="s">
        <v>3206</v>
      </c>
      <c r="B62" s="166" t="s">
        <v>882</v>
      </c>
      <c r="C62" s="166" t="s">
        <v>420</v>
      </c>
      <c r="D62" s="166" t="s">
        <v>405</v>
      </c>
      <c r="E62" s="166" t="s">
        <v>138</v>
      </c>
      <c r="F62" s="172">
        <v>52.146214880000002</v>
      </c>
      <c r="G62" s="134">
        <v>45.910724359999996</v>
      </c>
      <c r="H62" s="55">
        <f t="shared" si="0"/>
        <v>0.13581773337108816</v>
      </c>
      <c r="I62" s="87">
        <f t="shared" si="1"/>
        <v>3.1095403873290504E-3</v>
      </c>
      <c r="J62" s="139">
        <v>1381.0879661099998</v>
      </c>
      <c r="K62" s="139">
        <v>7.6141500000000004</v>
      </c>
    </row>
    <row r="63" spans="1:11" x14ac:dyDescent="0.2">
      <c r="A63" s="166" t="s">
        <v>2545</v>
      </c>
      <c r="B63" s="166" t="s">
        <v>1058</v>
      </c>
      <c r="C63" s="166" t="s">
        <v>420</v>
      </c>
      <c r="D63" s="166" t="s">
        <v>405</v>
      </c>
      <c r="E63" s="166" t="s">
        <v>461</v>
      </c>
      <c r="F63" s="172">
        <v>52.06579782</v>
      </c>
      <c r="G63" s="134">
        <v>74.263920220000003</v>
      </c>
      <c r="H63" s="55">
        <f t="shared" si="0"/>
        <v>-0.29890857275296157</v>
      </c>
      <c r="I63" s="87">
        <f t="shared" si="1"/>
        <v>3.1047450230542758E-3</v>
      </c>
      <c r="J63" s="139">
        <v>1302.7813875422819</v>
      </c>
      <c r="K63" s="139">
        <v>18.820599999999999</v>
      </c>
    </row>
    <row r="64" spans="1:11" x14ac:dyDescent="0.2">
      <c r="A64" s="166" t="s">
        <v>2457</v>
      </c>
      <c r="B64" s="166" t="s">
        <v>1666</v>
      </c>
      <c r="C64" s="166" t="s">
        <v>1343</v>
      </c>
      <c r="D64" s="166" t="s">
        <v>136</v>
      </c>
      <c r="E64" s="166" t="s">
        <v>461</v>
      </c>
      <c r="F64" s="172">
        <v>51.447801549999994</v>
      </c>
      <c r="G64" s="134">
        <v>52.557392010000001</v>
      </c>
      <c r="H64" s="55">
        <f t="shared" si="0"/>
        <v>-2.1111977165626628E-2</v>
      </c>
      <c r="I64" s="87">
        <f t="shared" si="1"/>
        <v>3.0678931755097139E-3</v>
      </c>
      <c r="J64" s="139">
        <v>2809.6601511823446</v>
      </c>
      <c r="K64" s="139">
        <v>7.6679000000000004</v>
      </c>
    </row>
    <row r="65" spans="1:11" x14ac:dyDescent="0.2">
      <c r="A65" s="166" t="s">
        <v>1145</v>
      </c>
      <c r="B65" s="166" t="s">
        <v>1009</v>
      </c>
      <c r="C65" s="166" t="s">
        <v>420</v>
      </c>
      <c r="D65" s="166" t="s">
        <v>405</v>
      </c>
      <c r="E65" s="166" t="s">
        <v>461</v>
      </c>
      <c r="F65" s="172">
        <v>51.367748319999997</v>
      </c>
      <c r="G65" s="134">
        <v>58.777555700000001</v>
      </c>
      <c r="H65" s="55">
        <f t="shared" si="0"/>
        <v>-0.12606525214861908</v>
      </c>
      <c r="I65" s="87">
        <f t="shared" si="1"/>
        <v>3.0631195068475882E-3</v>
      </c>
      <c r="J65" s="139">
        <v>2820.84630972692</v>
      </c>
      <c r="K65" s="139">
        <v>14.059200000000001</v>
      </c>
    </row>
    <row r="66" spans="1:11" x14ac:dyDescent="0.2">
      <c r="A66" s="166" t="s">
        <v>2584</v>
      </c>
      <c r="B66" s="166" t="s">
        <v>1002</v>
      </c>
      <c r="C66" s="166" t="s">
        <v>420</v>
      </c>
      <c r="D66" s="166" t="s">
        <v>137</v>
      </c>
      <c r="E66" s="166" t="s">
        <v>461</v>
      </c>
      <c r="F66" s="172">
        <v>51.242154740000004</v>
      </c>
      <c r="G66" s="134">
        <v>71.768294620000006</v>
      </c>
      <c r="H66" s="55">
        <f t="shared" si="0"/>
        <v>-0.28600567964840407</v>
      </c>
      <c r="I66" s="87">
        <f t="shared" si="1"/>
        <v>3.0556302133236393E-3</v>
      </c>
      <c r="J66" s="139">
        <v>1599.4302877072848</v>
      </c>
      <c r="K66" s="139">
        <v>21.4039</v>
      </c>
    </row>
    <row r="67" spans="1:11" x14ac:dyDescent="0.2">
      <c r="A67" s="166" t="s">
        <v>2345</v>
      </c>
      <c r="B67" s="166" t="s">
        <v>3368</v>
      </c>
      <c r="C67" s="166" t="s">
        <v>1627</v>
      </c>
      <c r="D67" s="166" t="s">
        <v>137</v>
      </c>
      <c r="E67" s="166" t="s">
        <v>461</v>
      </c>
      <c r="F67" s="172">
        <v>51.119133679999997</v>
      </c>
      <c r="G67" s="134">
        <v>58.564603679999998</v>
      </c>
      <c r="H67" s="55">
        <f t="shared" si="0"/>
        <v>-0.12713259430017543</v>
      </c>
      <c r="I67" s="87">
        <f t="shared" si="1"/>
        <v>3.0482943222058974E-3</v>
      </c>
      <c r="J67" s="139">
        <v>511.37642108736901</v>
      </c>
      <c r="K67" s="139">
        <v>24.909600000000001</v>
      </c>
    </row>
    <row r="68" spans="1:11" x14ac:dyDescent="0.2">
      <c r="A68" s="166" t="s">
        <v>2861</v>
      </c>
      <c r="B68" s="166" t="s">
        <v>696</v>
      </c>
      <c r="C68" s="166" t="s">
        <v>1548</v>
      </c>
      <c r="D68" s="166" t="s">
        <v>137</v>
      </c>
      <c r="E68" s="166" t="s">
        <v>461</v>
      </c>
      <c r="F68" s="172">
        <v>50.35738302</v>
      </c>
      <c r="G68" s="134">
        <v>36.409238000000002</v>
      </c>
      <c r="H68" s="55">
        <f t="shared" si="0"/>
        <v>0.38309357147216305</v>
      </c>
      <c r="I68" s="87">
        <f t="shared" si="1"/>
        <v>3.0028702305859123E-3</v>
      </c>
      <c r="J68" s="139">
        <v>4565.2833572196105</v>
      </c>
      <c r="K68" s="139">
        <v>6.3692000000000002</v>
      </c>
    </row>
    <row r="69" spans="1:11" x14ac:dyDescent="0.2">
      <c r="A69" s="166" t="s">
        <v>654</v>
      </c>
      <c r="B69" s="166" t="s">
        <v>260</v>
      </c>
      <c r="C69" s="166" t="s">
        <v>420</v>
      </c>
      <c r="D69" s="166" t="s">
        <v>137</v>
      </c>
      <c r="E69" s="166" t="s">
        <v>138</v>
      </c>
      <c r="F69" s="172">
        <v>49.448329890000004</v>
      </c>
      <c r="G69" s="134">
        <v>31.808025730000001</v>
      </c>
      <c r="H69" s="55">
        <f t="shared" si="0"/>
        <v>0.55458657854902338</v>
      </c>
      <c r="I69" s="87">
        <f t="shared" si="1"/>
        <v>2.9486623186891847E-3</v>
      </c>
      <c r="J69" s="139">
        <v>292.19737995999998</v>
      </c>
      <c r="K69" s="139">
        <v>8.3990500000000008</v>
      </c>
    </row>
    <row r="70" spans="1:11" x14ac:dyDescent="0.2">
      <c r="A70" s="166" t="s">
        <v>1690</v>
      </c>
      <c r="B70" s="166" t="s">
        <v>3043</v>
      </c>
      <c r="C70" s="166" t="s">
        <v>1683</v>
      </c>
      <c r="D70" s="166" t="s">
        <v>137</v>
      </c>
      <c r="E70" s="166" t="s">
        <v>461</v>
      </c>
      <c r="F70" s="172">
        <v>49.221755289999997</v>
      </c>
      <c r="G70" s="134">
        <v>49.862195549999996</v>
      </c>
      <c r="H70" s="55">
        <f t="shared" si="0"/>
        <v>-1.2844204972037199E-2</v>
      </c>
      <c r="I70" s="87">
        <f t="shared" si="1"/>
        <v>2.9351514076659349E-3</v>
      </c>
      <c r="J70" s="139">
        <v>2056.9259962049337</v>
      </c>
      <c r="K70" s="139">
        <v>33.787999999999997</v>
      </c>
    </row>
    <row r="71" spans="1:11" x14ac:dyDescent="0.2">
      <c r="A71" s="166" t="s">
        <v>2781</v>
      </c>
      <c r="B71" s="166" t="s">
        <v>86</v>
      </c>
      <c r="C71" s="166" t="s">
        <v>1548</v>
      </c>
      <c r="D71" s="166" t="s">
        <v>405</v>
      </c>
      <c r="E71" s="166" t="s">
        <v>461</v>
      </c>
      <c r="F71" s="172">
        <v>49.002794619999996</v>
      </c>
      <c r="G71" s="134">
        <v>46.995441079999999</v>
      </c>
      <c r="H71" s="55">
        <f t="shared" ref="H71:H134" si="2">IF(ISERROR(F71/G71-1),"",IF((F71/G71-1)&gt;10000%,"",F71/G71-1))</f>
        <v>4.2713792952445928E-2</v>
      </c>
      <c r="I71" s="87">
        <f t="shared" ref="I71:I134" si="3">F71/$F$1596</f>
        <v>2.9220945242820024E-3</v>
      </c>
      <c r="J71" s="139">
        <v>2857.7917955929997</v>
      </c>
      <c r="K71" s="139">
        <v>4.6364999999999998</v>
      </c>
    </row>
    <row r="72" spans="1:11" x14ac:dyDescent="0.2">
      <c r="A72" s="166" t="s">
        <v>1487</v>
      </c>
      <c r="B72" s="166" t="s">
        <v>164</v>
      </c>
      <c r="C72" s="166" t="s">
        <v>1344</v>
      </c>
      <c r="D72" s="166" t="s">
        <v>136</v>
      </c>
      <c r="E72" s="166" t="s">
        <v>138</v>
      </c>
      <c r="F72" s="172">
        <v>48.963037810000003</v>
      </c>
      <c r="G72" s="134">
        <v>51.744715939999999</v>
      </c>
      <c r="H72" s="55">
        <f t="shared" si="2"/>
        <v>-5.3757723459637141E-2</v>
      </c>
      <c r="I72" s="87">
        <f t="shared" si="3"/>
        <v>2.919723778741778E-3</v>
      </c>
      <c r="J72" s="139">
        <v>2977.3467520967997</v>
      </c>
      <c r="K72" s="139">
        <v>8.2286000000000001</v>
      </c>
    </row>
    <row r="73" spans="1:11" x14ac:dyDescent="0.2">
      <c r="A73" s="166" t="s">
        <v>1982</v>
      </c>
      <c r="B73" s="166" t="s">
        <v>1448</v>
      </c>
      <c r="C73" s="166" t="s">
        <v>420</v>
      </c>
      <c r="D73" s="166" t="s">
        <v>405</v>
      </c>
      <c r="E73" s="166" t="s">
        <v>461</v>
      </c>
      <c r="F73" s="172">
        <v>48.885031070000004</v>
      </c>
      <c r="G73" s="134">
        <v>49.685944380000002</v>
      </c>
      <c r="H73" s="55">
        <f t="shared" si="2"/>
        <v>-1.6119514683560876E-2</v>
      </c>
      <c r="I73" s="87">
        <f t="shared" si="3"/>
        <v>2.9150721446956239E-3</v>
      </c>
      <c r="J73" s="139">
        <v>1170.1604796400002</v>
      </c>
      <c r="K73" s="139">
        <v>11.53825</v>
      </c>
    </row>
    <row r="74" spans="1:11" x14ac:dyDescent="0.2">
      <c r="A74" s="166" t="s">
        <v>1166</v>
      </c>
      <c r="B74" s="166" t="s">
        <v>1015</v>
      </c>
      <c r="C74" s="166" t="s">
        <v>420</v>
      </c>
      <c r="D74" s="166" t="s">
        <v>405</v>
      </c>
      <c r="E74" s="166" t="s">
        <v>461</v>
      </c>
      <c r="F74" s="172">
        <v>48.630210439999999</v>
      </c>
      <c r="G74" s="134">
        <v>49.839357920000005</v>
      </c>
      <c r="H74" s="55">
        <f t="shared" si="2"/>
        <v>-2.4260896015973477E-2</v>
      </c>
      <c r="I74" s="87">
        <f t="shared" si="3"/>
        <v>2.8998768895398459E-3</v>
      </c>
      <c r="J74" s="139">
        <v>1529.0152283722466</v>
      </c>
      <c r="K74" s="139">
        <v>16.762499999999999</v>
      </c>
    </row>
    <row r="75" spans="1:11" x14ac:dyDescent="0.2">
      <c r="A75" s="166" t="s">
        <v>2833</v>
      </c>
      <c r="B75" s="166" t="s">
        <v>192</v>
      </c>
      <c r="C75" s="166" t="s">
        <v>1548</v>
      </c>
      <c r="D75" s="166" t="s">
        <v>405</v>
      </c>
      <c r="E75" s="166" t="s">
        <v>461</v>
      </c>
      <c r="F75" s="172">
        <v>48.384967229999994</v>
      </c>
      <c r="G75" s="134">
        <v>48.84557264</v>
      </c>
      <c r="H75" s="55">
        <f t="shared" si="2"/>
        <v>-9.4298292579093612E-3</v>
      </c>
      <c r="I75" s="87">
        <f t="shared" si="3"/>
        <v>2.8852527472513186E-3</v>
      </c>
      <c r="J75" s="139">
        <v>960.09764677843293</v>
      </c>
      <c r="K75" s="139">
        <v>18.24175</v>
      </c>
    </row>
    <row r="76" spans="1:11" x14ac:dyDescent="0.2">
      <c r="A76" s="166" t="s">
        <v>2585</v>
      </c>
      <c r="B76" s="166" t="s">
        <v>728</v>
      </c>
      <c r="C76" s="166" t="s">
        <v>420</v>
      </c>
      <c r="D76" s="166" t="s">
        <v>405</v>
      </c>
      <c r="E76" s="166" t="s">
        <v>138</v>
      </c>
      <c r="F76" s="172">
        <v>47.681554270000007</v>
      </c>
      <c r="G76" s="134">
        <v>52.30573957</v>
      </c>
      <c r="H76" s="55">
        <f t="shared" si="2"/>
        <v>-8.8406842882156611E-2</v>
      </c>
      <c r="I76" s="87">
        <f t="shared" si="3"/>
        <v>2.8433074015896233E-3</v>
      </c>
      <c r="J76" s="139">
        <v>3351.659107647884</v>
      </c>
      <c r="K76" s="139">
        <v>6.8859000000000004</v>
      </c>
    </row>
    <row r="77" spans="1:11" x14ac:dyDescent="0.2">
      <c r="A77" s="166" t="s">
        <v>663</v>
      </c>
      <c r="B77" s="166" t="s">
        <v>12</v>
      </c>
      <c r="C77" s="166" t="s">
        <v>420</v>
      </c>
      <c r="D77" s="166" t="s">
        <v>137</v>
      </c>
      <c r="E77" s="166" t="s">
        <v>138</v>
      </c>
      <c r="F77" s="172">
        <v>46.74537067</v>
      </c>
      <c r="G77" s="134">
        <v>46.818915020000006</v>
      </c>
      <c r="H77" s="55">
        <f t="shared" si="2"/>
        <v>-1.5708255940700688E-3</v>
      </c>
      <c r="I77" s="87">
        <f t="shared" si="3"/>
        <v>2.7874816677208427E-3</v>
      </c>
      <c r="J77" s="139">
        <v>1586.9275377899999</v>
      </c>
      <c r="K77" s="139">
        <v>21.3813</v>
      </c>
    </row>
    <row r="78" spans="1:11" x14ac:dyDescent="0.2">
      <c r="A78" s="166" t="s">
        <v>3207</v>
      </c>
      <c r="B78" s="166" t="s">
        <v>966</v>
      </c>
      <c r="C78" s="166" t="s">
        <v>420</v>
      </c>
      <c r="D78" s="166" t="s">
        <v>405</v>
      </c>
      <c r="E78" s="166" t="s">
        <v>138</v>
      </c>
      <c r="F78" s="172">
        <v>46.705729030000001</v>
      </c>
      <c r="G78" s="134">
        <v>57.367221100000002</v>
      </c>
      <c r="H78" s="55">
        <f t="shared" si="2"/>
        <v>-0.18584640959713494</v>
      </c>
      <c r="I78" s="87">
        <f t="shared" si="3"/>
        <v>2.7851177899037541E-3</v>
      </c>
      <c r="J78" s="139">
        <v>3975.1188372199999</v>
      </c>
      <c r="K78" s="139">
        <v>8.3843499999999995</v>
      </c>
    </row>
    <row r="79" spans="1:11" x14ac:dyDescent="0.2">
      <c r="A79" s="166" t="s">
        <v>545</v>
      </c>
      <c r="B79" s="166" t="s">
        <v>496</v>
      </c>
      <c r="C79" s="166" t="s">
        <v>1345</v>
      </c>
      <c r="D79" s="166" t="s">
        <v>137</v>
      </c>
      <c r="E79" s="166" t="s">
        <v>138</v>
      </c>
      <c r="F79" s="172">
        <v>46.025117729999998</v>
      </c>
      <c r="G79" s="134">
        <v>26.96184826</v>
      </c>
      <c r="H79" s="55">
        <f t="shared" si="2"/>
        <v>0.70704609291499665</v>
      </c>
      <c r="I79" s="87">
        <f t="shared" si="3"/>
        <v>2.7445321341607091E-3</v>
      </c>
      <c r="J79" s="139">
        <v>4142.1084345186036</v>
      </c>
      <c r="K79" s="139">
        <v>4.9187500000000002</v>
      </c>
    </row>
    <row r="80" spans="1:11" x14ac:dyDescent="0.2">
      <c r="A80" s="166" t="s">
        <v>2625</v>
      </c>
      <c r="B80" s="166" t="s">
        <v>1011</v>
      </c>
      <c r="C80" s="166" t="s">
        <v>420</v>
      </c>
      <c r="D80" s="166" t="s">
        <v>405</v>
      </c>
      <c r="E80" s="166" t="s">
        <v>461</v>
      </c>
      <c r="F80" s="172">
        <v>45.440136680000002</v>
      </c>
      <c r="G80" s="134">
        <v>47.5514467</v>
      </c>
      <c r="H80" s="55">
        <f t="shared" si="2"/>
        <v>-4.4400542286760714E-2</v>
      </c>
      <c r="I80" s="87">
        <f t="shared" si="3"/>
        <v>2.7096490231816456E-3</v>
      </c>
      <c r="J80" s="139">
        <v>4343.4525400299999</v>
      </c>
      <c r="K80" s="139">
        <v>7.2602500000000001</v>
      </c>
    </row>
    <row r="81" spans="1:11" x14ac:dyDescent="0.2">
      <c r="A81" s="166" t="s">
        <v>3738</v>
      </c>
      <c r="B81" s="166" t="s">
        <v>3739</v>
      </c>
      <c r="C81" s="171" t="s">
        <v>1683</v>
      </c>
      <c r="D81" s="171" t="s">
        <v>137</v>
      </c>
      <c r="E81" s="171" t="s">
        <v>461</v>
      </c>
      <c r="F81" s="134">
        <v>44.90976758</v>
      </c>
      <c r="G81" s="134"/>
      <c r="H81" s="55" t="str">
        <f t="shared" si="2"/>
        <v/>
      </c>
      <c r="I81" s="87">
        <f t="shared" si="3"/>
        <v>2.6780224872875917E-3</v>
      </c>
      <c r="J81" s="139">
        <v>141.98498473723291</v>
      </c>
      <c r="K81" s="139">
        <v>81.279769230769205</v>
      </c>
    </row>
    <row r="82" spans="1:11" x14ac:dyDescent="0.2">
      <c r="A82" s="166" t="s">
        <v>1979</v>
      </c>
      <c r="B82" s="166" t="s">
        <v>310</v>
      </c>
      <c r="C82" s="166" t="s">
        <v>420</v>
      </c>
      <c r="D82" s="166" t="s">
        <v>137</v>
      </c>
      <c r="E82" s="166" t="s">
        <v>138</v>
      </c>
      <c r="F82" s="172">
        <v>44.538857749999998</v>
      </c>
      <c r="G82" s="134">
        <v>57.860552340000005</v>
      </c>
      <c r="H82" s="55">
        <f t="shared" si="2"/>
        <v>-0.23023794366357075</v>
      </c>
      <c r="I82" s="87">
        <f t="shared" si="3"/>
        <v>2.6559046960136423E-3</v>
      </c>
      <c r="J82" s="139">
        <v>4009.2437208800002</v>
      </c>
      <c r="K82" s="139">
        <v>3.94285</v>
      </c>
    </row>
    <row r="83" spans="1:11" x14ac:dyDescent="0.2">
      <c r="A83" s="166" t="s">
        <v>2544</v>
      </c>
      <c r="B83" s="166" t="s">
        <v>1823</v>
      </c>
      <c r="C83" s="166" t="s">
        <v>420</v>
      </c>
      <c r="D83" s="166" t="s">
        <v>405</v>
      </c>
      <c r="E83" s="166" t="s">
        <v>461</v>
      </c>
      <c r="F83" s="172">
        <v>44.480177130000001</v>
      </c>
      <c r="G83" s="134">
        <v>57.245770440000001</v>
      </c>
      <c r="H83" s="55">
        <f t="shared" si="2"/>
        <v>-0.22299627049966553</v>
      </c>
      <c r="I83" s="87">
        <f t="shared" si="3"/>
        <v>2.6524055013307031E-3</v>
      </c>
      <c r="J83" s="139">
        <v>1120.4817035640626</v>
      </c>
      <c r="K83" s="139">
        <v>21.35585</v>
      </c>
    </row>
    <row r="84" spans="1:11" x14ac:dyDescent="0.2">
      <c r="A84" s="166" t="s">
        <v>3603</v>
      </c>
      <c r="B84" s="166" t="s">
        <v>285</v>
      </c>
      <c r="C84" s="166" t="s">
        <v>1344</v>
      </c>
      <c r="D84" s="166" t="s">
        <v>136</v>
      </c>
      <c r="E84" s="166" t="s">
        <v>138</v>
      </c>
      <c r="F84" s="172">
        <v>44.124251450000003</v>
      </c>
      <c r="G84" s="134">
        <v>46.323593049999999</v>
      </c>
      <c r="H84" s="55">
        <f t="shared" si="2"/>
        <v>-4.7477785188772104E-2</v>
      </c>
      <c r="I84" s="87">
        <f t="shared" si="3"/>
        <v>2.6311812326202228E-3</v>
      </c>
      <c r="J84" s="139">
        <v>2337.5105506888872</v>
      </c>
      <c r="K84" s="139">
        <v>8.9712499999999995</v>
      </c>
    </row>
    <row r="85" spans="1:11" x14ac:dyDescent="0.2">
      <c r="A85" s="166" t="s">
        <v>2739</v>
      </c>
      <c r="B85" s="166" t="s">
        <v>519</v>
      </c>
      <c r="C85" s="166" t="s">
        <v>1548</v>
      </c>
      <c r="D85" s="166" t="s">
        <v>136</v>
      </c>
      <c r="E85" s="166" t="s">
        <v>461</v>
      </c>
      <c r="F85" s="172">
        <v>43.182935149999999</v>
      </c>
      <c r="G85" s="134">
        <v>40.43869316</v>
      </c>
      <c r="H85" s="55">
        <f t="shared" si="2"/>
        <v>6.7861787203214341E-2</v>
      </c>
      <c r="I85" s="87">
        <f t="shared" si="3"/>
        <v>2.5750494297878033E-3</v>
      </c>
      <c r="J85" s="139">
        <v>1410.3625062643489</v>
      </c>
      <c r="K85" s="139">
        <v>20.572199999999999</v>
      </c>
    </row>
    <row r="86" spans="1:11" x14ac:dyDescent="0.2">
      <c r="A86" s="166" t="s">
        <v>540</v>
      </c>
      <c r="B86" s="166" t="s">
        <v>406</v>
      </c>
      <c r="C86" s="166" t="s">
        <v>1345</v>
      </c>
      <c r="D86" s="166" t="s">
        <v>405</v>
      </c>
      <c r="E86" s="166" t="s">
        <v>461</v>
      </c>
      <c r="F86" s="172">
        <v>43.106937560000006</v>
      </c>
      <c r="G86" s="134">
        <v>53.083574659999996</v>
      </c>
      <c r="H86" s="55">
        <f t="shared" si="2"/>
        <v>-0.18794207368098881</v>
      </c>
      <c r="I86" s="87">
        <f t="shared" si="3"/>
        <v>2.5705176037293161E-3</v>
      </c>
      <c r="J86" s="139">
        <v>1248.8928117977066</v>
      </c>
      <c r="K86" s="139">
        <v>16.915199999999999</v>
      </c>
    </row>
    <row r="87" spans="1:11" x14ac:dyDescent="0.2">
      <c r="A87" s="166" t="s">
        <v>3134</v>
      </c>
      <c r="B87" s="166" t="s">
        <v>3135</v>
      </c>
      <c r="C87" s="166" t="s">
        <v>1343</v>
      </c>
      <c r="D87" s="166" t="s">
        <v>137</v>
      </c>
      <c r="E87" s="166" t="s">
        <v>461</v>
      </c>
      <c r="F87" s="172">
        <v>42.82271094</v>
      </c>
      <c r="G87" s="172">
        <v>69.872502740000002</v>
      </c>
      <c r="H87" s="55">
        <f t="shared" si="2"/>
        <v>-0.38713071293086476</v>
      </c>
      <c r="I87" s="41">
        <f t="shared" si="3"/>
        <v>2.5535688346560882E-3</v>
      </c>
      <c r="J87" s="139">
        <v>986.79974424552427</v>
      </c>
      <c r="K87" s="174">
        <v>28.251300000000001</v>
      </c>
    </row>
    <row r="88" spans="1:11" x14ac:dyDescent="0.2">
      <c r="A88" s="166" t="s">
        <v>2455</v>
      </c>
      <c r="B88" s="166" t="s">
        <v>1614</v>
      </c>
      <c r="C88" s="166" t="s">
        <v>1343</v>
      </c>
      <c r="D88" s="166" t="s">
        <v>136</v>
      </c>
      <c r="E88" s="166" t="s">
        <v>461</v>
      </c>
      <c r="F88" s="172">
        <v>42.178422130000001</v>
      </c>
      <c r="G88" s="134">
        <v>44.654261429999998</v>
      </c>
      <c r="H88" s="55">
        <f t="shared" si="2"/>
        <v>-5.5444636653124824E-2</v>
      </c>
      <c r="I88" s="87">
        <f t="shared" si="3"/>
        <v>2.5151491318951198E-3</v>
      </c>
      <c r="J88" s="139">
        <v>1775.5183729094665</v>
      </c>
      <c r="K88" s="139">
        <v>12.733650000000001</v>
      </c>
    </row>
    <row r="89" spans="1:11" x14ac:dyDescent="0.2">
      <c r="A89" s="166" t="s">
        <v>3209</v>
      </c>
      <c r="B89" s="166" t="s">
        <v>1800</v>
      </c>
      <c r="C89" s="166" t="s">
        <v>420</v>
      </c>
      <c r="D89" s="166" t="s">
        <v>405</v>
      </c>
      <c r="E89" s="166" t="s">
        <v>138</v>
      </c>
      <c r="F89" s="172">
        <v>41.933621700000003</v>
      </c>
      <c r="G89" s="134">
        <v>40.386457549999996</v>
      </c>
      <c r="H89" s="55">
        <f t="shared" si="2"/>
        <v>3.8308983848968747E-2</v>
      </c>
      <c r="I89" s="87">
        <f t="shared" si="3"/>
        <v>2.5005513931009959E-3</v>
      </c>
      <c r="J89" s="139">
        <v>1877.97806266</v>
      </c>
      <c r="K89" s="139">
        <v>9.2401499999999999</v>
      </c>
    </row>
    <row r="90" spans="1:11" x14ac:dyDescent="0.2">
      <c r="A90" s="166" t="s">
        <v>2619</v>
      </c>
      <c r="B90" s="166" t="s">
        <v>1436</v>
      </c>
      <c r="C90" s="166" t="s">
        <v>420</v>
      </c>
      <c r="D90" s="166" t="s">
        <v>405</v>
      </c>
      <c r="E90" s="166" t="s">
        <v>461</v>
      </c>
      <c r="F90" s="172">
        <v>41.767095500000003</v>
      </c>
      <c r="G90" s="134">
        <v>39.086331250000001</v>
      </c>
      <c r="H90" s="55">
        <f t="shared" si="2"/>
        <v>6.8585722022708406E-2</v>
      </c>
      <c r="I90" s="87">
        <f t="shared" si="3"/>
        <v>2.4906212390976793E-3</v>
      </c>
      <c r="J90" s="139">
        <v>261.09697976239585</v>
      </c>
      <c r="K90" s="139">
        <v>19.0974</v>
      </c>
    </row>
    <row r="91" spans="1:11" x14ac:dyDescent="0.2">
      <c r="A91" s="166" t="s">
        <v>1405</v>
      </c>
      <c r="B91" s="166" t="s">
        <v>1406</v>
      </c>
      <c r="C91" s="166" t="s">
        <v>1375</v>
      </c>
      <c r="D91" s="166" t="s">
        <v>137</v>
      </c>
      <c r="E91" s="166" t="s">
        <v>138</v>
      </c>
      <c r="F91" s="172">
        <v>41.485784420000002</v>
      </c>
      <c r="G91" s="134">
        <v>26.135545199999999</v>
      </c>
      <c r="H91" s="55">
        <f t="shared" si="2"/>
        <v>0.587331892353254</v>
      </c>
      <c r="I91" s="87">
        <f t="shared" si="3"/>
        <v>2.4738463271184274E-3</v>
      </c>
      <c r="J91" s="139">
        <v>22056.094224</v>
      </c>
      <c r="K91" s="139">
        <v>4.6086</v>
      </c>
    </row>
    <row r="92" spans="1:11" x14ac:dyDescent="0.2">
      <c r="A92" s="166" t="s">
        <v>3783</v>
      </c>
      <c r="B92" s="166" t="s">
        <v>1820</v>
      </c>
      <c r="C92" s="166" t="s">
        <v>420</v>
      </c>
      <c r="D92" s="166" t="s">
        <v>137</v>
      </c>
      <c r="E92" s="166" t="s">
        <v>461</v>
      </c>
      <c r="F92" s="172">
        <v>41.480763270000004</v>
      </c>
      <c r="G92" s="134">
        <v>47.676580159999993</v>
      </c>
      <c r="H92" s="55">
        <f t="shared" si="2"/>
        <v>-0.12995514504620853</v>
      </c>
      <c r="I92" s="87">
        <f t="shared" si="3"/>
        <v>2.4735469100130485E-3</v>
      </c>
      <c r="J92" s="139">
        <v>158.61062826</v>
      </c>
      <c r="K92" s="139">
        <v>10.428699999999999</v>
      </c>
    </row>
    <row r="93" spans="1:11" x14ac:dyDescent="0.2">
      <c r="A93" s="166" t="s">
        <v>656</v>
      </c>
      <c r="B93" s="166" t="s">
        <v>262</v>
      </c>
      <c r="C93" s="166" t="s">
        <v>420</v>
      </c>
      <c r="D93" s="166" t="s">
        <v>137</v>
      </c>
      <c r="E93" s="166" t="s">
        <v>138</v>
      </c>
      <c r="F93" s="172">
        <v>41.409212320000002</v>
      </c>
      <c r="G93" s="134">
        <v>43.490191109999998</v>
      </c>
      <c r="H93" s="55">
        <f t="shared" si="2"/>
        <v>-4.7849382513325045E-2</v>
      </c>
      <c r="I93" s="87">
        <f t="shared" si="3"/>
        <v>2.4692802423500406E-3</v>
      </c>
      <c r="J93" s="139">
        <v>259.73010572999999</v>
      </c>
      <c r="K93" s="139">
        <v>18.412400000000002</v>
      </c>
    </row>
    <row r="94" spans="1:11" x14ac:dyDescent="0.2">
      <c r="A94" s="166" t="s">
        <v>3210</v>
      </c>
      <c r="B94" s="166" t="s">
        <v>959</v>
      </c>
      <c r="C94" s="166" t="s">
        <v>420</v>
      </c>
      <c r="D94" s="166" t="s">
        <v>405</v>
      </c>
      <c r="E94" s="166" t="s">
        <v>138</v>
      </c>
      <c r="F94" s="172">
        <v>41.329838119999998</v>
      </c>
      <c r="G94" s="134">
        <v>49.24875239</v>
      </c>
      <c r="H94" s="55">
        <f t="shared" si="2"/>
        <v>-0.1607942107302589</v>
      </c>
      <c r="I94" s="87">
        <f t="shared" si="3"/>
        <v>2.4645470650488705E-3</v>
      </c>
      <c r="J94" s="139">
        <v>1554.0622915699998</v>
      </c>
      <c r="K94" s="139">
        <v>9.6812000000000005</v>
      </c>
    </row>
    <row r="95" spans="1:11" x14ac:dyDescent="0.2">
      <c r="A95" s="166" t="s">
        <v>639</v>
      </c>
      <c r="B95" s="166" t="s">
        <v>245</v>
      </c>
      <c r="C95" s="166" t="s">
        <v>420</v>
      </c>
      <c r="D95" s="166" t="s">
        <v>137</v>
      </c>
      <c r="E95" s="166" t="s">
        <v>138</v>
      </c>
      <c r="F95" s="172">
        <v>40.942962919999999</v>
      </c>
      <c r="G95" s="134">
        <v>85.668841830000005</v>
      </c>
      <c r="H95" s="55">
        <f t="shared" si="2"/>
        <v>-0.52207871560530006</v>
      </c>
      <c r="I95" s="87">
        <f t="shared" si="3"/>
        <v>2.4414772399038551E-3</v>
      </c>
      <c r="J95" s="139">
        <v>476.68666801000001</v>
      </c>
      <c r="K95" s="139">
        <v>9.3760999999999992</v>
      </c>
    </row>
    <row r="96" spans="1:11" x14ac:dyDescent="0.2">
      <c r="A96" s="166" t="s">
        <v>3211</v>
      </c>
      <c r="B96" s="166" t="s">
        <v>958</v>
      </c>
      <c r="C96" s="166" t="s">
        <v>420</v>
      </c>
      <c r="D96" s="166" t="s">
        <v>405</v>
      </c>
      <c r="E96" s="166" t="s">
        <v>138</v>
      </c>
      <c r="F96" s="172">
        <v>40.8317136</v>
      </c>
      <c r="G96" s="134">
        <v>48.398195489999999</v>
      </c>
      <c r="H96" s="55">
        <f t="shared" si="2"/>
        <v>-0.15633809924924535</v>
      </c>
      <c r="I96" s="87">
        <f t="shared" si="3"/>
        <v>2.4348433115468503E-3</v>
      </c>
      <c r="J96" s="139">
        <v>1667.87129478</v>
      </c>
      <c r="K96" s="139">
        <v>9.9365500000000004</v>
      </c>
    </row>
    <row r="97" spans="1:11" x14ac:dyDescent="0.2">
      <c r="A97" s="166" t="s">
        <v>2561</v>
      </c>
      <c r="B97" s="166" t="s">
        <v>847</v>
      </c>
      <c r="C97" s="166" t="s">
        <v>420</v>
      </c>
      <c r="D97" s="166" t="s">
        <v>405</v>
      </c>
      <c r="E97" s="166" t="s">
        <v>461</v>
      </c>
      <c r="F97" s="172">
        <v>40.383229579999998</v>
      </c>
      <c r="G97" s="134">
        <v>53.326872090000002</v>
      </c>
      <c r="H97" s="55">
        <f t="shared" si="2"/>
        <v>-0.2427227025083144</v>
      </c>
      <c r="I97" s="87">
        <f t="shared" si="3"/>
        <v>2.4080996796941659E-3</v>
      </c>
      <c r="J97" s="139">
        <v>3098.5327027802987</v>
      </c>
      <c r="K97" s="139">
        <v>14.93595</v>
      </c>
    </row>
    <row r="98" spans="1:11" x14ac:dyDescent="0.2">
      <c r="A98" s="166" t="s">
        <v>1983</v>
      </c>
      <c r="B98" s="166" t="s">
        <v>714</v>
      </c>
      <c r="C98" s="166" t="s">
        <v>420</v>
      </c>
      <c r="D98" s="166" t="s">
        <v>405</v>
      </c>
      <c r="E98" s="166" t="s">
        <v>461</v>
      </c>
      <c r="F98" s="172">
        <v>40.295788090000002</v>
      </c>
      <c r="G98" s="134">
        <v>29.061130949999999</v>
      </c>
      <c r="H98" s="55">
        <f t="shared" si="2"/>
        <v>0.38658705882194866</v>
      </c>
      <c r="I98" s="87">
        <f t="shared" si="3"/>
        <v>2.4028854403613797E-3</v>
      </c>
      <c r="J98" s="139">
        <v>3621.6023854499999</v>
      </c>
      <c r="K98" s="139">
        <v>10.0349</v>
      </c>
    </row>
    <row r="99" spans="1:11" x14ac:dyDescent="0.2">
      <c r="A99" s="166" t="s">
        <v>2887</v>
      </c>
      <c r="B99" s="166" t="s">
        <v>781</v>
      </c>
      <c r="C99" s="166" t="s">
        <v>1548</v>
      </c>
      <c r="D99" s="166" t="s">
        <v>137</v>
      </c>
      <c r="E99" s="166" t="s">
        <v>461</v>
      </c>
      <c r="F99" s="172">
        <v>40.250897350000002</v>
      </c>
      <c r="G99" s="134">
        <v>53.562101599999998</v>
      </c>
      <c r="H99" s="55">
        <f t="shared" si="2"/>
        <v>-0.24851908070014928</v>
      </c>
      <c r="I99" s="87">
        <f t="shared" si="3"/>
        <v>2.4002085525111627E-3</v>
      </c>
      <c r="J99" s="139">
        <v>1600.7226765686878</v>
      </c>
      <c r="K99" s="139">
        <v>10.1432</v>
      </c>
    </row>
    <row r="100" spans="1:11" x14ac:dyDescent="0.2">
      <c r="A100" s="166" t="s">
        <v>2862</v>
      </c>
      <c r="B100" s="166" t="s">
        <v>1759</v>
      </c>
      <c r="C100" s="166" t="s">
        <v>1548</v>
      </c>
      <c r="D100" s="166" t="s">
        <v>137</v>
      </c>
      <c r="E100" s="166" t="s">
        <v>461</v>
      </c>
      <c r="F100" s="172">
        <v>40.055118950000001</v>
      </c>
      <c r="G100" s="134">
        <v>32.292637730000003</v>
      </c>
      <c r="H100" s="55">
        <f t="shared" si="2"/>
        <v>0.24037928660093999</v>
      </c>
      <c r="I100" s="87">
        <f t="shared" si="3"/>
        <v>2.38853405526975E-3</v>
      </c>
      <c r="J100" s="139">
        <v>825.77046962479994</v>
      </c>
      <c r="K100" s="139">
        <v>17.540849999999999</v>
      </c>
    </row>
    <row r="101" spans="1:11" x14ac:dyDescent="0.2">
      <c r="A101" s="166" t="s">
        <v>2449</v>
      </c>
      <c r="B101" s="166" t="s">
        <v>1867</v>
      </c>
      <c r="C101" s="166" t="s">
        <v>1343</v>
      </c>
      <c r="D101" s="166" t="s">
        <v>137</v>
      </c>
      <c r="E101" s="166" t="s">
        <v>461</v>
      </c>
      <c r="F101" s="172">
        <v>40.007365229999998</v>
      </c>
      <c r="G101" s="134">
        <v>31.04274509</v>
      </c>
      <c r="H101" s="55">
        <f t="shared" si="2"/>
        <v>0.28878309936861313</v>
      </c>
      <c r="I101" s="87">
        <f t="shared" si="3"/>
        <v>2.3856864445404398E-3</v>
      </c>
      <c r="J101" s="139">
        <v>999.15657010222719</v>
      </c>
      <c r="K101" s="139">
        <v>14.17745</v>
      </c>
    </row>
    <row r="102" spans="1:11" x14ac:dyDescent="0.2">
      <c r="A102" s="166" t="s">
        <v>890</v>
      </c>
      <c r="B102" s="166" t="s">
        <v>232</v>
      </c>
      <c r="C102" s="166" t="s">
        <v>1550</v>
      </c>
      <c r="D102" s="166" t="s">
        <v>137</v>
      </c>
      <c r="E102" s="166" t="s">
        <v>138</v>
      </c>
      <c r="F102" s="172">
        <v>39.640439350000001</v>
      </c>
      <c r="G102" s="134">
        <v>47.675577740000001</v>
      </c>
      <c r="H102" s="55">
        <f t="shared" si="2"/>
        <v>-0.16853782944844076</v>
      </c>
      <c r="I102" s="87">
        <f t="shared" si="3"/>
        <v>2.3638062209107502E-3</v>
      </c>
      <c r="J102" s="139">
        <v>865.04574799</v>
      </c>
      <c r="K102" s="139">
        <v>4.6536999999999997</v>
      </c>
    </row>
    <row r="103" spans="1:11" x14ac:dyDescent="0.2">
      <c r="A103" s="166" t="s">
        <v>1174</v>
      </c>
      <c r="B103" s="166" t="s">
        <v>995</v>
      </c>
      <c r="C103" s="166" t="s">
        <v>420</v>
      </c>
      <c r="D103" s="166" t="s">
        <v>405</v>
      </c>
      <c r="E103" s="166" t="s">
        <v>461</v>
      </c>
      <c r="F103" s="172">
        <v>39.38650337</v>
      </c>
      <c r="G103" s="134">
        <v>34.067286029999998</v>
      </c>
      <c r="H103" s="55">
        <f t="shared" si="2"/>
        <v>0.15613857045482993</v>
      </c>
      <c r="I103" s="87">
        <f t="shared" si="3"/>
        <v>2.3486637184794022E-3</v>
      </c>
      <c r="J103" s="139">
        <v>2650.1056501900002</v>
      </c>
      <c r="K103" s="139">
        <v>9.8707999999999991</v>
      </c>
    </row>
    <row r="104" spans="1:11" x14ac:dyDescent="0.2">
      <c r="A104" s="166" t="s">
        <v>646</v>
      </c>
      <c r="B104" s="166" t="s">
        <v>252</v>
      </c>
      <c r="C104" s="166" t="s">
        <v>420</v>
      </c>
      <c r="D104" s="166" t="s">
        <v>137</v>
      </c>
      <c r="E104" s="166" t="s">
        <v>138</v>
      </c>
      <c r="F104" s="172">
        <v>39.262088970000001</v>
      </c>
      <c r="G104" s="134">
        <v>50.141058869999995</v>
      </c>
      <c r="H104" s="55">
        <f t="shared" si="2"/>
        <v>-0.2169672947714516</v>
      </c>
      <c r="I104" s="87">
        <f t="shared" si="3"/>
        <v>2.3412447408516766E-3</v>
      </c>
      <c r="J104" s="139">
        <v>645.07817501</v>
      </c>
      <c r="K104" s="139">
        <v>9.5762999999999998</v>
      </c>
    </row>
    <row r="105" spans="1:11" x14ac:dyDescent="0.2">
      <c r="A105" s="166" t="s">
        <v>2535</v>
      </c>
      <c r="B105" s="166" t="s">
        <v>113</v>
      </c>
      <c r="C105" s="166" t="s">
        <v>420</v>
      </c>
      <c r="D105" s="166" t="s">
        <v>137</v>
      </c>
      <c r="E105" s="166" t="s">
        <v>461</v>
      </c>
      <c r="F105" s="172">
        <v>39.151941020000002</v>
      </c>
      <c r="G105" s="134">
        <v>50.104800040000001</v>
      </c>
      <c r="H105" s="55">
        <f t="shared" si="2"/>
        <v>-0.21859899672797889</v>
      </c>
      <c r="I105" s="87">
        <f t="shared" si="3"/>
        <v>2.3346764884886874E-3</v>
      </c>
      <c r="J105" s="139">
        <v>3540.5334624099996</v>
      </c>
      <c r="K105" s="139">
        <v>4.4444499999999998</v>
      </c>
    </row>
    <row r="106" spans="1:11" x14ac:dyDescent="0.2">
      <c r="A106" s="166" t="s">
        <v>645</v>
      </c>
      <c r="B106" s="166" t="s">
        <v>251</v>
      </c>
      <c r="C106" s="166" t="s">
        <v>420</v>
      </c>
      <c r="D106" s="166" t="s">
        <v>137</v>
      </c>
      <c r="E106" s="166" t="s">
        <v>138</v>
      </c>
      <c r="F106" s="172">
        <v>38.139850170000003</v>
      </c>
      <c r="G106" s="134">
        <v>19.156591149999997</v>
      </c>
      <c r="H106" s="55">
        <f t="shared" si="2"/>
        <v>0.9909518280865961</v>
      </c>
      <c r="I106" s="87">
        <f t="shared" si="3"/>
        <v>2.2743243156423273E-3</v>
      </c>
      <c r="J106" s="139">
        <v>258.14671426000001</v>
      </c>
      <c r="K106" s="139">
        <v>11.389200000000001</v>
      </c>
    </row>
    <row r="107" spans="1:11" x14ac:dyDescent="0.2">
      <c r="A107" s="166" t="s">
        <v>1161</v>
      </c>
      <c r="B107" s="166" t="s">
        <v>978</v>
      </c>
      <c r="C107" s="166" t="s">
        <v>420</v>
      </c>
      <c r="D107" s="166" t="s">
        <v>137</v>
      </c>
      <c r="E107" s="166" t="s">
        <v>138</v>
      </c>
      <c r="F107" s="172">
        <v>37.727514569999997</v>
      </c>
      <c r="G107" s="134">
        <v>52.941760180000003</v>
      </c>
      <c r="H107" s="55">
        <f t="shared" si="2"/>
        <v>-0.28737702634502782</v>
      </c>
      <c r="I107" s="87">
        <f t="shared" si="3"/>
        <v>2.2497362567720116E-3</v>
      </c>
      <c r="J107" s="139">
        <v>1500.5721442290239</v>
      </c>
      <c r="K107" s="139">
        <v>17.01615</v>
      </c>
    </row>
    <row r="108" spans="1:11" x14ac:dyDescent="0.2">
      <c r="A108" s="166" t="s">
        <v>3230</v>
      </c>
      <c r="B108" s="166" t="s">
        <v>841</v>
      </c>
      <c r="C108" s="166" t="s">
        <v>420</v>
      </c>
      <c r="D108" s="166" t="s">
        <v>405</v>
      </c>
      <c r="E108" s="166" t="s">
        <v>138</v>
      </c>
      <c r="F108" s="172">
        <v>37.605017119999999</v>
      </c>
      <c r="G108" s="134">
        <v>37.937620079999995</v>
      </c>
      <c r="H108" s="55">
        <f t="shared" si="2"/>
        <v>-8.7671013442232049E-3</v>
      </c>
      <c r="I108" s="87">
        <f t="shared" si="3"/>
        <v>2.2424315891370478E-3</v>
      </c>
      <c r="J108" s="139">
        <v>2607.41474148</v>
      </c>
      <c r="K108" s="139">
        <v>5.0782499999999997</v>
      </c>
    </row>
    <row r="109" spans="1:11" x14ac:dyDescent="0.2">
      <c r="A109" s="166" t="s">
        <v>672</v>
      </c>
      <c r="B109" s="166" t="s">
        <v>282</v>
      </c>
      <c r="C109" s="166" t="s">
        <v>420</v>
      </c>
      <c r="D109" s="166" t="s">
        <v>137</v>
      </c>
      <c r="E109" s="166" t="s">
        <v>461</v>
      </c>
      <c r="F109" s="172">
        <v>37.338083420000004</v>
      </c>
      <c r="G109" s="134">
        <v>34.667234490000006</v>
      </c>
      <c r="H109" s="55">
        <f t="shared" si="2"/>
        <v>7.704245721620584E-2</v>
      </c>
      <c r="I109" s="87">
        <f t="shared" si="3"/>
        <v>2.2265140173094613E-3</v>
      </c>
      <c r="J109" s="139">
        <v>942.09741102999999</v>
      </c>
      <c r="K109" s="139">
        <v>10.430249999999999</v>
      </c>
    </row>
    <row r="110" spans="1:11" x14ac:dyDescent="0.2">
      <c r="A110" s="166" t="s">
        <v>2799</v>
      </c>
      <c r="B110" s="166" t="s">
        <v>169</v>
      </c>
      <c r="C110" s="166" t="s">
        <v>1548</v>
      </c>
      <c r="D110" s="166" t="s">
        <v>405</v>
      </c>
      <c r="E110" s="166" t="s">
        <v>461</v>
      </c>
      <c r="F110" s="172">
        <v>37.062969119999998</v>
      </c>
      <c r="G110" s="134">
        <v>23.6178399</v>
      </c>
      <c r="H110" s="55">
        <f t="shared" si="2"/>
        <v>0.56927853169163023</v>
      </c>
      <c r="I110" s="87">
        <f t="shared" si="3"/>
        <v>2.2101086266411176E-3</v>
      </c>
      <c r="J110" s="139">
        <v>1010.2181515797</v>
      </c>
      <c r="K110" s="139">
        <v>9.0398999999999994</v>
      </c>
    </row>
    <row r="111" spans="1:11" x14ac:dyDescent="0.2">
      <c r="A111" s="166" t="s">
        <v>3214</v>
      </c>
      <c r="B111" s="166" t="s">
        <v>927</v>
      </c>
      <c r="C111" s="166" t="s">
        <v>420</v>
      </c>
      <c r="D111" s="166" t="s">
        <v>405</v>
      </c>
      <c r="E111" s="166" t="s">
        <v>138</v>
      </c>
      <c r="F111" s="172">
        <v>36.894966079999996</v>
      </c>
      <c r="G111" s="134">
        <v>40.934999939999997</v>
      </c>
      <c r="H111" s="55">
        <f t="shared" si="2"/>
        <v>-9.8693877266926466E-2</v>
      </c>
      <c r="I111" s="87">
        <f t="shared" si="3"/>
        <v>2.2000904069241884E-3</v>
      </c>
      <c r="J111" s="139">
        <v>3649.9636283200002</v>
      </c>
      <c r="K111" s="139">
        <v>7.9381500000000003</v>
      </c>
    </row>
    <row r="112" spans="1:11" x14ac:dyDescent="0.2">
      <c r="A112" s="166" t="s">
        <v>2516</v>
      </c>
      <c r="B112" s="166" t="s">
        <v>3356</v>
      </c>
      <c r="C112" s="166" t="s">
        <v>1838</v>
      </c>
      <c r="D112" s="166" t="s">
        <v>137</v>
      </c>
      <c r="E112" s="166" t="s">
        <v>461</v>
      </c>
      <c r="F112" s="172">
        <v>36.527793500000001</v>
      </c>
      <c r="G112" s="134">
        <v>25.144894109999999</v>
      </c>
      <c r="H112" s="55">
        <f t="shared" si="2"/>
        <v>0.45269227781210186</v>
      </c>
      <c r="I112" s="87">
        <f t="shared" si="3"/>
        <v>2.1781954722821018E-3</v>
      </c>
      <c r="J112" s="139">
        <v>312.89745070538731</v>
      </c>
      <c r="K112" s="139">
        <v>57.752299999999998</v>
      </c>
    </row>
    <row r="113" spans="1:11" x14ac:dyDescent="0.2">
      <c r="A113" s="166" t="s">
        <v>2793</v>
      </c>
      <c r="B113" s="166" t="s">
        <v>87</v>
      </c>
      <c r="C113" s="166" t="s">
        <v>1548</v>
      </c>
      <c r="D113" s="166" t="s">
        <v>405</v>
      </c>
      <c r="E113" s="166" t="s">
        <v>461</v>
      </c>
      <c r="F113" s="172">
        <v>36.46591231</v>
      </c>
      <c r="G113" s="134">
        <v>28.30828743</v>
      </c>
      <c r="H113" s="55">
        <f t="shared" si="2"/>
        <v>0.28817090755390851</v>
      </c>
      <c r="I113" s="87">
        <f t="shared" si="3"/>
        <v>2.1745054238296153E-3</v>
      </c>
      <c r="J113" s="139">
        <v>1198.1943748488</v>
      </c>
      <c r="K113" s="139">
        <v>16.74635</v>
      </c>
    </row>
    <row r="114" spans="1:11" x14ac:dyDescent="0.2">
      <c r="A114" s="166" t="s">
        <v>3279</v>
      </c>
      <c r="B114" s="166" t="s">
        <v>1762</v>
      </c>
      <c r="C114" s="166" t="s">
        <v>1548</v>
      </c>
      <c r="D114" s="166" t="s">
        <v>405</v>
      </c>
      <c r="E114" s="166" t="s">
        <v>461</v>
      </c>
      <c r="F114" s="172">
        <v>36.392008820000001</v>
      </c>
      <c r="G114" s="134">
        <v>44.350121219999998</v>
      </c>
      <c r="H114" s="55">
        <f t="shared" si="2"/>
        <v>-0.17943834607629505</v>
      </c>
      <c r="I114" s="87">
        <f t="shared" si="3"/>
        <v>2.1700984714276353E-3</v>
      </c>
      <c r="J114" s="139">
        <v>1224.5750376665749</v>
      </c>
      <c r="K114" s="139">
        <v>13.643750000000001</v>
      </c>
    </row>
    <row r="115" spans="1:11" x14ac:dyDescent="0.2">
      <c r="A115" s="166" t="s">
        <v>3205</v>
      </c>
      <c r="B115" s="166" t="s">
        <v>963</v>
      </c>
      <c r="C115" s="166" t="s">
        <v>420</v>
      </c>
      <c r="D115" s="166" t="s">
        <v>405</v>
      </c>
      <c r="E115" s="166" t="s">
        <v>138</v>
      </c>
      <c r="F115" s="172">
        <v>36.28488857</v>
      </c>
      <c r="G115" s="134">
        <v>24.767229570000001</v>
      </c>
      <c r="H115" s="55">
        <f t="shared" si="2"/>
        <v>0.46503622730380334</v>
      </c>
      <c r="I115" s="87">
        <f t="shared" si="3"/>
        <v>2.1637107643919032E-3</v>
      </c>
      <c r="J115" s="139">
        <v>2077.4226246600001</v>
      </c>
      <c r="K115" s="139">
        <v>8.8782499999999995</v>
      </c>
    </row>
    <row r="116" spans="1:11" x14ac:dyDescent="0.2">
      <c r="A116" s="166" t="s">
        <v>1714</v>
      </c>
      <c r="B116" s="166" t="s">
        <v>159</v>
      </c>
      <c r="C116" s="166" t="s">
        <v>1754</v>
      </c>
      <c r="D116" s="166" t="s">
        <v>136</v>
      </c>
      <c r="E116" s="166" t="s">
        <v>461</v>
      </c>
      <c r="F116" s="172">
        <v>35.744615060000001</v>
      </c>
      <c r="G116" s="134">
        <v>16.123979779999999</v>
      </c>
      <c r="H116" s="55">
        <f t="shared" si="2"/>
        <v>1.216860573363979</v>
      </c>
      <c r="I116" s="87">
        <f t="shared" si="3"/>
        <v>2.1314936168306642E-3</v>
      </c>
      <c r="J116" s="139">
        <v>9.0621441870000012</v>
      </c>
      <c r="K116" s="139">
        <v>11.16215</v>
      </c>
    </row>
    <row r="117" spans="1:11" x14ac:dyDescent="0.2">
      <c r="A117" s="166" t="s">
        <v>2820</v>
      </c>
      <c r="B117" s="166" t="s">
        <v>667</v>
      </c>
      <c r="C117" s="166" t="s">
        <v>1548</v>
      </c>
      <c r="D117" s="166" t="s">
        <v>405</v>
      </c>
      <c r="E117" s="166" t="s">
        <v>461</v>
      </c>
      <c r="F117" s="172">
        <v>35.638512939999998</v>
      </c>
      <c r="G117" s="134">
        <v>37.28297697</v>
      </c>
      <c r="H117" s="55">
        <f t="shared" si="2"/>
        <v>-4.4107637416487155E-2</v>
      </c>
      <c r="I117" s="87">
        <f t="shared" si="3"/>
        <v>2.1251666220894259E-3</v>
      </c>
      <c r="J117" s="139">
        <v>739.66084499999999</v>
      </c>
      <c r="K117" s="139">
        <v>11.468249999999999</v>
      </c>
    </row>
    <row r="118" spans="1:11" x14ac:dyDescent="0.2">
      <c r="A118" s="166" t="s">
        <v>3639</v>
      </c>
      <c r="B118" s="166" t="s">
        <v>3640</v>
      </c>
      <c r="C118" s="166" t="s">
        <v>1457</v>
      </c>
      <c r="D118" s="166" t="s">
        <v>137</v>
      </c>
      <c r="E118" s="166" t="s">
        <v>461</v>
      </c>
      <c r="F118" s="172">
        <v>35.131543139999998</v>
      </c>
      <c r="G118" s="172">
        <v>27.249200930000001</v>
      </c>
      <c r="H118" s="55">
        <f t="shared" si="2"/>
        <v>0.28926874700835481</v>
      </c>
      <c r="I118" s="41">
        <f t="shared" si="3"/>
        <v>2.0949354140931435E-3</v>
      </c>
      <c r="J118" s="139">
        <v>147.44455657949013</v>
      </c>
      <c r="K118" s="174">
        <v>45.7622</v>
      </c>
    </row>
    <row r="119" spans="1:11" x14ac:dyDescent="0.2">
      <c r="A119" s="166" t="s">
        <v>1710</v>
      </c>
      <c r="B119" s="166" t="s">
        <v>152</v>
      </c>
      <c r="C119" s="166" t="s">
        <v>1754</v>
      </c>
      <c r="D119" s="166" t="s">
        <v>136</v>
      </c>
      <c r="E119" s="166" t="s">
        <v>461</v>
      </c>
      <c r="F119" s="172">
        <v>34.803689299999995</v>
      </c>
      <c r="G119" s="134">
        <v>27.8601077</v>
      </c>
      <c r="H119" s="55">
        <f t="shared" si="2"/>
        <v>0.24923024974522967</v>
      </c>
      <c r="I119" s="87">
        <f t="shared" si="3"/>
        <v>2.0753851023597421E-3</v>
      </c>
      <c r="J119" s="139">
        <v>11.400552854400001</v>
      </c>
      <c r="K119" s="139">
        <v>10.613799999999999</v>
      </c>
    </row>
    <row r="120" spans="1:11" x14ac:dyDescent="0.2">
      <c r="A120" s="166" t="s">
        <v>2957</v>
      </c>
      <c r="B120" s="166" t="s">
        <v>2958</v>
      </c>
      <c r="C120" s="166" t="s">
        <v>2956</v>
      </c>
      <c r="D120" s="166" t="s">
        <v>137</v>
      </c>
      <c r="E120" s="166" t="s">
        <v>461</v>
      </c>
      <c r="F120" s="172">
        <v>34.588586030000002</v>
      </c>
      <c r="G120" s="134">
        <v>14.410192380000002</v>
      </c>
      <c r="H120" s="55">
        <f t="shared" si="2"/>
        <v>1.4002862083927292</v>
      </c>
      <c r="I120" s="87">
        <f t="shared" si="3"/>
        <v>2.0625582402940918E-3</v>
      </c>
      <c r="J120" s="139">
        <v>39.863689167560437</v>
      </c>
      <c r="K120" s="139">
        <v>51.851849999999999</v>
      </c>
    </row>
    <row r="121" spans="1:11" x14ac:dyDescent="0.2">
      <c r="A121" s="166" t="s">
        <v>670</v>
      </c>
      <c r="B121" s="166" t="s">
        <v>226</v>
      </c>
      <c r="C121" s="166" t="s">
        <v>1550</v>
      </c>
      <c r="D121" s="166" t="s">
        <v>137</v>
      </c>
      <c r="E121" s="166" t="s">
        <v>138</v>
      </c>
      <c r="F121" s="172">
        <v>34.562435899999997</v>
      </c>
      <c r="G121" s="134">
        <v>23.368023770000001</v>
      </c>
      <c r="H121" s="55">
        <f t="shared" si="2"/>
        <v>0.47904830293657286</v>
      </c>
      <c r="I121" s="87">
        <f t="shared" si="3"/>
        <v>2.0609988771541966E-3</v>
      </c>
      <c r="J121" s="139">
        <v>901.05519272000004</v>
      </c>
      <c r="K121" s="139">
        <v>5.8426999999999998</v>
      </c>
    </row>
    <row r="122" spans="1:11" x14ac:dyDescent="0.2">
      <c r="A122" s="166" t="s">
        <v>2893</v>
      </c>
      <c r="B122" s="166" t="s">
        <v>427</v>
      </c>
      <c r="C122" s="166" t="s">
        <v>1548</v>
      </c>
      <c r="D122" s="166" t="s">
        <v>136</v>
      </c>
      <c r="E122" s="166" t="s">
        <v>461</v>
      </c>
      <c r="F122" s="172">
        <v>34.515887130000003</v>
      </c>
      <c r="G122" s="134">
        <v>26.966614579999998</v>
      </c>
      <c r="H122" s="55">
        <f t="shared" si="2"/>
        <v>0.27994884295186906</v>
      </c>
      <c r="I122" s="87">
        <f t="shared" si="3"/>
        <v>2.0582231190166491E-3</v>
      </c>
      <c r="J122" s="139">
        <v>5958.1311566867462</v>
      </c>
      <c r="K122" s="139">
        <v>4.5003000000000002</v>
      </c>
    </row>
    <row r="123" spans="1:11" x14ac:dyDescent="0.2">
      <c r="A123" s="166" t="s">
        <v>2831</v>
      </c>
      <c r="B123" s="166" t="s">
        <v>531</v>
      </c>
      <c r="C123" s="166" t="s">
        <v>1548</v>
      </c>
      <c r="D123" s="166" t="s">
        <v>137</v>
      </c>
      <c r="E123" s="166" t="s">
        <v>138</v>
      </c>
      <c r="F123" s="172">
        <v>34.18955631</v>
      </c>
      <c r="G123" s="134">
        <v>38.347454659999997</v>
      </c>
      <c r="H123" s="55">
        <f t="shared" si="2"/>
        <v>-0.10842697088672948</v>
      </c>
      <c r="I123" s="87">
        <f t="shared" si="3"/>
        <v>2.0387636267648074E-3</v>
      </c>
      <c r="J123" s="139">
        <v>1737.3954805783999</v>
      </c>
      <c r="K123" s="139">
        <v>6.4741499999999998</v>
      </c>
    </row>
    <row r="124" spans="1:11" x14ac:dyDescent="0.2">
      <c r="A124" s="166" t="s">
        <v>2874</v>
      </c>
      <c r="B124" s="166" t="s">
        <v>720</v>
      </c>
      <c r="C124" s="166" t="s">
        <v>1548</v>
      </c>
      <c r="D124" s="166" t="s">
        <v>405</v>
      </c>
      <c r="E124" s="166" t="s">
        <v>461</v>
      </c>
      <c r="F124" s="172">
        <v>34.161181509999999</v>
      </c>
      <c r="G124" s="134">
        <v>36.46877507</v>
      </c>
      <c r="H124" s="55">
        <f t="shared" si="2"/>
        <v>-6.3275872457210003E-2</v>
      </c>
      <c r="I124" s="87">
        <f t="shared" si="3"/>
        <v>2.0370716039250785E-3</v>
      </c>
      <c r="J124" s="139">
        <v>413.30772136321502</v>
      </c>
      <c r="K124" s="139">
        <v>16.9863</v>
      </c>
    </row>
    <row r="125" spans="1:11" x14ac:dyDescent="0.2">
      <c r="A125" s="166" t="s">
        <v>647</v>
      </c>
      <c r="B125" s="166" t="s">
        <v>253</v>
      </c>
      <c r="C125" s="166" t="s">
        <v>420</v>
      </c>
      <c r="D125" s="166" t="s">
        <v>137</v>
      </c>
      <c r="E125" s="166" t="s">
        <v>138</v>
      </c>
      <c r="F125" s="172">
        <v>33.88446888</v>
      </c>
      <c r="G125" s="134">
        <v>24.223963620000003</v>
      </c>
      <c r="H125" s="55">
        <f t="shared" si="2"/>
        <v>0.39879952808482622</v>
      </c>
      <c r="I125" s="87">
        <f t="shared" si="3"/>
        <v>2.0205709029509208E-3</v>
      </c>
      <c r="J125" s="139">
        <v>531.86766076999993</v>
      </c>
      <c r="K125" s="139">
        <v>10.9557</v>
      </c>
    </row>
    <row r="126" spans="1:11" x14ac:dyDescent="0.2">
      <c r="A126" s="166" t="s">
        <v>1165</v>
      </c>
      <c r="B126" s="166" t="s">
        <v>931</v>
      </c>
      <c r="C126" s="166" t="s">
        <v>420</v>
      </c>
      <c r="D126" s="166" t="s">
        <v>137</v>
      </c>
      <c r="E126" s="166" t="s">
        <v>138</v>
      </c>
      <c r="F126" s="172">
        <v>33.746769520000001</v>
      </c>
      <c r="G126" s="134">
        <v>45.341782600000002</v>
      </c>
      <c r="H126" s="55">
        <f t="shared" si="2"/>
        <v>-0.25572468516048152</v>
      </c>
      <c r="I126" s="87">
        <f t="shared" si="3"/>
        <v>2.0123597274664738E-3</v>
      </c>
      <c r="J126" s="139">
        <v>2168.5895338008418</v>
      </c>
      <c r="K126" s="139">
        <v>13.775700000000001</v>
      </c>
    </row>
    <row r="127" spans="1:11" x14ac:dyDescent="0.2">
      <c r="A127" s="166" t="s">
        <v>1827</v>
      </c>
      <c r="B127" s="166" t="s">
        <v>1828</v>
      </c>
      <c r="C127" s="166" t="s">
        <v>1550</v>
      </c>
      <c r="D127" s="166" t="s">
        <v>137</v>
      </c>
      <c r="E127" s="166" t="s">
        <v>138</v>
      </c>
      <c r="F127" s="172">
        <v>33.467666100000002</v>
      </c>
      <c r="G127" s="134">
        <v>47.975767840000003</v>
      </c>
      <c r="H127" s="55">
        <f t="shared" si="2"/>
        <v>-0.30240478460677822</v>
      </c>
      <c r="I127" s="87">
        <f t="shared" si="3"/>
        <v>1.9957164608606645E-3</v>
      </c>
      <c r="J127" s="139">
        <v>502.28519706999998</v>
      </c>
      <c r="K127" s="139">
        <v>6.7731500000000002</v>
      </c>
    </row>
    <row r="128" spans="1:11" x14ac:dyDescent="0.2">
      <c r="A128" s="166" t="s">
        <v>1680</v>
      </c>
      <c r="B128" s="166" t="s">
        <v>1369</v>
      </c>
      <c r="C128" s="166" t="s">
        <v>1344</v>
      </c>
      <c r="D128" s="166" t="s">
        <v>137</v>
      </c>
      <c r="E128" s="166" t="s">
        <v>461</v>
      </c>
      <c r="F128" s="172">
        <v>33.146849379999999</v>
      </c>
      <c r="G128" s="134">
        <v>29.343846679999999</v>
      </c>
      <c r="H128" s="55">
        <f t="shared" si="2"/>
        <v>0.12960136895044605</v>
      </c>
      <c r="I128" s="87">
        <f t="shared" si="3"/>
        <v>1.9765857809049647E-3</v>
      </c>
      <c r="J128" s="139">
        <v>2280.9491736520999</v>
      </c>
      <c r="K128" s="139">
        <v>11.419549999999999</v>
      </c>
    </row>
    <row r="129" spans="1:11" x14ac:dyDescent="0.2">
      <c r="A129" s="166" t="s">
        <v>3215</v>
      </c>
      <c r="B129" s="166" t="s">
        <v>961</v>
      </c>
      <c r="C129" s="166" t="s">
        <v>420</v>
      </c>
      <c r="D129" s="166" t="s">
        <v>405</v>
      </c>
      <c r="E129" s="166" t="s">
        <v>138</v>
      </c>
      <c r="F129" s="172">
        <v>32.897503309999998</v>
      </c>
      <c r="G129" s="134">
        <v>32.457082569999997</v>
      </c>
      <c r="H129" s="55">
        <f t="shared" si="2"/>
        <v>1.3569326172497176E-2</v>
      </c>
      <c r="I129" s="87">
        <f t="shared" si="3"/>
        <v>1.9617169802284241E-3</v>
      </c>
      <c r="J129" s="139">
        <v>1114.6569831700001</v>
      </c>
      <c r="K129" s="139">
        <v>9.7628500000000003</v>
      </c>
    </row>
    <row r="130" spans="1:11" x14ac:dyDescent="0.2">
      <c r="A130" s="166" t="s">
        <v>2762</v>
      </c>
      <c r="B130" s="166" t="s">
        <v>174</v>
      </c>
      <c r="C130" s="166" t="s">
        <v>1548</v>
      </c>
      <c r="D130" s="166" t="s">
        <v>405</v>
      </c>
      <c r="E130" s="166" t="s">
        <v>138</v>
      </c>
      <c r="F130" s="172">
        <v>32.786409970000001</v>
      </c>
      <c r="G130" s="134">
        <v>51.13213726</v>
      </c>
      <c r="H130" s="55">
        <f t="shared" si="2"/>
        <v>-0.3587905429556848</v>
      </c>
      <c r="I130" s="87">
        <f t="shared" si="3"/>
        <v>1.9550923531430598E-3</v>
      </c>
      <c r="J130" s="139">
        <v>1215.6849918080002</v>
      </c>
      <c r="K130" s="139">
        <v>9.9502000000000006</v>
      </c>
    </row>
    <row r="131" spans="1:11" x14ac:dyDescent="0.2">
      <c r="A131" s="166" t="s">
        <v>636</v>
      </c>
      <c r="B131" s="166" t="s">
        <v>309</v>
      </c>
      <c r="C131" s="166" t="s">
        <v>420</v>
      </c>
      <c r="D131" s="166" t="s">
        <v>137</v>
      </c>
      <c r="E131" s="166" t="s">
        <v>138</v>
      </c>
      <c r="F131" s="172">
        <v>32.744026949999999</v>
      </c>
      <c r="G131" s="134">
        <v>29.549796749999999</v>
      </c>
      <c r="H131" s="55">
        <f t="shared" si="2"/>
        <v>0.10809652015626803</v>
      </c>
      <c r="I131" s="87">
        <f t="shared" si="3"/>
        <v>1.9525650035985096E-3</v>
      </c>
      <c r="J131" s="139">
        <v>1722.0297027700001</v>
      </c>
      <c r="K131" s="139">
        <v>6.8680500000000002</v>
      </c>
    </row>
    <row r="132" spans="1:11" x14ac:dyDescent="0.2">
      <c r="A132" s="166" t="s">
        <v>3235</v>
      </c>
      <c r="B132" s="166" t="s">
        <v>960</v>
      </c>
      <c r="C132" s="166" t="s">
        <v>420</v>
      </c>
      <c r="D132" s="166" t="s">
        <v>405</v>
      </c>
      <c r="E132" s="166" t="s">
        <v>138</v>
      </c>
      <c r="F132" s="172">
        <v>32.713629510000004</v>
      </c>
      <c r="G132" s="134">
        <v>25.807183219999999</v>
      </c>
      <c r="H132" s="55">
        <f t="shared" si="2"/>
        <v>0.26761720684989987</v>
      </c>
      <c r="I132" s="87">
        <f t="shared" si="3"/>
        <v>1.9507523683464801E-3</v>
      </c>
      <c r="J132" s="139">
        <v>6952.4559732777825</v>
      </c>
      <c r="K132" s="139">
        <v>11.56405</v>
      </c>
    </row>
    <row r="133" spans="1:11" x14ac:dyDescent="0.2">
      <c r="A133" s="166" t="s">
        <v>1298</v>
      </c>
      <c r="B133" s="166" t="s">
        <v>723</v>
      </c>
      <c r="C133" s="166" t="s">
        <v>1549</v>
      </c>
      <c r="D133" s="166" t="s">
        <v>137</v>
      </c>
      <c r="E133" s="166" t="s">
        <v>138</v>
      </c>
      <c r="F133" s="172">
        <v>32.071553379999997</v>
      </c>
      <c r="G133" s="134">
        <v>33.871456469999998</v>
      </c>
      <c r="H133" s="55">
        <f t="shared" si="2"/>
        <v>-5.313922923846448E-2</v>
      </c>
      <c r="I133" s="87">
        <f t="shared" si="3"/>
        <v>1.9124646103074836E-3</v>
      </c>
      <c r="J133" s="139">
        <v>708.96755364000001</v>
      </c>
      <c r="K133" s="139">
        <v>29.044699999999999</v>
      </c>
    </row>
    <row r="134" spans="1:11" x14ac:dyDescent="0.2">
      <c r="A134" s="166" t="s">
        <v>1685</v>
      </c>
      <c r="B134" s="166" t="s">
        <v>3045</v>
      </c>
      <c r="C134" s="166" t="s">
        <v>1683</v>
      </c>
      <c r="D134" s="166" t="s">
        <v>136</v>
      </c>
      <c r="E134" s="166" t="s">
        <v>461</v>
      </c>
      <c r="F134" s="172">
        <v>31.951244879999997</v>
      </c>
      <c r="G134" s="134">
        <v>27.88950487</v>
      </c>
      <c r="H134" s="55">
        <f t="shared" si="2"/>
        <v>0.14563686336250115</v>
      </c>
      <c r="I134" s="87">
        <f t="shared" si="3"/>
        <v>1.9052904723465621E-3</v>
      </c>
      <c r="J134" s="139">
        <v>51.4</v>
      </c>
      <c r="K134" s="139">
        <v>11.0709</v>
      </c>
    </row>
    <row r="135" spans="1:11" x14ac:dyDescent="0.2">
      <c r="A135" s="166" t="s">
        <v>615</v>
      </c>
      <c r="B135" s="166" t="s">
        <v>616</v>
      </c>
      <c r="C135" s="166" t="s">
        <v>1345</v>
      </c>
      <c r="D135" s="166" t="s">
        <v>405</v>
      </c>
      <c r="E135" s="166" t="s">
        <v>461</v>
      </c>
      <c r="F135" s="172">
        <v>31.84981479</v>
      </c>
      <c r="G135" s="134">
        <v>16.25377207</v>
      </c>
      <c r="H135" s="55">
        <f t="shared" ref="H135:H198" si="4">IF(ISERROR(F135/G135-1),"",IF((F135/G135-1)&gt;10000%,"",F135/G135-1))</f>
        <v>0.95953374101916999</v>
      </c>
      <c r="I135" s="87">
        <f t="shared" ref="I135:I198" si="5">F135/$F$1596</f>
        <v>1.8992420762727297E-3</v>
      </c>
      <c r="J135" s="139">
        <v>661.33542077386358</v>
      </c>
      <c r="K135" s="139">
        <v>40.748249999999999</v>
      </c>
    </row>
    <row r="136" spans="1:11" x14ac:dyDescent="0.2">
      <c r="A136" s="166" t="s">
        <v>1035</v>
      </c>
      <c r="B136" s="166" t="s">
        <v>2964</v>
      </c>
      <c r="C136" s="166" t="s">
        <v>1551</v>
      </c>
      <c r="D136" s="166" t="s">
        <v>137</v>
      </c>
      <c r="E136" s="166" t="s">
        <v>138</v>
      </c>
      <c r="F136" s="172">
        <v>31.612640840000001</v>
      </c>
      <c r="G136" s="134">
        <v>28.33000891</v>
      </c>
      <c r="H136" s="55">
        <f t="shared" si="4"/>
        <v>0.11587119299638804</v>
      </c>
      <c r="I136" s="87">
        <f t="shared" si="5"/>
        <v>1.8850991134892465E-3</v>
      </c>
      <c r="J136" s="139">
        <v>4095.384716</v>
      </c>
      <c r="K136" s="139">
        <v>6.9195500000000001</v>
      </c>
    </row>
    <row r="137" spans="1:11" x14ac:dyDescent="0.2">
      <c r="A137" s="166" t="s">
        <v>3203</v>
      </c>
      <c r="B137" s="166" t="s">
        <v>441</v>
      </c>
      <c r="C137" s="166" t="s">
        <v>420</v>
      </c>
      <c r="D137" s="166" t="s">
        <v>405</v>
      </c>
      <c r="E137" s="166" t="s">
        <v>138</v>
      </c>
      <c r="F137" s="172">
        <v>31.447120949999999</v>
      </c>
      <c r="G137" s="134">
        <v>3.4050040400000001</v>
      </c>
      <c r="H137" s="55">
        <f t="shared" si="4"/>
        <v>8.2355605398929264</v>
      </c>
      <c r="I137" s="87">
        <f t="shared" si="5"/>
        <v>1.8752289669398624E-3</v>
      </c>
      <c r="J137" s="139">
        <v>179.84291605000001</v>
      </c>
      <c r="K137" s="139">
        <v>5.73665</v>
      </c>
    </row>
    <row r="138" spans="1:11" x14ac:dyDescent="0.2">
      <c r="A138" s="166" t="s">
        <v>3554</v>
      </c>
      <c r="B138" s="166" t="s">
        <v>290</v>
      </c>
      <c r="C138" s="166" t="s">
        <v>1548</v>
      </c>
      <c r="D138" s="166" t="s">
        <v>137</v>
      </c>
      <c r="E138" s="166" t="s">
        <v>461</v>
      </c>
      <c r="F138" s="172">
        <v>31.38347057</v>
      </c>
      <c r="G138" s="134">
        <v>53.601108590000003</v>
      </c>
      <c r="H138" s="55">
        <f t="shared" si="4"/>
        <v>-0.41449959906510214</v>
      </c>
      <c r="I138" s="87">
        <f t="shared" si="5"/>
        <v>1.8714334195979452E-3</v>
      </c>
      <c r="J138" s="139">
        <v>1444.7340831432</v>
      </c>
      <c r="K138" s="139">
        <v>7.3832500000000003</v>
      </c>
    </row>
    <row r="139" spans="1:11" x14ac:dyDescent="0.2">
      <c r="A139" s="166" t="s">
        <v>2736</v>
      </c>
      <c r="B139" s="166" t="s">
        <v>1944</v>
      </c>
      <c r="C139" s="166" t="s">
        <v>1548</v>
      </c>
      <c r="D139" s="166" t="s">
        <v>137</v>
      </c>
      <c r="E139" s="166" t="s">
        <v>461</v>
      </c>
      <c r="F139" s="172">
        <v>31.10096506</v>
      </c>
      <c r="G139" s="134">
        <v>24.577992039999998</v>
      </c>
      <c r="H139" s="55">
        <f t="shared" si="4"/>
        <v>0.26539893940009596</v>
      </c>
      <c r="I139" s="87">
        <f t="shared" si="5"/>
        <v>1.8545872823469572E-3</v>
      </c>
      <c r="J139" s="139">
        <v>342.35766882765802</v>
      </c>
      <c r="K139" s="139">
        <v>29.483650000000001</v>
      </c>
    </row>
    <row r="140" spans="1:11" x14ac:dyDescent="0.2">
      <c r="A140" s="166" t="s">
        <v>1163</v>
      </c>
      <c r="B140" s="166" t="s">
        <v>1021</v>
      </c>
      <c r="C140" s="166" t="s">
        <v>420</v>
      </c>
      <c r="D140" s="166" t="s">
        <v>405</v>
      </c>
      <c r="E140" s="166" t="s">
        <v>138</v>
      </c>
      <c r="F140" s="172">
        <v>31.09678328</v>
      </c>
      <c r="G140" s="134">
        <v>24.874412079999999</v>
      </c>
      <c r="H140" s="55">
        <f t="shared" si="4"/>
        <v>0.25015148820353561</v>
      </c>
      <c r="I140" s="87">
        <f t="shared" si="5"/>
        <v>1.8543379178661249E-3</v>
      </c>
      <c r="J140" s="139">
        <v>1309.42983351</v>
      </c>
      <c r="K140" s="139">
        <v>7.3197000000000001</v>
      </c>
    </row>
    <row r="141" spans="1:11" x14ac:dyDescent="0.2">
      <c r="A141" s="166" t="s">
        <v>2828</v>
      </c>
      <c r="B141" s="166" t="s">
        <v>101</v>
      </c>
      <c r="C141" s="166" t="s">
        <v>1548</v>
      </c>
      <c r="D141" s="166" t="s">
        <v>136</v>
      </c>
      <c r="E141" s="166" t="s">
        <v>461</v>
      </c>
      <c r="F141" s="172">
        <v>30.723873749999999</v>
      </c>
      <c r="G141" s="134">
        <v>33.096908509999999</v>
      </c>
      <c r="H141" s="55">
        <f t="shared" si="4"/>
        <v>-7.169958968472856E-2</v>
      </c>
      <c r="I141" s="87">
        <f t="shared" si="5"/>
        <v>1.8321008821191708E-3</v>
      </c>
      <c r="J141" s="139">
        <v>1068.7236739722739</v>
      </c>
      <c r="K141" s="139">
        <v>8.9819999999999993</v>
      </c>
    </row>
    <row r="142" spans="1:11" x14ac:dyDescent="0.2">
      <c r="A142" s="166" t="s">
        <v>1180</v>
      </c>
      <c r="B142" s="166" t="s">
        <v>943</v>
      </c>
      <c r="C142" s="166" t="s">
        <v>420</v>
      </c>
      <c r="D142" s="166" t="s">
        <v>137</v>
      </c>
      <c r="E142" s="166" t="s">
        <v>138</v>
      </c>
      <c r="F142" s="172">
        <v>30.50231711</v>
      </c>
      <c r="G142" s="134">
        <v>35.645028580000002</v>
      </c>
      <c r="H142" s="55">
        <f t="shared" si="4"/>
        <v>-0.14427570056390737</v>
      </c>
      <c r="I142" s="87">
        <f t="shared" si="5"/>
        <v>1.8188891979778324E-3</v>
      </c>
      <c r="J142" s="139">
        <v>693.29565272667264</v>
      </c>
      <c r="K142" s="139">
        <v>30.0807</v>
      </c>
    </row>
    <row r="143" spans="1:11" x14ac:dyDescent="0.2">
      <c r="A143" s="166" t="s">
        <v>2840</v>
      </c>
      <c r="B143" s="166" t="s">
        <v>194</v>
      </c>
      <c r="C143" s="166" t="s">
        <v>1548</v>
      </c>
      <c r="D143" s="166" t="s">
        <v>137</v>
      </c>
      <c r="E143" s="166" t="s">
        <v>461</v>
      </c>
      <c r="F143" s="172">
        <v>30.354147989999998</v>
      </c>
      <c r="G143" s="134">
        <v>26.197074539999999</v>
      </c>
      <c r="H143" s="55">
        <f t="shared" si="4"/>
        <v>0.15868464410606653</v>
      </c>
      <c r="I143" s="87">
        <f t="shared" si="5"/>
        <v>1.8100536983379205E-3</v>
      </c>
      <c r="J143" s="139">
        <v>2103.956959726997</v>
      </c>
      <c r="K143" s="139">
        <v>7.3895</v>
      </c>
    </row>
    <row r="144" spans="1:11" x14ac:dyDescent="0.2">
      <c r="A144" s="166" t="s">
        <v>2756</v>
      </c>
      <c r="B144" s="166" t="s">
        <v>625</v>
      </c>
      <c r="C144" s="166" t="s">
        <v>1548</v>
      </c>
      <c r="D144" s="166" t="s">
        <v>137</v>
      </c>
      <c r="E144" s="166" t="s">
        <v>138</v>
      </c>
      <c r="F144" s="172">
        <v>30.335299940000002</v>
      </c>
      <c r="G144" s="134">
        <v>32.180733670000002</v>
      </c>
      <c r="H144" s="55">
        <f t="shared" si="4"/>
        <v>-5.7345918490366077E-2</v>
      </c>
      <c r="I144" s="87">
        <f t="shared" si="5"/>
        <v>1.8089297668534925E-3</v>
      </c>
      <c r="J144" s="139">
        <v>618.25823156322804</v>
      </c>
      <c r="K144" s="139">
        <v>26.286100000000001</v>
      </c>
    </row>
    <row r="145" spans="1:11" x14ac:dyDescent="0.2">
      <c r="A145" s="166" t="s">
        <v>2860</v>
      </c>
      <c r="B145" s="166" t="s">
        <v>213</v>
      </c>
      <c r="C145" s="166" t="s">
        <v>1548</v>
      </c>
      <c r="D145" s="166" t="s">
        <v>136</v>
      </c>
      <c r="E145" s="166" t="s">
        <v>461</v>
      </c>
      <c r="F145" s="172">
        <v>30.25521109</v>
      </c>
      <c r="G145" s="134">
        <v>22.449242000000002</v>
      </c>
      <c r="H145" s="55">
        <f t="shared" si="4"/>
        <v>0.34771637679347922</v>
      </c>
      <c r="I145" s="87">
        <f t="shared" si="5"/>
        <v>1.8041539741286928E-3</v>
      </c>
      <c r="J145" s="139">
        <v>2955.2299195722826</v>
      </c>
      <c r="K145" s="139">
        <v>7.1330999999999998</v>
      </c>
    </row>
    <row r="146" spans="1:11" x14ac:dyDescent="0.2">
      <c r="A146" s="166" t="s">
        <v>3271</v>
      </c>
      <c r="B146" s="166" t="s">
        <v>732</v>
      </c>
      <c r="C146" s="166" t="s">
        <v>1345</v>
      </c>
      <c r="D146" s="166" t="s">
        <v>405</v>
      </c>
      <c r="E146" s="166" t="s">
        <v>138</v>
      </c>
      <c r="F146" s="172">
        <v>30.167857890000001</v>
      </c>
      <c r="G146" s="134">
        <v>30.999010640000002</v>
      </c>
      <c r="H146" s="55">
        <f t="shared" si="4"/>
        <v>-2.6812234740405283E-2</v>
      </c>
      <c r="I146" s="87">
        <f t="shared" si="5"/>
        <v>1.7989449996328928E-3</v>
      </c>
      <c r="J146" s="139">
        <v>931.63359864697645</v>
      </c>
      <c r="K146" s="139">
        <v>30.524100000000001</v>
      </c>
    </row>
    <row r="147" spans="1:11" x14ac:dyDescent="0.2">
      <c r="A147" s="166" t="s">
        <v>655</v>
      </c>
      <c r="B147" s="166" t="s">
        <v>261</v>
      </c>
      <c r="C147" s="166" t="s">
        <v>420</v>
      </c>
      <c r="D147" s="166" t="s">
        <v>137</v>
      </c>
      <c r="E147" s="166" t="s">
        <v>138</v>
      </c>
      <c r="F147" s="172">
        <v>29.862548739999998</v>
      </c>
      <c r="G147" s="134">
        <v>31.778078739999998</v>
      </c>
      <c r="H147" s="55">
        <f t="shared" si="4"/>
        <v>-6.0278345197403826E-2</v>
      </c>
      <c r="I147" s="87">
        <f t="shared" si="5"/>
        <v>1.7807390543935148E-3</v>
      </c>
      <c r="J147" s="139">
        <v>579.10341916999994</v>
      </c>
      <c r="K147" s="139">
        <v>11.45805</v>
      </c>
    </row>
    <row r="148" spans="1:11" x14ac:dyDescent="0.2">
      <c r="A148" s="166" t="s">
        <v>3254</v>
      </c>
      <c r="B148" s="166" t="s">
        <v>1625</v>
      </c>
      <c r="C148" s="166" t="s">
        <v>420</v>
      </c>
      <c r="D148" s="166" t="s">
        <v>405</v>
      </c>
      <c r="E148" s="166" t="s">
        <v>461</v>
      </c>
      <c r="F148" s="172">
        <v>29.536119079999999</v>
      </c>
      <c r="G148" s="134">
        <v>24.42522211</v>
      </c>
      <c r="H148" s="55">
        <f t="shared" si="4"/>
        <v>0.20924669372433402</v>
      </c>
      <c r="I148" s="87">
        <f t="shared" si="5"/>
        <v>1.761273668195726E-3</v>
      </c>
      <c r="J148" s="139">
        <v>436.67302051000001</v>
      </c>
      <c r="K148" s="139">
        <v>16.709949999999999</v>
      </c>
    </row>
    <row r="149" spans="1:11" x14ac:dyDescent="0.2">
      <c r="A149" s="166" t="s">
        <v>1738</v>
      </c>
      <c r="B149" s="166" t="s">
        <v>3041</v>
      </c>
      <c r="C149" s="166" t="s">
        <v>1683</v>
      </c>
      <c r="D149" s="166" t="s">
        <v>137</v>
      </c>
      <c r="E149" s="166" t="s">
        <v>461</v>
      </c>
      <c r="F149" s="172">
        <v>29.492023839999998</v>
      </c>
      <c r="G149" s="134">
        <v>46.269399020000002</v>
      </c>
      <c r="H149" s="55">
        <f t="shared" si="4"/>
        <v>-0.36260196880335449</v>
      </c>
      <c r="I149" s="87">
        <f t="shared" si="5"/>
        <v>1.7586442169501369E-3</v>
      </c>
      <c r="J149" s="139">
        <v>562.5773451035393</v>
      </c>
      <c r="K149" s="139">
        <v>38.435450000000003</v>
      </c>
    </row>
    <row r="150" spans="1:11" x14ac:dyDescent="0.2">
      <c r="A150" s="166" t="s">
        <v>2688</v>
      </c>
      <c r="B150" s="166" t="s">
        <v>1921</v>
      </c>
      <c r="C150" s="166" t="s">
        <v>1344</v>
      </c>
      <c r="D150" s="166" t="s">
        <v>136</v>
      </c>
      <c r="E150" s="166" t="s">
        <v>461</v>
      </c>
      <c r="F150" s="172">
        <v>29.237534969999999</v>
      </c>
      <c r="G150" s="134">
        <v>21.709921619999999</v>
      </c>
      <c r="H150" s="55">
        <f t="shared" si="4"/>
        <v>0.34673609061145938</v>
      </c>
      <c r="I150" s="87">
        <f t="shared" si="5"/>
        <v>1.7434687450350269E-3</v>
      </c>
      <c r="J150" s="139">
        <v>828.36927696550003</v>
      </c>
      <c r="K150" s="139">
        <v>5.2519999999999998</v>
      </c>
    </row>
    <row r="151" spans="1:11" x14ac:dyDescent="0.2">
      <c r="A151" s="166" t="s">
        <v>3199</v>
      </c>
      <c r="B151" s="166" t="s">
        <v>166</v>
      </c>
      <c r="C151" s="166" t="s">
        <v>420</v>
      </c>
      <c r="D151" s="166" t="s">
        <v>405</v>
      </c>
      <c r="E151" s="166" t="s">
        <v>138</v>
      </c>
      <c r="F151" s="172">
        <v>29.166166579999999</v>
      </c>
      <c r="G151" s="134">
        <v>17.471732829999997</v>
      </c>
      <c r="H151" s="55">
        <f t="shared" si="4"/>
        <v>0.66933451099480923</v>
      </c>
      <c r="I151" s="87">
        <f t="shared" si="5"/>
        <v>1.7392129636404549E-3</v>
      </c>
      <c r="J151" s="139">
        <v>379.84804317000004</v>
      </c>
      <c r="K151" s="139">
        <v>6.7589499999999996</v>
      </c>
    </row>
    <row r="152" spans="1:11" x14ac:dyDescent="0.2">
      <c r="A152" s="166" t="s">
        <v>3605</v>
      </c>
      <c r="B152" s="166" t="s">
        <v>421</v>
      </c>
      <c r="C152" s="166" t="s">
        <v>1344</v>
      </c>
      <c r="D152" s="166" t="s">
        <v>137</v>
      </c>
      <c r="E152" s="166" t="s">
        <v>138</v>
      </c>
      <c r="F152" s="172">
        <v>28.992701149999998</v>
      </c>
      <c r="G152" s="134">
        <v>18.058476940000002</v>
      </c>
      <c r="H152" s="55">
        <f t="shared" si="4"/>
        <v>0.60548983429385461</v>
      </c>
      <c r="I152" s="87">
        <f t="shared" si="5"/>
        <v>1.728869015155763E-3</v>
      </c>
      <c r="J152" s="139">
        <v>303.2966102796799</v>
      </c>
      <c r="K152" s="139">
        <v>44.710650000000001</v>
      </c>
    </row>
    <row r="153" spans="1:11" x14ac:dyDescent="0.2">
      <c r="A153" s="166" t="s">
        <v>539</v>
      </c>
      <c r="B153" s="166" t="s">
        <v>414</v>
      </c>
      <c r="C153" s="166" t="s">
        <v>1345</v>
      </c>
      <c r="D153" s="166" t="s">
        <v>405</v>
      </c>
      <c r="E153" s="166" t="s">
        <v>461</v>
      </c>
      <c r="F153" s="172">
        <v>28.918482480000002</v>
      </c>
      <c r="G153" s="134">
        <v>51.428234159999995</v>
      </c>
      <c r="H153" s="55">
        <f t="shared" si="4"/>
        <v>-0.43769248638732561</v>
      </c>
      <c r="I153" s="87">
        <f t="shared" si="5"/>
        <v>1.7244432681980993E-3</v>
      </c>
      <c r="J153" s="139">
        <v>2019.7858446415312</v>
      </c>
      <c r="K153" s="139">
        <v>12.05805</v>
      </c>
    </row>
    <row r="154" spans="1:11" x14ac:dyDescent="0.2">
      <c r="A154" s="166" t="s">
        <v>687</v>
      </c>
      <c r="B154" s="166" t="s">
        <v>227</v>
      </c>
      <c r="C154" s="166" t="s">
        <v>1550</v>
      </c>
      <c r="D154" s="166" t="s">
        <v>137</v>
      </c>
      <c r="E154" s="166" t="s">
        <v>138</v>
      </c>
      <c r="F154" s="172">
        <v>28.915466339999998</v>
      </c>
      <c r="G154" s="134">
        <v>33.541928380000002</v>
      </c>
      <c r="H154" s="55">
        <f t="shared" si="4"/>
        <v>-0.13793071130515611</v>
      </c>
      <c r="I154" s="87">
        <f t="shared" si="5"/>
        <v>1.7242634122072967E-3</v>
      </c>
      <c r="J154" s="139">
        <v>277.43754082999999</v>
      </c>
      <c r="K154" s="139">
        <v>12.4087</v>
      </c>
    </row>
    <row r="155" spans="1:11" x14ac:dyDescent="0.2">
      <c r="A155" s="166" t="s">
        <v>2891</v>
      </c>
      <c r="B155" s="166" t="s">
        <v>711</v>
      </c>
      <c r="C155" s="166" t="s">
        <v>1548</v>
      </c>
      <c r="D155" s="166" t="s">
        <v>137</v>
      </c>
      <c r="E155" s="166" t="s">
        <v>461</v>
      </c>
      <c r="F155" s="172">
        <v>28.313174370000002</v>
      </c>
      <c r="G155" s="134">
        <v>26.216818530000001</v>
      </c>
      <c r="H155" s="55">
        <f t="shared" si="4"/>
        <v>7.9962251621078062E-2</v>
      </c>
      <c r="I155" s="87">
        <f t="shared" si="5"/>
        <v>1.6883480306213309E-3</v>
      </c>
      <c r="J155" s="139">
        <v>3150.9468349477293</v>
      </c>
      <c r="K155" s="139">
        <v>17.004850000000001</v>
      </c>
    </row>
    <row r="156" spans="1:11" x14ac:dyDescent="0.2">
      <c r="A156" s="166" t="s">
        <v>2632</v>
      </c>
      <c r="B156" s="166" t="s">
        <v>989</v>
      </c>
      <c r="C156" s="166" t="s">
        <v>420</v>
      </c>
      <c r="D156" s="166" t="s">
        <v>405</v>
      </c>
      <c r="E156" s="166" t="s">
        <v>138</v>
      </c>
      <c r="F156" s="172">
        <v>28.270204230000001</v>
      </c>
      <c r="G156" s="134">
        <v>47.528290429999998</v>
      </c>
      <c r="H156" s="55">
        <f t="shared" si="4"/>
        <v>-0.40519206615191516</v>
      </c>
      <c r="I156" s="87">
        <f t="shared" si="5"/>
        <v>1.6857856704176868E-3</v>
      </c>
      <c r="J156" s="139">
        <v>1087.3045787146275</v>
      </c>
      <c r="K156" s="139">
        <v>24.690750000000001</v>
      </c>
    </row>
    <row r="157" spans="1:11" x14ac:dyDescent="0.2">
      <c r="A157" s="166" t="s">
        <v>631</v>
      </c>
      <c r="B157" s="166" t="s">
        <v>315</v>
      </c>
      <c r="C157" s="166" t="s">
        <v>420</v>
      </c>
      <c r="D157" s="166" t="s">
        <v>137</v>
      </c>
      <c r="E157" s="166" t="s">
        <v>138</v>
      </c>
      <c r="F157" s="172">
        <v>28.224002609999999</v>
      </c>
      <c r="G157" s="134">
        <v>26.90755459</v>
      </c>
      <c r="H157" s="55">
        <f t="shared" si="4"/>
        <v>4.8924848060672543E-2</v>
      </c>
      <c r="I157" s="87">
        <f t="shared" si="5"/>
        <v>1.6830306132446851E-3</v>
      </c>
      <c r="J157" s="139">
        <v>708.20602866999991</v>
      </c>
      <c r="K157" s="139">
        <v>21.1584</v>
      </c>
    </row>
    <row r="158" spans="1:11" x14ac:dyDescent="0.2">
      <c r="A158" s="166" t="s">
        <v>1389</v>
      </c>
      <c r="B158" s="166" t="s">
        <v>1390</v>
      </c>
      <c r="C158" s="166" t="s">
        <v>1375</v>
      </c>
      <c r="D158" s="166" t="s">
        <v>405</v>
      </c>
      <c r="E158" s="166" t="s">
        <v>138</v>
      </c>
      <c r="F158" s="172">
        <v>27.945044360000001</v>
      </c>
      <c r="G158" s="134">
        <v>26.273628550000002</v>
      </c>
      <c r="H158" s="55">
        <f t="shared" si="4"/>
        <v>6.3615720486388527E-2</v>
      </c>
      <c r="I158" s="87">
        <f t="shared" si="5"/>
        <v>1.6663960032974477E-3</v>
      </c>
      <c r="J158" s="139">
        <v>2159.5500390000002</v>
      </c>
      <c r="K158" s="139">
        <v>18.583500000000001</v>
      </c>
    </row>
    <row r="159" spans="1:11" x14ac:dyDescent="0.2">
      <c r="A159" s="166" t="s">
        <v>3261</v>
      </c>
      <c r="B159" s="166" t="s">
        <v>1977</v>
      </c>
      <c r="C159" s="166" t="s">
        <v>420</v>
      </c>
      <c r="D159" s="166" t="s">
        <v>405</v>
      </c>
      <c r="E159" s="166" t="s">
        <v>138</v>
      </c>
      <c r="F159" s="172">
        <v>27.761110819999999</v>
      </c>
      <c r="G159" s="134">
        <v>28.923173030000001</v>
      </c>
      <c r="H159" s="55">
        <f t="shared" si="4"/>
        <v>-4.017754928875461E-2</v>
      </c>
      <c r="I159" s="87">
        <f t="shared" si="5"/>
        <v>1.6554278290487397E-3</v>
      </c>
      <c r="J159" s="139">
        <v>504.82026798999999</v>
      </c>
      <c r="K159" s="139">
        <v>4.8740500000000004</v>
      </c>
    </row>
    <row r="160" spans="1:11" x14ac:dyDescent="0.2">
      <c r="A160" s="166" t="s">
        <v>2582</v>
      </c>
      <c r="B160" s="166" t="s">
        <v>1843</v>
      </c>
      <c r="C160" s="166" t="s">
        <v>420</v>
      </c>
      <c r="D160" s="166" t="s">
        <v>405</v>
      </c>
      <c r="E160" s="166" t="s">
        <v>461</v>
      </c>
      <c r="F160" s="172">
        <v>27.01991868</v>
      </c>
      <c r="G160" s="134">
        <v>28.518823829999999</v>
      </c>
      <c r="H160" s="55">
        <f t="shared" si="4"/>
        <v>-5.2558449076825053E-2</v>
      </c>
      <c r="I160" s="87">
        <f t="shared" si="5"/>
        <v>1.6112296662596547E-3</v>
      </c>
      <c r="J160" s="139">
        <v>1286.9910801749031</v>
      </c>
      <c r="K160" s="139">
        <v>56.628349999999998</v>
      </c>
    </row>
    <row r="161" spans="1:11" x14ac:dyDescent="0.2">
      <c r="A161" s="166" t="s">
        <v>2868</v>
      </c>
      <c r="B161" s="166" t="s">
        <v>907</v>
      </c>
      <c r="C161" s="166" t="s">
        <v>1548</v>
      </c>
      <c r="D161" s="166" t="s">
        <v>405</v>
      </c>
      <c r="E161" s="166" t="s">
        <v>461</v>
      </c>
      <c r="F161" s="172">
        <v>26.883934190000002</v>
      </c>
      <c r="G161" s="134">
        <v>31.23655497</v>
      </c>
      <c r="H161" s="55">
        <f t="shared" si="4"/>
        <v>-0.13934381637732818</v>
      </c>
      <c r="I161" s="87">
        <f t="shared" si="5"/>
        <v>1.6031207504988768E-3</v>
      </c>
      <c r="J161" s="139">
        <v>909.99173263840498</v>
      </c>
      <c r="K161" s="139">
        <v>18.452950000000001</v>
      </c>
    </row>
    <row r="162" spans="1:11" x14ac:dyDescent="0.2">
      <c r="A162" s="166" t="s">
        <v>1172</v>
      </c>
      <c r="B162" s="166" t="s">
        <v>976</v>
      </c>
      <c r="C162" s="166" t="s">
        <v>420</v>
      </c>
      <c r="D162" s="166" t="s">
        <v>405</v>
      </c>
      <c r="E162" s="166" t="s">
        <v>461</v>
      </c>
      <c r="F162" s="172">
        <v>26.633613199999999</v>
      </c>
      <c r="G162" s="134">
        <v>19.276995190000001</v>
      </c>
      <c r="H162" s="55">
        <f t="shared" si="4"/>
        <v>0.38162680114254877</v>
      </c>
      <c r="I162" s="87">
        <f t="shared" si="5"/>
        <v>1.5881938141911807E-3</v>
      </c>
      <c r="J162" s="139">
        <v>902.83305285867505</v>
      </c>
      <c r="K162" s="139">
        <v>14.273350000000001</v>
      </c>
    </row>
    <row r="163" spans="1:11" x14ac:dyDescent="0.2">
      <c r="A163" s="166" t="s">
        <v>2594</v>
      </c>
      <c r="B163" s="166" t="s">
        <v>1852</v>
      </c>
      <c r="C163" s="166" t="s">
        <v>420</v>
      </c>
      <c r="D163" s="166" t="s">
        <v>405</v>
      </c>
      <c r="E163" s="166" t="s">
        <v>461</v>
      </c>
      <c r="F163" s="172">
        <v>26.604172769999998</v>
      </c>
      <c r="G163" s="134">
        <v>33.248109249999999</v>
      </c>
      <c r="H163" s="55">
        <f t="shared" si="4"/>
        <v>-0.19982900170481122</v>
      </c>
      <c r="I163" s="87">
        <f t="shared" si="5"/>
        <v>1.5864382465758512E-3</v>
      </c>
      <c r="J163" s="139">
        <v>647.94300823000003</v>
      </c>
      <c r="K163" s="139">
        <v>15.928750000000001</v>
      </c>
    </row>
    <row r="164" spans="1:11" x14ac:dyDescent="0.2">
      <c r="A164" s="166" t="s">
        <v>1523</v>
      </c>
      <c r="B164" s="166" t="s">
        <v>283</v>
      </c>
      <c r="C164" s="166" t="s">
        <v>1344</v>
      </c>
      <c r="D164" s="166" t="s">
        <v>137</v>
      </c>
      <c r="E164" s="166" t="s">
        <v>461</v>
      </c>
      <c r="F164" s="172">
        <v>26.480188100000003</v>
      </c>
      <c r="G164" s="134">
        <v>32.690357880000001</v>
      </c>
      <c r="H164" s="55">
        <f t="shared" si="4"/>
        <v>-0.18996946447623286</v>
      </c>
      <c r="I164" s="87">
        <f t="shared" si="5"/>
        <v>1.5790448942556137E-3</v>
      </c>
      <c r="J164" s="139">
        <v>697.30270546519989</v>
      </c>
      <c r="K164" s="139">
        <v>4.1266999999999996</v>
      </c>
    </row>
    <row r="165" spans="1:11" x14ac:dyDescent="0.2">
      <c r="A165" s="166" t="s">
        <v>2879</v>
      </c>
      <c r="B165" s="166" t="s">
        <v>786</v>
      </c>
      <c r="C165" s="166" t="s">
        <v>1548</v>
      </c>
      <c r="D165" s="166" t="s">
        <v>405</v>
      </c>
      <c r="E165" s="166" t="s">
        <v>138</v>
      </c>
      <c r="F165" s="172">
        <v>26.31329114</v>
      </c>
      <c r="G165" s="134">
        <v>24.64024693</v>
      </c>
      <c r="H165" s="55">
        <f t="shared" si="4"/>
        <v>6.7898841060843207E-2</v>
      </c>
      <c r="I165" s="87">
        <f t="shared" si="5"/>
        <v>1.569092631395563E-3</v>
      </c>
      <c r="J165" s="139">
        <v>912.40308159411302</v>
      </c>
      <c r="K165" s="139">
        <v>9.6868499999999997</v>
      </c>
    </row>
    <row r="166" spans="1:11" x14ac:dyDescent="0.2">
      <c r="A166" s="166" t="s">
        <v>2597</v>
      </c>
      <c r="B166" s="166" t="s">
        <v>1779</v>
      </c>
      <c r="C166" s="166" t="s">
        <v>420</v>
      </c>
      <c r="D166" s="166" t="s">
        <v>137</v>
      </c>
      <c r="E166" s="166" t="s">
        <v>461</v>
      </c>
      <c r="F166" s="172">
        <v>26.198622069999999</v>
      </c>
      <c r="G166" s="134">
        <v>16.20904573</v>
      </c>
      <c r="H166" s="55">
        <f t="shared" si="4"/>
        <v>0.61629638822667454</v>
      </c>
      <c r="I166" s="87">
        <f t="shared" si="5"/>
        <v>1.56225477930672E-3</v>
      </c>
      <c r="J166" s="139">
        <v>625.46884163847881</v>
      </c>
      <c r="K166" s="139">
        <v>22.22785</v>
      </c>
    </row>
    <row r="167" spans="1:11" x14ac:dyDescent="0.2">
      <c r="A167" s="166" t="s">
        <v>658</v>
      </c>
      <c r="B167" s="166" t="s">
        <v>263</v>
      </c>
      <c r="C167" s="166" t="s">
        <v>420</v>
      </c>
      <c r="D167" s="166" t="s">
        <v>137</v>
      </c>
      <c r="E167" s="166" t="s">
        <v>138</v>
      </c>
      <c r="F167" s="172">
        <v>26.090360359999998</v>
      </c>
      <c r="G167" s="134">
        <v>21.756968029999999</v>
      </c>
      <c r="H167" s="55">
        <f t="shared" si="4"/>
        <v>0.19917262019343962</v>
      </c>
      <c r="I167" s="87">
        <f t="shared" si="5"/>
        <v>1.5557990056629186E-3</v>
      </c>
      <c r="J167" s="139">
        <v>296.61637983999998</v>
      </c>
      <c r="K167" s="139">
        <v>9.3841000000000001</v>
      </c>
    </row>
    <row r="168" spans="1:11" x14ac:dyDescent="0.2">
      <c r="A168" s="166" t="s">
        <v>1181</v>
      </c>
      <c r="B168" s="166" t="s">
        <v>929</v>
      </c>
      <c r="C168" s="166" t="s">
        <v>420</v>
      </c>
      <c r="D168" s="166" t="s">
        <v>405</v>
      </c>
      <c r="E168" s="166" t="s">
        <v>138</v>
      </c>
      <c r="F168" s="172">
        <v>25.660398219999998</v>
      </c>
      <c r="G168" s="134">
        <v>4.6252679800000003</v>
      </c>
      <c r="H168" s="55">
        <f t="shared" si="4"/>
        <v>4.5478727569856385</v>
      </c>
      <c r="I168" s="87">
        <f t="shared" si="5"/>
        <v>1.5301598553922973E-3</v>
      </c>
      <c r="J168" s="139">
        <v>931.41367141324963</v>
      </c>
      <c r="K168" s="139">
        <v>7.9047000000000001</v>
      </c>
    </row>
    <row r="169" spans="1:11" x14ac:dyDescent="0.2">
      <c r="A169" s="166" t="s">
        <v>1603</v>
      </c>
      <c r="B169" s="166" t="s">
        <v>1604</v>
      </c>
      <c r="C169" s="166" t="s">
        <v>1344</v>
      </c>
      <c r="D169" s="166" t="s">
        <v>137</v>
      </c>
      <c r="E169" s="166" t="s">
        <v>461</v>
      </c>
      <c r="F169" s="172">
        <v>25.620740789999999</v>
      </c>
      <c r="G169" s="134">
        <v>17.694564280000002</v>
      </c>
      <c r="H169" s="55">
        <f t="shared" si="4"/>
        <v>0.44794414739892074</v>
      </c>
      <c r="I169" s="87">
        <f t="shared" si="5"/>
        <v>1.5277950359988582E-3</v>
      </c>
      <c r="J169" s="139">
        <v>738.78238572590215</v>
      </c>
      <c r="K169" s="139">
        <v>11.7902</v>
      </c>
    </row>
    <row r="170" spans="1:11" x14ac:dyDescent="0.2">
      <c r="A170" s="166" t="s">
        <v>2703</v>
      </c>
      <c r="B170" s="166" t="s">
        <v>2053</v>
      </c>
      <c r="C170" s="166" t="s">
        <v>1549</v>
      </c>
      <c r="D170" s="166" t="s">
        <v>137</v>
      </c>
      <c r="E170" s="166" t="s">
        <v>138</v>
      </c>
      <c r="F170" s="172">
        <v>25.32149922</v>
      </c>
      <c r="G170" s="134">
        <v>22.833546899999998</v>
      </c>
      <c r="H170" s="55">
        <f t="shared" si="4"/>
        <v>0.10896039633684773</v>
      </c>
      <c r="I170" s="87">
        <f t="shared" si="5"/>
        <v>1.5099509077217809E-3</v>
      </c>
      <c r="J170" s="139">
        <v>261.20787239999999</v>
      </c>
      <c r="K170" s="139">
        <v>12.156650000000001</v>
      </c>
    </row>
    <row r="171" spans="1:11" x14ac:dyDescent="0.2">
      <c r="A171" s="166" t="s">
        <v>896</v>
      </c>
      <c r="B171" s="166" t="s">
        <v>30</v>
      </c>
      <c r="C171" s="166" t="s">
        <v>1550</v>
      </c>
      <c r="D171" s="166" t="s">
        <v>137</v>
      </c>
      <c r="E171" s="166" t="s">
        <v>138</v>
      </c>
      <c r="F171" s="172">
        <v>25.299969359999999</v>
      </c>
      <c r="G171" s="134">
        <v>10.20337395</v>
      </c>
      <c r="H171" s="55">
        <f t="shared" si="4"/>
        <v>1.4795689625783046</v>
      </c>
      <c r="I171" s="87">
        <f t="shared" si="5"/>
        <v>1.5086670567393539E-3</v>
      </c>
      <c r="J171" s="139">
        <v>149.47875013000001</v>
      </c>
      <c r="K171" s="139">
        <v>16.953499999999998</v>
      </c>
    </row>
    <row r="172" spans="1:11" x14ac:dyDescent="0.2">
      <c r="A172" s="166" t="s">
        <v>1777</v>
      </c>
      <c r="B172" s="166" t="s">
        <v>1778</v>
      </c>
      <c r="C172" s="166" t="s">
        <v>1345</v>
      </c>
      <c r="D172" s="166" t="s">
        <v>405</v>
      </c>
      <c r="E172" s="166" t="s">
        <v>461</v>
      </c>
      <c r="F172" s="172">
        <v>25.27697281</v>
      </c>
      <c r="G172" s="134">
        <v>29.486149570000002</v>
      </c>
      <c r="H172" s="55">
        <f t="shared" si="4"/>
        <v>-0.14275098042243306</v>
      </c>
      <c r="I172" s="87">
        <f t="shared" si="5"/>
        <v>1.5072957452998029E-3</v>
      </c>
      <c r="J172" s="139">
        <v>400.82708395499998</v>
      </c>
      <c r="K172" s="139">
        <v>33.822249999999997</v>
      </c>
    </row>
    <row r="173" spans="1:11" x14ac:dyDescent="0.2">
      <c r="A173" s="166" t="s">
        <v>2729</v>
      </c>
      <c r="B173" s="166" t="s">
        <v>1583</v>
      </c>
      <c r="C173" s="166" t="s">
        <v>1549</v>
      </c>
      <c r="D173" s="166" t="s">
        <v>137</v>
      </c>
      <c r="E173" s="166" t="s">
        <v>461</v>
      </c>
      <c r="F173" s="172">
        <v>25.255747079999999</v>
      </c>
      <c r="G173" s="134">
        <v>29.263728920000002</v>
      </c>
      <c r="H173" s="55">
        <f t="shared" si="4"/>
        <v>-0.13696073562452893</v>
      </c>
      <c r="I173" s="87">
        <f t="shared" si="5"/>
        <v>1.5060300299485079E-3</v>
      </c>
      <c r="J173" s="139">
        <v>545.60939929999995</v>
      </c>
      <c r="K173" s="139">
        <v>13.611700000000001</v>
      </c>
    </row>
    <row r="174" spans="1:11" x14ac:dyDescent="0.2">
      <c r="A174" s="166" t="s">
        <v>1292</v>
      </c>
      <c r="B174" s="166" t="s">
        <v>464</v>
      </c>
      <c r="C174" s="166" t="s">
        <v>1549</v>
      </c>
      <c r="D174" s="166" t="s">
        <v>137</v>
      </c>
      <c r="E174" s="166" t="s">
        <v>138</v>
      </c>
      <c r="F174" s="172">
        <v>25.110312420000003</v>
      </c>
      <c r="G174" s="134">
        <v>21.36889502</v>
      </c>
      <c r="H174" s="55">
        <f t="shared" si="4"/>
        <v>0.17508707850818972</v>
      </c>
      <c r="I174" s="87">
        <f t="shared" si="5"/>
        <v>1.497357589388284E-3</v>
      </c>
      <c r="J174" s="139">
        <v>1027.9375509400002</v>
      </c>
      <c r="K174" s="139">
        <v>10.119899999999999</v>
      </c>
    </row>
    <row r="175" spans="1:11" x14ac:dyDescent="0.2">
      <c r="A175" s="166" t="s">
        <v>1413</v>
      </c>
      <c r="B175" s="166" t="s">
        <v>1414</v>
      </c>
      <c r="C175" s="166" t="s">
        <v>1375</v>
      </c>
      <c r="D175" s="166" t="s">
        <v>405</v>
      </c>
      <c r="E175" s="166" t="s">
        <v>138</v>
      </c>
      <c r="F175" s="172">
        <v>25.014299100000002</v>
      </c>
      <c r="G175" s="134">
        <v>27.315807639999999</v>
      </c>
      <c r="H175" s="55">
        <f t="shared" si="4"/>
        <v>-8.4255555256941173E-2</v>
      </c>
      <c r="I175" s="87">
        <f t="shared" si="5"/>
        <v>1.4916322017077285E-3</v>
      </c>
      <c r="J175" s="139">
        <v>768.90424050000001</v>
      </c>
      <c r="K175" s="139">
        <v>9.5897500000000004</v>
      </c>
    </row>
    <row r="176" spans="1:11" x14ac:dyDescent="0.2">
      <c r="A176" s="166" t="s">
        <v>1411</v>
      </c>
      <c r="B176" s="166" t="s">
        <v>1412</v>
      </c>
      <c r="C176" s="166" t="s">
        <v>1375</v>
      </c>
      <c r="D176" s="166" t="s">
        <v>137</v>
      </c>
      <c r="E176" s="166" t="s">
        <v>138</v>
      </c>
      <c r="F176" s="172">
        <v>24.603081719999999</v>
      </c>
      <c r="G176" s="134">
        <v>14.39022825</v>
      </c>
      <c r="H176" s="55">
        <f t="shared" si="4"/>
        <v>0.70970753851663182</v>
      </c>
      <c r="I176" s="87">
        <f t="shared" si="5"/>
        <v>1.4671108236168314E-3</v>
      </c>
      <c r="J176" s="139">
        <v>1073.645978</v>
      </c>
      <c r="K176" s="139">
        <v>13.899699999999999</v>
      </c>
    </row>
    <row r="177" spans="1:11" x14ac:dyDescent="0.2">
      <c r="A177" s="166" t="s">
        <v>2414</v>
      </c>
      <c r="B177" s="166" t="s">
        <v>3363</v>
      </c>
      <c r="C177" s="166" t="s">
        <v>1838</v>
      </c>
      <c r="D177" s="166" t="s">
        <v>137</v>
      </c>
      <c r="E177" s="166" t="s">
        <v>461</v>
      </c>
      <c r="F177" s="172">
        <v>24.24075006</v>
      </c>
      <c r="G177" s="134">
        <v>11.686533599999999</v>
      </c>
      <c r="H177" s="55">
        <f t="shared" si="4"/>
        <v>1.0742463838892315</v>
      </c>
      <c r="I177" s="87">
        <f t="shared" si="5"/>
        <v>1.4455045587523398E-3</v>
      </c>
      <c r="J177" s="139">
        <v>44.882435442620249</v>
      </c>
      <c r="K177" s="139">
        <v>255.63900000000001</v>
      </c>
    </row>
    <row r="178" spans="1:11" x14ac:dyDescent="0.2">
      <c r="A178" s="166" t="s">
        <v>3245</v>
      </c>
      <c r="B178" s="166" t="s">
        <v>934</v>
      </c>
      <c r="C178" s="166" t="s">
        <v>420</v>
      </c>
      <c r="D178" s="166" t="s">
        <v>405</v>
      </c>
      <c r="E178" s="166" t="s">
        <v>138</v>
      </c>
      <c r="F178" s="172">
        <v>24.161299829999997</v>
      </c>
      <c r="G178" s="134">
        <v>58.84742619</v>
      </c>
      <c r="H178" s="55">
        <f t="shared" si="4"/>
        <v>-0.58942469714833934</v>
      </c>
      <c r="I178" s="87">
        <f t="shared" si="5"/>
        <v>1.4407668476924648E-3</v>
      </c>
      <c r="J178" s="139">
        <v>4549.3123643676272</v>
      </c>
      <c r="K178" s="139">
        <v>11.169449999999999</v>
      </c>
    </row>
    <row r="179" spans="1:11" x14ac:dyDescent="0.2">
      <c r="A179" s="166" t="s">
        <v>1505</v>
      </c>
      <c r="B179" s="166" t="s">
        <v>586</v>
      </c>
      <c r="C179" s="166" t="s">
        <v>1345</v>
      </c>
      <c r="D179" s="166" t="s">
        <v>405</v>
      </c>
      <c r="E179" s="166" t="s">
        <v>138</v>
      </c>
      <c r="F179" s="172">
        <v>24.14621498</v>
      </c>
      <c r="G179" s="134">
        <v>33.857138770000006</v>
      </c>
      <c r="H179" s="55">
        <f t="shared" si="4"/>
        <v>-0.28682056850606119</v>
      </c>
      <c r="I179" s="87">
        <f t="shared" si="5"/>
        <v>1.4398673202690509E-3</v>
      </c>
      <c r="J179" s="139">
        <v>2331.6773996900001</v>
      </c>
      <c r="K179" s="139">
        <v>7.32165</v>
      </c>
    </row>
    <row r="180" spans="1:11" x14ac:dyDescent="0.2">
      <c r="A180" s="166" t="s">
        <v>3549</v>
      </c>
      <c r="B180" s="166" t="s">
        <v>1668</v>
      </c>
      <c r="C180" s="166" t="s">
        <v>1343</v>
      </c>
      <c r="D180" s="166" t="s">
        <v>136</v>
      </c>
      <c r="E180" s="166" t="s">
        <v>461</v>
      </c>
      <c r="F180" s="172">
        <v>23.957184999999999</v>
      </c>
      <c r="G180" s="134">
        <v>24.652806600000002</v>
      </c>
      <c r="H180" s="55">
        <f t="shared" si="4"/>
        <v>-2.8216730504023069E-2</v>
      </c>
      <c r="I180" s="87">
        <f t="shared" si="5"/>
        <v>1.4285952392833331E-3</v>
      </c>
      <c r="J180" s="139">
        <v>615.94849950992239</v>
      </c>
      <c r="K180" s="139">
        <v>7.7474499999999997</v>
      </c>
    </row>
    <row r="181" spans="1:11" x14ac:dyDescent="0.2">
      <c r="A181" s="166" t="s">
        <v>2783</v>
      </c>
      <c r="B181" s="166" t="s">
        <v>79</v>
      </c>
      <c r="C181" s="166" t="s">
        <v>1548</v>
      </c>
      <c r="D181" s="166" t="s">
        <v>405</v>
      </c>
      <c r="E181" s="166" t="s">
        <v>461</v>
      </c>
      <c r="F181" s="172">
        <v>23.947048850000002</v>
      </c>
      <c r="G181" s="134">
        <v>8.6663776800000001</v>
      </c>
      <c r="H181" s="55">
        <f t="shared" si="4"/>
        <v>1.7632131594338731</v>
      </c>
      <c r="I181" s="87">
        <f t="shared" si="5"/>
        <v>1.4279908086862218E-3</v>
      </c>
      <c r="J181" s="139">
        <v>689.00149553009999</v>
      </c>
      <c r="K181" s="139">
        <v>9.0304000000000002</v>
      </c>
    </row>
    <row r="182" spans="1:11" x14ac:dyDescent="0.2">
      <c r="A182" s="166" t="s">
        <v>3275</v>
      </c>
      <c r="B182" s="166" t="s">
        <v>2348</v>
      </c>
      <c r="C182" s="166" t="s">
        <v>1548</v>
      </c>
      <c r="D182" s="166" t="s">
        <v>405</v>
      </c>
      <c r="E182" s="166" t="s">
        <v>461</v>
      </c>
      <c r="F182" s="172">
        <v>23.940912399999998</v>
      </c>
      <c r="G182" s="134">
        <v>18.26069373</v>
      </c>
      <c r="H182" s="55">
        <f t="shared" si="4"/>
        <v>0.31106258907722228</v>
      </c>
      <c r="I182" s="87">
        <f t="shared" si="5"/>
        <v>1.4276248849244733E-3</v>
      </c>
      <c r="J182" s="139">
        <v>1042.268224228618</v>
      </c>
      <c r="K182" s="139">
        <v>26.135999999999999</v>
      </c>
    </row>
    <row r="183" spans="1:11" x14ac:dyDescent="0.2">
      <c r="A183" s="166" t="s">
        <v>2536</v>
      </c>
      <c r="B183" s="166" t="s">
        <v>1077</v>
      </c>
      <c r="C183" s="166" t="s">
        <v>420</v>
      </c>
      <c r="D183" s="166" t="s">
        <v>137</v>
      </c>
      <c r="E183" s="166" t="s">
        <v>138</v>
      </c>
      <c r="F183" s="172">
        <v>23.72700828</v>
      </c>
      <c r="G183" s="134">
        <v>29.341109899999999</v>
      </c>
      <c r="H183" s="55">
        <f t="shared" si="4"/>
        <v>-0.19133910200172766</v>
      </c>
      <c r="I183" s="87">
        <f t="shared" si="5"/>
        <v>1.4148695295897339E-3</v>
      </c>
      <c r="J183" s="139">
        <v>10126.831759250112</v>
      </c>
      <c r="K183" s="139">
        <v>9.6350999999999996</v>
      </c>
    </row>
    <row r="184" spans="1:11" x14ac:dyDescent="0.2">
      <c r="A184" s="166" t="s">
        <v>2559</v>
      </c>
      <c r="B184" s="166" t="s">
        <v>846</v>
      </c>
      <c r="C184" s="166" t="s">
        <v>420</v>
      </c>
      <c r="D184" s="166" t="s">
        <v>405</v>
      </c>
      <c r="E184" s="166" t="s">
        <v>461</v>
      </c>
      <c r="F184" s="172">
        <v>23.625721429999999</v>
      </c>
      <c r="G184" s="134">
        <v>31.48842411</v>
      </c>
      <c r="H184" s="55">
        <f t="shared" si="4"/>
        <v>-0.24970137128910774</v>
      </c>
      <c r="I184" s="87">
        <f t="shared" si="5"/>
        <v>1.4088296750862934E-3</v>
      </c>
      <c r="J184" s="139">
        <v>1252.8030124412178</v>
      </c>
      <c r="K184" s="139">
        <v>12.677949999999999</v>
      </c>
    </row>
    <row r="185" spans="1:11" x14ac:dyDescent="0.2">
      <c r="A185" s="166" t="s">
        <v>891</v>
      </c>
      <c r="B185" s="166" t="s">
        <v>31</v>
      </c>
      <c r="C185" s="166" t="s">
        <v>1550</v>
      </c>
      <c r="D185" s="166" t="s">
        <v>137</v>
      </c>
      <c r="E185" s="166" t="s">
        <v>138</v>
      </c>
      <c r="F185" s="172">
        <v>23.551705329999997</v>
      </c>
      <c r="G185" s="134">
        <v>8.36044549</v>
      </c>
      <c r="H185" s="55">
        <f t="shared" si="4"/>
        <v>1.8170395175915437</v>
      </c>
      <c r="I185" s="87">
        <f t="shared" si="5"/>
        <v>1.4044160076170009E-3</v>
      </c>
      <c r="J185" s="139">
        <v>40.636704030000004</v>
      </c>
      <c r="K185" s="139">
        <v>14.0129</v>
      </c>
    </row>
    <row r="186" spans="1:11" x14ac:dyDescent="0.2">
      <c r="A186" s="166" t="s">
        <v>3025</v>
      </c>
      <c r="B186" s="166" t="s">
        <v>3026</v>
      </c>
      <c r="C186" s="166" t="s">
        <v>1344</v>
      </c>
      <c r="D186" s="166" t="s">
        <v>137</v>
      </c>
      <c r="E186" s="166" t="s">
        <v>461</v>
      </c>
      <c r="F186" s="172">
        <v>23.472851780000003</v>
      </c>
      <c r="G186" s="134">
        <v>17.240059200000001</v>
      </c>
      <c r="H186" s="55">
        <f t="shared" si="4"/>
        <v>0.36152965066384457</v>
      </c>
      <c r="I186" s="87">
        <f t="shared" si="5"/>
        <v>1.3997138772903126E-3</v>
      </c>
      <c r="J186" s="139">
        <v>275.72160672672595</v>
      </c>
      <c r="K186" s="139">
        <v>80.03125</v>
      </c>
    </row>
    <row r="187" spans="1:11" x14ac:dyDescent="0.2">
      <c r="A187" s="166" t="s">
        <v>2578</v>
      </c>
      <c r="B187" s="166" t="s">
        <v>2120</v>
      </c>
      <c r="C187" s="166" t="s">
        <v>420</v>
      </c>
      <c r="D187" s="166" t="s">
        <v>137</v>
      </c>
      <c r="E187" s="166" t="s">
        <v>461</v>
      </c>
      <c r="F187" s="172">
        <v>23.44927422</v>
      </c>
      <c r="G187" s="134">
        <v>17.047542289999999</v>
      </c>
      <c r="H187" s="55">
        <f t="shared" si="4"/>
        <v>0.37552227887742062</v>
      </c>
      <c r="I187" s="87">
        <f t="shared" si="5"/>
        <v>1.3983079195381844E-3</v>
      </c>
      <c r="J187" s="139">
        <v>267.60498971206994</v>
      </c>
      <c r="K187" s="139">
        <v>120.67605</v>
      </c>
    </row>
    <row r="188" spans="1:11" x14ac:dyDescent="0.2">
      <c r="A188" s="166" t="s">
        <v>1140</v>
      </c>
      <c r="B188" s="166" t="s">
        <v>969</v>
      </c>
      <c r="C188" s="166" t="s">
        <v>420</v>
      </c>
      <c r="D188" s="166" t="s">
        <v>405</v>
      </c>
      <c r="E188" s="166" t="s">
        <v>461</v>
      </c>
      <c r="F188" s="172">
        <v>23.299487129999999</v>
      </c>
      <c r="G188" s="134">
        <v>24.401422589999999</v>
      </c>
      <c r="H188" s="55">
        <f t="shared" si="4"/>
        <v>-4.5158656465036806E-2</v>
      </c>
      <c r="I188" s="87">
        <f t="shared" si="5"/>
        <v>1.3893759384360597E-3</v>
      </c>
      <c r="J188" s="139">
        <v>3488.4912143552515</v>
      </c>
      <c r="K188" s="139">
        <v>6.7272999999999996</v>
      </c>
    </row>
    <row r="189" spans="1:11" x14ac:dyDescent="0.2">
      <c r="A189" s="166" t="s">
        <v>2881</v>
      </c>
      <c r="B189" s="166" t="s">
        <v>718</v>
      </c>
      <c r="C189" s="166" t="s">
        <v>1548</v>
      </c>
      <c r="D189" s="166" t="s">
        <v>405</v>
      </c>
      <c r="E189" s="166" t="s">
        <v>461</v>
      </c>
      <c r="F189" s="172">
        <v>23.237622640000001</v>
      </c>
      <c r="G189" s="134">
        <v>30.668776079999997</v>
      </c>
      <c r="H189" s="55">
        <f t="shared" si="4"/>
        <v>-0.24230355396693082</v>
      </c>
      <c r="I189" s="87">
        <f t="shared" si="5"/>
        <v>1.3856868858242988E-3</v>
      </c>
      <c r="J189" s="139">
        <v>474.47835410690499</v>
      </c>
      <c r="K189" s="139">
        <v>14.57015</v>
      </c>
    </row>
    <row r="190" spans="1:11" x14ac:dyDescent="0.2">
      <c r="A190" s="166" t="s">
        <v>2660</v>
      </c>
      <c r="B190" s="166" t="s">
        <v>1871</v>
      </c>
      <c r="C190" s="166" t="s">
        <v>1344</v>
      </c>
      <c r="D190" s="166" t="s">
        <v>136</v>
      </c>
      <c r="E190" s="166" t="s">
        <v>461</v>
      </c>
      <c r="F190" s="172">
        <v>23.010050149999998</v>
      </c>
      <c r="G190" s="134">
        <v>14.014726550000001</v>
      </c>
      <c r="H190" s="55">
        <f t="shared" si="4"/>
        <v>0.6418479567123625</v>
      </c>
      <c r="I190" s="87">
        <f t="shared" si="5"/>
        <v>1.372116469441662E-3</v>
      </c>
      <c r="J190" s="139">
        <v>414.43009460639996</v>
      </c>
      <c r="K190" s="139">
        <v>9.6780500000000007</v>
      </c>
    </row>
    <row r="191" spans="1:11" x14ac:dyDescent="0.2">
      <c r="A191" s="166" t="s">
        <v>2552</v>
      </c>
      <c r="B191" s="166" t="s">
        <v>848</v>
      </c>
      <c r="C191" s="166" t="s">
        <v>420</v>
      </c>
      <c r="D191" s="166" t="s">
        <v>405</v>
      </c>
      <c r="E191" s="166" t="s">
        <v>461</v>
      </c>
      <c r="F191" s="172">
        <v>22.83595321</v>
      </c>
      <c r="G191" s="134">
        <v>38.934302240000001</v>
      </c>
      <c r="H191" s="55">
        <f t="shared" si="4"/>
        <v>-0.41347470235285255</v>
      </c>
      <c r="I191" s="87">
        <f t="shared" si="5"/>
        <v>1.3617348632697435E-3</v>
      </c>
      <c r="J191" s="139">
        <v>1816.94453623</v>
      </c>
      <c r="K191" s="139">
        <v>8.1214999999999993</v>
      </c>
    </row>
    <row r="192" spans="1:11" x14ac:dyDescent="0.2">
      <c r="A192" s="166" t="s">
        <v>2684</v>
      </c>
      <c r="B192" s="166" t="s">
        <v>199</v>
      </c>
      <c r="C192" s="166" t="s">
        <v>1344</v>
      </c>
      <c r="D192" s="166" t="s">
        <v>136</v>
      </c>
      <c r="E192" s="166" t="s">
        <v>461</v>
      </c>
      <c r="F192" s="172">
        <v>22.666962999999999</v>
      </c>
      <c r="G192" s="134">
        <v>21.421736899999999</v>
      </c>
      <c r="H192" s="55">
        <f t="shared" si="4"/>
        <v>5.8129091296980739E-2</v>
      </c>
      <c r="I192" s="87">
        <f t="shared" si="5"/>
        <v>1.3516577774396893E-3</v>
      </c>
      <c r="J192" s="139">
        <v>677.80158632519999</v>
      </c>
      <c r="K192" s="139">
        <v>22.208549999999999</v>
      </c>
    </row>
    <row r="193" spans="1:11" x14ac:dyDescent="0.2">
      <c r="A193" s="166" t="s">
        <v>708</v>
      </c>
      <c r="B193" s="166" t="s">
        <v>709</v>
      </c>
      <c r="C193" s="166" t="s">
        <v>1345</v>
      </c>
      <c r="D193" s="166" t="s">
        <v>405</v>
      </c>
      <c r="E193" s="166" t="s">
        <v>461</v>
      </c>
      <c r="F193" s="172">
        <v>22.577517649999997</v>
      </c>
      <c r="G193" s="134">
        <v>21.358403589999998</v>
      </c>
      <c r="H193" s="55">
        <f t="shared" si="4"/>
        <v>5.707889425644086E-2</v>
      </c>
      <c r="I193" s="87">
        <f t="shared" si="5"/>
        <v>1.3463240455681845E-3</v>
      </c>
      <c r="J193" s="139">
        <v>1515.330140739213</v>
      </c>
      <c r="K193" s="139">
        <v>11.73305</v>
      </c>
    </row>
    <row r="194" spans="1:11" x14ac:dyDescent="0.2">
      <c r="A194" s="166" t="s">
        <v>2810</v>
      </c>
      <c r="B194" s="166" t="s">
        <v>1116</v>
      </c>
      <c r="C194" s="166" t="s">
        <v>1548</v>
      </c>
      <c r="D194" s="166" t="s">
        <v>137</v>
      </c>
      <c r="E194" s="166" t="s">
        <v>138</v>
      </c>
      <c r="F194" s="172">
        <v>22.562219450000001</v>
      </c>
      <c r="G194" s="134">
        <v>33.159704820000002</v>
      </c>
      <c r="H194" s="55">
        <f t="shared" si="4"/>
        <v>-0.31958925531834692</v>
      </c>
      <c r="I194" s="87">
        <f t="shared" si="5"/>
        <v>1.3454117958322661E-3</v>
      </c>
      <c r="J194" s="139">
        <v>843.088140318</v>
      </c>
      <c r="K194" s="139">
        <v>6.4982499999999996</v>
      </c>
    </row>
    <row r="195" spans="1:11" x14ac:dyDescent="0.2">
      <c r="A195" s="166" t="s">
        <v>1947</v>
      </c>
      <c r="B195" s="166" t="s">
        <v>1948</v>
      </c>
      <c r="C195" s="166" t="s">
        <v>1754</v>
      </c>
      <c r="D195" s="166" t="s">
        <v>137</v>
      </c>
      <c r="E195" s="166" t="s">
        <v>461</v>
      </c>
      <c r="F195" s="172">
        <v>22.40871405</v>
      </c>
      <c r="G195" s="134">
        <v>33.102730969999996</v>
      </c>
      <c r="H195" s="55">
        <f t="shared" si="4"/>
        <v>-0.32305542795522402</v>
      </c>
      <c r="I195" s="87">
        <f t="shared" si="5"/>
        <v>1.3362580875128502E-3</v>
      </c>
      <c r="J195" s="139">
        <v>348.13039800000001</v>
      </c>
      <c r="K195" s="139">
        <v>7.9560500000000003</v>
      </c>
    </row>
    <row r="196" spans="1:11" x14ac:dyDescent="0.2">
      <c r="A196" s="166" t="s">
        <v>2540</v>
      </c>
      <c r="B196" s="166" t="s">
        <v>738</v>
      </c>
      <c r="C196" s="166" t="s">
        <v>420</v>
      </c>
      <c r="D196" s="166" t="s">
        <v>405</v>
      </c>
      <c r="E196" s="166" t="s">
        <v>138</v>
      </c>
      <c r="F196" s="172">
        <v>22.14910703</v>
      </c>
      <c r="G196" s="134">
        <v>25.24582839</v>
      </c>
      <c r="H196" s="55">
        <f t="shared" si="4"/>
        <v>-0.12266269548226139</v>
      </c>
      <c r="I196" s="87">
        <f t="shared" si="5"/>
        <v>1.3207774142677867E-3</v>
      </c>
      <c r="J196" s="139">
        <v>5790.5713998400006</v>
      </c>
      <c r="K196" s="139">
        <v>6.4311999999999996</v>
      </c>
    </row>
    <row r="197" spans="1:11" x14ac:dyDescent="0.2">
      <c r="A197" s="166" t="s">
        <v>546</v>
      </c>
      <c r="B197" s="166" t="s">
        <v>493</v>
      </c>
      <c r="C197" s="166" t="s">
        <v>1345</v>
      </c>
      <c r="D197" s="166" t="s">
        <v>137</v>
      </c>
      <c r="E197" s="166" t="s">
        <v>138</v>
      </c>
      <c r="F197" s="172">
        <v>22.115450859999999</v>
      </c>
      <c r="G197" s="134">
        <v>23.729263039999999</v>
      </c>
      <c r="H197" s="55">
        <f t="shared" si="4"/>
        <v>-6.8009367896492368E-2</v>
      </c>
      <c r="I197" s="87">
        <f t="shared" si="5"/>
        <v>1.3187704570967122E-3</v>
      </c>
      <c r="J197" s="139">
        <v>1261.4577092699999</v>
      </c>
      <c r="K197" s="139">
        <v>9.5828500000000005</v>
      </c>
    </row>
    <row r="198" spans="1:11" x14ac:dyDescent="0.2">
      <c r="A198" s="166" t="s">
        <v>3228</v>
      </c>
      <c r="B198" s="166" t="s">
        <v>736</v>
      </c>
      <c r="C198" s="166" t="s">
        <v>420</v>
      </c>
      <c r="D198" s="166" t="s">
        <v>405</v>
      </c>
      <c r="E198" s="166" t="s">
        <v>461</v>
      </c>
      <c r="F198" s="172">
        <v>22.052759529999999</v>
      </c>
      <c r="G198" s="134">
        <v>20.911889629999997</v>
      </c>
      <c r="H198" s="55">
        <f t="shared" si="4"/>
        <v>5.4556040615445944E-2</v>
      </c>
      <c r="I198" s="87">
        <f t="shared" si="5"/>
        <v>1.3150320990391049E-3</v>
      </c>
      <c r="J198" s="139">
        <v>1440.87246929</v>
      </c>
      <c r="K198" s="139">
        <v>7.3342999999999998</v>
      </c>
    </row>
    <row r="199" spans="1:11" x14ac:dyDescent="0.2">
      <c r="A199" s="166" t="s">
        <v>3144</v>
      </c>
      <c r="B199" s="166" t="s">
        <v>37</v>
      </c>
      <c r="C199" s="166" t="s">
        <v>1343</v>
      </c>
      <c r="D199" s="166" t="s">
        <v>136</v>
      </c>
      <c r="E199" s="166" t="s">
        <v>461</v>
      </c>
      <c r="F199" s="172">
        <v>22.010756000000001</v>
      </c>
      <c r="G199" s="134">
        <v>25.335843499999999</v>
      </c>
      <c r="H199" s="55">
        <f t="shared" ref="H199:H262" si="6">IF(ISERROR(F199/G199-1),"",IF((F199/G199-1)&gt;10000%,"",F199/G199-1))</f>
        <v>-0.13124044991831429</v>
      </c>
      <c r="I199" s="87">
        <f t="shared" ref="I199:I262" si="7">F199/$F$1596</f>
        <v>1.3125273789315007E-3</v>
      </c>
      <c r="J199" s="139">
        <v>166.32851583999476</v>
      </c>
      <c r="K199" s="139">
        <v>14.763999999999999</v>
      </c>
    </row>
    <row r="200" spans="1:11" x14ac:dyDescent="0.2">
      <c r="A200" s="166" t="s">
        <v>3574</v>
      </c>
      <c r="B200" s="166" t="s">
        <v>264</v>
      </c>
      <c r="C200" s="166" t="s">
        <v>1344</v>
      </c>
      <c r="D200" s="166" t="s">
        <v>137</v>
      </c>
      <c r="E200" s="166" t="s">
        <v>138</v>
      </c>
      <c r="F200" s="172">
        <v>21.973141340000002</v>
      </c>
      <c r="G200" s="134">
        <v>34.362555979999996</v>
      </c>
      <c r="H200" s="55">
        <f t="shared" si="6"/>
        <v>-0.36054985686195729</v>
      </c>
      <c r="I200" s="87">
        <f t="shared" si="7"/>
        <v>1.3102843723260392E-3</v>
      </c>
      <c r="J200" s="139">
        <v>902.49705667000001</v>
      </c>
      <c r="K200" s="139">
        <v>9.875</v>
      </c>
    </row>
    <row r="201" spans="1:11" x14ac:dyDescent="0.2">
      <c r="A201" s="166" t="s">
        <v>548</v>
      </c>
      <c r="B201" s="166" t="s">
        <v>475</v>
      </c>
      <c r="C201" s="166" t="s">
        <v>1345</v>
      </c>
      <c r="D201" s="166" t="s">
        <v>137</v>
      </c>
      <c r="E201" s="166" t="s">
        <v>138</v>
      </c>
      <c r="F201" s="172">
        <v>21.933035620000002</v>
      </c>
      <c r="G201" s="134">
        <v>23.39273996</v>
      </c>
      <c r="H201" s="55">
        <f t="shared" si="6"/>
        <v>-6.2399887422165734E-2</v>
      </c>
      <c r="I201" s="87">
        <f t="shared" si="7"/>
        <v>1.3078928208703892E-3</v>
      </c>
      <c r="J201" s="139">
        <v>2212.7892418364827</v>
      </c>
      <c r="K201" s="139">
        <v>12.8637</v>
      </c>
    </row>
    <row r="202" spans="1:11" x14ac:dyDescent="0.2">
      <c r="A202" s="166" t="s">
        <v>2740</v>
      </c>
      <c r="B202" s="166" t="s">
        <v>530</v>
      </c>
      <c r="C202" s="166" t="s">
        <v>1548</v>
      </c>
      <c r="D202" s="166" t="s">
        <v>137</v>
      </c>
      <c r="E202" s="166" t="s">
        <v>138</v>
      </c>
      <c r="F202" s="172">
        <v>21.799733879999998</v>
      </c>
      <c r="G202" s="134">
        <v>32.419007899999997</v>
      </c>
      <c r="H202" s="55">
        <f t="shared" si="6"/>
        <v>-0.3275632015870541</v>
      </c>
      <c r="I202" s="87">
        <f t="shared" si="7"/>
        <v>1.2999438806609201E-3</v>
      </c>
      <c r="J202" s="139">
        <v>539.7562090998</v>
      </c>
      <c r="K202" s="139">
        <v>4.3615000000000004</v>
      </c>
    </row>
    <row r="203" spans="1:11" x14ac:dyDescent="0.2">
      <c r="A203" s="166" t="s">
        <v>558</v>
      </c>
      <c r="B203" s="166" t="s">
        <v>559</v>
      </c>
      <c r="C203" s="166" t="s">
        <v>1345</v>
      </c>
      <c r="D203" s="166" t="s">
        <v>405</v>
      </c>
      <c r="E203" s="166" t="s">
        <v>138</v>
      </c>
      <c r="F203" s="172">
        <v>21.670873960000002</v>
      </c>
      <c r="G203" s="134">
        <v>26.420397519999998</v>
      </c>
      <c r="H203" s="55">
        <f t="shared" si="6"/>
        <v>-0.17976730124535978</v>
      </c>
      <c r="I203" s="87">
        <f t="shared" si="7"/>
        <v>1.2922598114246376E-3</v>
      </c>
      <c r="J203" s="139">
        <v>528.14261051068399</v>
      </c>
      <c r="K203" s="139">
        <v>14.93585</v>
      </c>
    </row>
    <row r="204" spans="1:11" x14ac:dyDescent="0.2">
      <c r="A204" s="166" t="s">
        <v>1513</v>
      </c>
      <c r="B204" s="166" t="s">
        <v>408</v>
      </c>
      <c r="C204" s="166" t="s">
        <v>1345</v>
      </c>
      <c r="D204" s="166" t="s">
        <v>405</v>
      </c>
      <c r="E204" s="166" t="s">
        <v>138</v>
      </c>
      <c r="F204" s="172">
        <v>21.584657190000001</v>
      </c>
      <c r="G204" s="134">
        <v>10.001672579999999</v>
      </c>
      <c r="H204" s="55">
        <f t="shared" si="6"/>
        <v>1.1581047587142672</v>
      </c>
      <c r="I204" s="87">
        <f t="shared" si="7"/>
        <v>1.2871186035920653E-3</v>
      </c>
      <c r="J204" s="139">
        <v>2842.704688070291</v>
      </c>
      <c r="K204" s="139">
        <v>12.8529</v>
      </c>
    </row>
    <row r="205" spans="1:11" x14ac:dyDescent="0.2">
      <c r="A205" s="166" t="s">
        <v>2548</v>
      </c>
      <c r="B205" s="166" t="s">
        <v>843</v>
      </c>
      <c r="C205" s="166" t="s">
        <v>420</v>
      </c>
      <c r="D205" s="166" t="s">
        <v>405</v>
      </c>
      <c r="E205" s="166" t="s">
        <v>461</v>
      </c>
      <c r="F205" s="172">
        <v>21.568634109999998</v>
      </c>
      <c r="G205" s="134">
        <v>21.069918039999997</v>
      </c>
      <c r="H205" s="55">
        <f t="shared" si="6"/>
        <v>2.3669578071125796E-2</v>
      </c>
      <c r="I205" s="87">
        <f t="shared" si="7"/>
        <v>1.2861631284055331E-3</v>
      </c>
      <c r="J205" s="139">
        <v>374.92572895999996</v>
      </c>
      <c r="K205" s="139">
        <v>8.4512999999999998</v>
      </c>
    </row>
    <row r="206" spans="1:11" x14ac:dyDescent="0.2">
      <c r="A206" s="166" t="s">
        <v>697</v>
      </c>
      <c r="B206" s="166" t="s">
        <v>695</v>
      </c>
      <c r="C206" s="166" t="s">
        <v>1550</v>
      </c>
      <c r="D206" s="166" t="s">
        <v>137</v>
      </c>
      <c r="E206" s="166" t="s">
        <v>461</v>
      </c>
      <c r="F206" s="172">
        <v>21.313545250000001</v>
      </c>
      <c r="G206" s="134">
        <v>23.896425050000001</v>
      </c>
      <c r="H206" s="55">
        <f t="shared" si="6"/>
        <v>-0.10808645203605471</v>
      </c>
      <c r="I206" s="87">
        <f t="shared" si="7"/>
        <v>1.2709518783780274E-3</v>
      </c>
      <c r="J206" s="139">
        <v>687.66327667999997</v>
      </c>
      <c r="K206" s="139">
        <v>8.9571000000000005</v>
      </c>
    </row>
    <row r="207" spans="1:11" x14ac:dyDescent="0.2">
      <c r="A207" s="166" t="s">
        <v>3257</v>
      </c>
      <c r="B207" s="166" t="s">
        <v>844</v>
      </c>
      <c r="C207" s="166" t="s">
        <v>420</v>
      </c>
      <c r="D207" s="166" t="s">
        <v>405</v>
      </c>
      <c r="E207" s="166" t="s">
        <v>138</v>
      </c>
      <c r="F207" s="172">
        <v>21.223588589999999</v>
      </c>
      <c r="G207" s="134">
        <v>19.902965680000001</v>
      </c>
      <c r="H207" s="55">
        <f t="shared" si="6"/>
        <v>6.6353071759906568E-2</v>
      </c>
      <c r="I207" s="87">
        <f t="shared" si="7"/>
        <v>1.2655876564872737E-3</v>
      </c>
      <c r="J207" s="139">
        <v>936.85021046118311</v>
      </c>
      <c r="K207" s="139">
        <v>9.5555000000000003</v>
      </c>
    </row>
    <row r="208" spans="1:11" x14ac:dyDescent="0.2">
      <c r="A208" s="166" t="s">
        <v>2541</v>
      </c>
      <c r="B208" s="166" t="s">
        <v>119</v>
      </c>
      <c r="C208" s="166" t="s">
        <v>420</v>
      </c>
      <c r="D208" s="166" t="s">
        <v>137</v>
      </c>
      <c r="E208" s="166" t="s">
        <v>461</v>
      </c>
      <c r="F208" s="172">
        <v>21.134522079999996</v>
      </c>
      <c r="G208" s="134">
        <v>29.288472339999998</v>
      </c>
      <c r="H208" s="55">
        <f t="shared" si="6"/>
        <v>-0.27840135072063654</v>
      </c>
      <c r="I208" s="87">
        <f t="shared" si="7"/>
        <v>1.260276515292447E-3</v>
      </c>
      <c r="J208" s="139">
        <v>2280.439947529082</v>
      </c>
      <c r="K208" s="139">
        <v>12.95795</v>
      </c>
    </row>
    <row r="209" spans="1:11" x14ac:dyDescent="0.2">
      <c r="A209" s="166" t="s">
        <v>3360</v>
      </c>
      <c r="B209" s="166" t="s">
        <v>3361</v>
      </c>
      <c r="C209" s="166" t="s">
        <v>1838</v>
      </c>
      <c r="D209" s="166" t="s">
        <v>405</v>
      </c>
      <c r="E209" s="166" t="s">
        <v>461</v>
      </c>
      <c r="F209" s="172">
        <v>21.1204505</v>
      </c>
      <c r="G209" s="134">
        <v>6.3663558</v>
      </c>
      <c r="H209" s="55">
        <f t="shared" si="6"/>
        <v>2.3175102308922164</v>
      </c>
      <c r="I209" s="87">
        <f t="shared" si="7"/>
        <v>1.259437410355987E-3</v>
      </c>
      <c r="J209" s="139">
        <v>90.657536506888874</v>
      </c>
      <c r="K209" s="139">
        <v>63.537700000000001</v>
      </c>
    </row>
    <row r="210" spans="1:11" x14ac:dyDescent="0.2">
      <c r="A210" s="166" t="s">
        <v>1454</v>
      </c>
      <c r="B210" s="166" t="s">
        <v>795</v>
      </c>
      <c r="C210" s="166" t="s">
        <v>1457</v>
      </c>
      <c r="D210" s="166" t="s">
        <v>137</v>
      </c>
      <c r="E210" s="166" t="s">
        <v>461</v>
      </c>
      <c r="F210" s="172">
        <v>21.114980489999997</v>
      </c>
      <c r="G210" s="134">
        <v>38.431052860000001</v>
      </c>
      <c r="H210" s="55">
        <f t="shared" si="6"/>
        <v>-0.45057501893274965</v>
      </c>
      <c r="I210" s="87">
        <f t="shared" si="7"/>
        <v>1.2591112271986237E-3</v>
      </c>
      <c r="J210" s="139">
        <v>533.08859860572556</v>
      </c>
      <c r="K210" s="139">
        <v>25.3673</v>
      </c>
    </row>
    <row r="211" spans="1:11" x14ac:dyDescent="0.2">
      <c r="A211" s="166" t="s">
        <v>2834</v>
      </c>
      <c r="B211" s="166" t="s">
        <v>193</v>
      </c>
      <c r="C211" s="166" t="s">
        <v>1548</v>
      </c>
      <c r="D211" s="166" t="s">
        <v>137</v>
      </c>
      <c r="E211" s="166" t="s">
        <v>461</v>
      </c>
      <c r="F211" s="172">
        <v>21.086089090000002</v>
      </c>
      <c r="G211" s="134">
        <v>31.256212789999999</v>
      </c>
      <c r="H211" s="55">
        <f t="shared" si="6"/>
        <v>-0.32537926998160793</v>
      </c>
      <c r="I211" s="87">
        <f t="shared" si="7"/>
        <v>1.2573883988906975E-3</v>
      </c>
      <c r="J211" s="139">
        <v>2459.4008473477138</v>
      </c>
      <c r="K211" s="139">
        <v>7.6096500000000002</v>
      </c>
    </row>
    <row r="212" spans="1:11" x14ac:dyDescent="0.2">
      <c r="A212" s="166" t="s">
        <v>706</v>
      </c>
      <c r="B212" s="166" t="s">
        <v>436</v>
      </c>
      <c r="C212" s="166" t="s">
        <v>420</v>
      </c>
      <c r="D212" s="166" t="s">
        <v>136</v>
      </c>
      <c r="E212" s="166" t="s">
        <v>461</v>
      </c>
      <c r="F212" s="172">
        <v>21.062642459999999</v>
      </c>
      <c r="G212" s="134">
        <v>12.96009409</v>
      </c>
      <c r="H212" s="55">
        <f t="shared" si="6"/>
        <v>0.62519209457375169</v>
      </c>
      <c r="I212" s="87">
        <f t="shared" si="7"/>
        <v>1.2559902486491211E-3</v>
      </c>
      <c r="J212" s="139">
        <v>368.56634857</v>
      </c>
      <c r="K212" s="139">
        <v>24.047350000000002</v>
      </c>
    </row>
    <row r="213" spans="1:11" x14ac:dyDescent="0.2">
      <c r="A213" s="166" t="s">
        <v>570</v>
      </c>
      <c r="B213" s="166" t="s">
        <v>26</v>
      </c>
      <c r="C213" s="166" t="s">
        <v>1550</v>
      </c>
      <c r="D213" s="166" t="s">
        <v>137</v>
      </c>
      <c r="E213" s="166" t="s">
        <v>138</v>
      </c>
      <c r="F213" s="172">
        <v>20.940937690000002</v>
      </c>
      <c r="G213" s="134">
        <v>23.23645977</v>
      </c>
      <c r="H213" s="55">
        <f t="shared" si="6"/>
        <v>-9.8789665152162587E-2</v>
      </c>
      <c r="I213" s="87">
        <f t="shared" si="7"/>
        <v>1.2487328494588544E-3</v>
      </c>
      <c r="J213" s="139">
        <v>25.467407052232655</v>
      </c>
      <c r="K213" s="139">
        <v>24.291399999999999</v>
      </c>
    </row>
    <row r="214" spans="1:11" x14ac:dyDescent="0.2">
      <c r="A214" s="166" t="s">
        <v>1718</v>
      </c>
      <c r="B214" s="166" t="s">
        <v>156</v>
      </c>
      <c r="C214" s="166" t="s">
        <v>1754</v>
      </c>
      <c r="D214" s="166" t="s">
        <v>136</v>
      </c>
      <c r="E214" s="166" t="s">
        <v>461</v>
      </c>
      <c r="F214" s="172">
        <v>20.856445600000001</v>
      </c>
      <c r="G214" s="134">
        <v>6.7549839</v>
      </c>
      <c r="H214" s="55">
        <f t="shared" si="6"/>
        <v>2.0875640725065239</v>
      </c>
      <c r="I214" s="87">
        <f t="shared" si="7"/>
        <v>1.2436944863318383E-3</v>
      </c>
      <c r="J214" s="139">
        <v>22.111093890999999</v>
      </c>
      <c r="K214" s="139">
        <v>13.610950000000001</v>
      </c>
    </row>
    <row r="215" spans="1:11" x14ac:dyDescent="0.2">
      <c r="A215" s="166" t="s">
        <v>3208</v>
      </c>
      <c r="B215" s="166" t="s">
        <v>974</v>
      </c>
      <c r="C215" s="166" t="s">
        <v>420</v>
      </c>
      <c r="D215" s="166" t="s">
        <v>405</v>
      </c>
      <c r="E215" s="166" t="s">
        <v>138</v>
      </c>
      <c r="F215" s="172">
        <v>20.758274829999998</v>
      </c>
      <c r="G215" s="134">
        <v>17.196529260000002</v>
      </c>
      <c r="H215" s="55">
        <f t="shared" si="6"/>
        <v>0.20712002498578563</v>
      </c>
      <c r="I215" s="87">
        <f t="shared" si="7"/>
        <v>1.2378404473594473E-3</v>
      </c>
      <c r="J215" s="139">
        <v>841.89143313</v>
      </c>
      <c r="K215" s="139">
        <v>10.94975</v>
      </c>
    </row>
    <row r="216" spans="1:11" x14ac:dyDescent="0.2">
      <c r="A216" s="166" t="s">
        <v>2667</v>
      </c>
      <c r="B216" s="166" t="s">
        <v>141</v>
      </c>
      <c r="C216" s="166" t="s">
        <v>1344</v>
      </c>
      <c r="D216" s="166" t="s">
        <v>136</v>
      </c>
      <c r="E216" s="166" t="s">
        <v>461</v>
      </c>
      <c r="F216" s="172">
        <v>20.709044519999999</v>
      </c>
      <c r="G216" s="134">
        <v>20.124372440000002</v>
      </c>
      <c r="H216" s="55">
        <f t="shared" si="6"/>
        <v>2.9052934780608553E-2</v>
      </c>
      <c r="I216" s="87">
        <f t="shared" si="7"/>
        <v>1.2349047858243195E-3</v>
      </c>
      <c r="J216" s="139">
        <v>1060.2331514280002</v>
      </c>
      <c r="K216" s="139">
        <v>11.514200000000001</v>
      </c>
    </row>
    <row r="217" spans="1:11" x14ac:dyDescent="0.2">
      <c r="A217" s="166" t="s">
        <v>1711</v>
      </c>
      <c r="B217" s="166" t="s">
        <v>186</v>
      </c>
      <c r="C217" s="166" t="s">
        <v>1754</v>
      </c>
      <c r="D217" s="166" t="s">
        <v>136</v>
      </c>
      <c r="E217" s="166" t="s">
        <v>461</v>
      </c>
      <c r="F217" s="172">
        <v>20.68520144</v>
      </c>
      <c r="G217" s="134">
        <v>35.277503070000002</v>
      </c>
      <c r="H217" s="55">
        <f t="shared" si="6"/>
        <v>-0.4136432672415894</v>
      </c>
      <c r="I217" s="87">
        <f t="shared" si="7"/>
        <v>1.2334829948009646E-3</v>
      </c>
      <c r="J217" s="139">
        <v>2201.8868167819946</v>
      </c>
      <c r="K217" s="139">
        <v>10.4863</v>
      </c>
    </row>
    <row r="218" spans="1:11" x14ac:dyDescent="0.2">
      <c r="A218" s="166" t="s">
        <v>1524</v>
      </c>
      <c r="B218" s="166" t="s">
        <v>103</v>
      </c>
      <c r="C218" s="166" t="s">
        <v>1344</v>
      </c>
      <c r="D218" s="166" t="s">
        <v>136</v>
      </c>
      <c r="E218" s="166" t="s">
        <v>461</v>
      </c>
      <c r="F218" s="172">
        <v>20.646658540000001</v>
      </c>
      <c r="G218" s="134">
        <v>35.743210079999997</v>
      </c>
      <c r="H218" s="55">
        <f t="shared" si="6"/>
        <v>-0.4223613801393632</v>
      </c>
      <c r="I218" s="87">
        <f t="shared" si="7"/>
        <v>1.2311846361478854E-3</v>
      </c>
      <c r="J218" s="139">
        <v>127.01565650200001</v>
      </c>
      <c r="K218" s="139">
        <v>9.2925500000000003</v>
      </c>
    </row>
    <row r="219" spans="1:11" x14ac:dyDescent="0.2">
      <c r="A219" s="166" t="s">
        <v>2763</v>
      </c>
      <c r="B219" s="166" t="s">
        <v>111</v>
      </c>
      <c r="C219" s="166" t="s">
        <v>1548</v>
      </c>
      <c r="D219" s="166" t="s">
        <v>405</v>
      </c>
      <c r="E219" s="166" t="s">
        <v>461</v>
      </c>
      <c r="F219" s="172">
        <v>20.519415239999997</v>
      </c>
      <c r="G219" s="134">
        <v>31.648857209999999</v>
      </c>
      <c r="H219" s="55">
        <f t="shared" si="6"/>
        <v>-0.35165383369619629</v>
      </c>
      <c r="I219" s="87">
        <f t="shared" si="7"/>
        <v>1.2235969678717207E-3</v>
      </c>
      <c r="J219" s="139">
        <v>2000.5524421568</v>
      </c>
      <c r="K219" s="139">
        <v>7.8901500000000002</v>
      </c>
    </row>
    <row r="220" spans="1:11" x14ac:dyDescent="0.2">
      <c r="A220" s="166" t="s">
        <v>1691</v>
      </c>
      <c r="B220" s="166" t="s">
        <v>3057</v>
      </c>
      <c r="C220" s="166" t="s">
        <v>1683</v>
      </c>
      <c r="D220" s="166" t="s">
        <v>137</v>
      </c>
      <c r="E220" s="166" t="s">
        <v>461</v>
      </c>
      <c r="F220" s="172">
        <v>20.266671370000001</v>
      </c>
      <c r="G220" s="134">
        <v>17.089428039999998</v>
      </c>
      <c r="H220" s="55">
        <f t="shared" si="6"/>
        <v>0.18591864646161693</v>
      </c>
      <c r="I220" s="87">
        <f t="shared" si="7"/>
        <v>1.2085255523677689E-3</v>
      </c>
      <c r="J220" s="139">
        <v>1182.2456892995629</v>
      </c>
      <c r="K220" s="139">
        <v>29.67745</v>
      </c>
    </row>
    <row r="221" spans="1:11" x14ac:dyDescent="0.2">
      <c r="A221" s="166" t="s">
        <v>2445</v>
      </c>
      <c r="B221" s="166" t="s">
        <v>2050</v>
      </c>
      <c r="C221" s="166" t="s">
        <v>1343</v>
      </c>
      <c r="D221" s="166" t="s">
        <v>137</v>
      </c>
      <c r="E221" s="166" t="s">
        <v>461</v>
      </c>
      <c r="F221" s="172">
        <v>20.114218739999998</v>
      </c>
      <c r="G221" s="134">
        <v>11.096105210000001</v>
      </c>
      <c r="H221" s="55">
        <f t="shared" si="6"/>
        <v>0.81272783191283349</v>
      </c>
      <c r="I221" s="87">
        <f t="shared" si="7"/>
        <v>1.1994346219669633E-3</v>
      </c>
      <c r="J221" s="139">
        <v>446.86628577989069</v>
      </c>
      <c r="K221" s="139">
        <v>19.333449999999999</v>
      </c>
    </row>
    <row r="222" spans="1:11" x14ac:dyDescent="0.2">
      <c r="A222" s="166" t="s">
        <v>1689</v>
      </c>
      <c r="B222" s="166" t="s">
        <v>3044</v>
      </c>
      <c r="C222" s="166" t="s">
        <v>1683</v>
      </c>
      <c r="D222" s="166" t="s">
        <v>136</v>
      </c>
      <c r="E222" s="166" t="s">
        <v>461</v>
      </c>
      <c r="F222" s="172">
        <v>19.880689449999998</v>
      </c>
      <c r="G222" s="134">
        <v>25.08266785</v>
      </c>
      <c r="H222" s="55">
        <f t="shared" si="6"/>
        <v>-0.20739334552085942</v>
      </c>
      <c r="I222" s="87">
        <f t="shared" si="7"/>
        <v>1.1855089945642773E-3</v>
      </c>
      <c r="J222" s="139">
        <v>25.8</v>
      </c>
      <c r="K222" s="139">
        <v>10.005699999999999</v>
      </c>
    </row>
    <row r="223" spans="1:11" x14ac:dyDescent="0.2">
      <c r="A223" s="166" t="s">
        <v>1179</v>
      </c>
      <c r="B223" s="166" t="s">
        <v>930</v>
      </c>
      <c r="C223" s="166" t="s">
        <v>420</v>
      </c>
      <c r="D223" s="166" t="s">
        <v>405</v>
      </c>
      <c r="E223" s="166" t="s">
        <v>138</v>
      </c>
      <c r="F223" s="172">
        <v>19.842958239999998</v>
      </c>
      <c r="G223" s="134">
        <v>26.502509910000001</v>
      </c>
      <c r="H223" s="55">
        <f t="shared" si="6"/>
        <v>-0.25128003697065693</v>
      </c>
      <c r="I223" s="87">
        <f t="shared" si="7"/>
        <v>1.1832590379446495E-3</v>
      </c>
      <c r="J223" s="139">
        <v>1018.6235706377362</v>
      </c>
      <c r="K223" s="139">
        <v>7.2613000000000003</v>
      </c>
    </row>
    <row r="224" spans="1:11" x14ac:dyDescent="0.2">
      <c r="A224" s="166" t="s">
        <v>2872</v>
      </c>
      <c r="B224" s="166" t="s">
        <v>914</v>
      </c>
      <c r="C224" s="166" t="s">
        <v>1548</v>
      </c>
      <c r="D224" s="166" t="s">
        <v>405</v>
      </c>
      <c r="E224" s="166" t="s">
        <v>461</v>
      </c>
      <c r="F224" s="172">
        <v>19.790237989999998</v>
      </c>
      <c r="G224" s="134">
        <v>16.535475080000001</v>
      </c>
      <c r="H224" s="55">
        <f t="shared" si="6"/>
        <v>0.19683516162996129</v>
      </c>
      <c r="I224" s="87">
        <f t="shared" si="7"/>
        <v>1.1801152671650763E-3</v>
      </c>
      <c r="J224" s="139">
        <v>279.54940575554798</v>
      </c>
      <c r="K224" s="139">
        <v>23.471350000000001</v>
      </c>
    </row>
    <row r="225" spans="1:11" x14ac:dyDescent="0.2">
      <c r="A225" s="166" t="s">
        <v>1303</v>
      </c>
      <c r="B225" s="166" t="s">
        <v>463</v>
      </c>
      <c r="C225" s="166" t="s">
        <v>1549</v>
      </c>
      <c r="D225" s="166" t="s">
        <v>137</v>
      </c>
      <c r="E225" s="166" t="s">
        <v>138</v>
      </c>
      <c r="F225" s="172">
        <v>19.662555440000002</v>
      </c>
      <c r="G225" s="134">
        <v>11.538086880000002</v>
      </c>
      <c r="H225" s="55">
        <f t="shared" si="6"/>
        <v>0.70414347235353802</v>
      </c>
      <c r="I225" s="87">
        <f t="shared" si="7"/>
        <v>1.1725014058925792E-3</v>
      </c>
      <c r="J225" s="139">
        <v>1314.39828696</v>
      </c>
      <c r="K225" s="139">
        <v>13.4992</v>
      </c>
    </row>
    <row r="226" spans="1:11" x14ac:dyDescent="0.2">
      <c r="A226" s="166" t="s">
        <v>3174</v>
      </c>
      <c r="B226" s="166" t="s">
        <v>2022</v>
      </c>
      <c r="C226" s="166" t="s">
        <v>1343</v>
      </c>
      <c r="D226" s="166" t="s">
        <v>137</v>
      </c>
      <c r="E226" s="166" t="s">
        <v>138</v>
      </c>
      <c r="F226" s="172">
        <v>19.591408300000001</v>
      </c>
      <c r="G226" s="134">
        <v>25.726945870000002</v>
      </c>
      <c r="H226" s="55">
        <f t="shared" si="6"/>
        <v>-0.23848682237694618</v>
      </c>
      <c r="I226" s="87">
        <f t="shared" si="7"/>
        <v>1.1682588178968431E-3</v>
      </c>
      <c r="J226" s="139">
        <v>967.46581964906102</v>
      </c>
      <c r="K226" s="139">
        <v>8.03125</v>
      </c>
    </row>
    <row r="227" spans="1:11" x14ac:dyDescent="0.2">
      <c r="A227" s="166" t="s">
        <v>1455</v>
      </c>
      <c r="B227" s="166" t="s">
        <v>796</v>
      </c>
      <c r="C227" s="166" t="s">
        <v>1457</v>
      </c>
      <c r="D227" s="166" t="s">
        <v>137</v>
      </c>
      <c r="E227" s="166" t="s">
        <v>461</v>
      </c>
      <c r="F227" s="172">
        <v>19.51923494</v>
      </c>
      <c r="G227" s="134">
        <v>25.652576829999997</v>
      </c>
      <c r="H227" s="55">
        <f t="shared" si="6"/>
        <v>-0.2390926233510865</v>
      </c>
      <c r="I227" s="87">
        <f t="shared" si="7"/>
        <v>1.1639550351903573E-3</v>
      </c>
      <c r="J227" s="139">
        <v>354.24196190908339</v>
      </c>
      <c r="K227" s="139">
        <v>35.961449999999999</v>
      </c>
    </row>
    <row r="228" spans="1:11" x14ac:dyDescent="0.2">
      <c r="A228" s="166" t="s">
        <v>2467</v>
      </c>
      <c r="B228" s="166" t="s">
        <v>1664</v>
      </c>
      <c r="C228" s="166" t="s">
        <v>1343</v>
      </c>
      <c r="D228" s="166" t="s">
        <v>136</v>
      </c>
      <c r="E228" s="166" t="s">
        <v>461</v>
      </c>
      <c r="F228" s="172">
        <v>19.465298230000002</v>
      </c>
      <c r="G228" s="134">
        <v>22.121998399999999</v>
      </c>
      <c r="H228" s="55">
        <f t="shared" si="6"/>
        <v>-0.12009313634160634</v>
      </c>
      <c r="I228" s="87">
        <f t="shared" si="7"/>
        <v>1.1607387254641268E-3</v>
      </c>
      <c r="J228" s="139">
        <v>1274.526744399953</v>
      </c>
      <c r="K228" s="139">
        <v>20.450849999999999</v>
      </c>
    </row>
    <row r="229" spans="1:11" x14ac:dyDescent="0.2">
      <c r="A229" s="166" t="s">
        <v>1289</v>
      </c>
      <c r="B229" s="166" t="s">
        <v>92</v>
      </c>
      <c r="C229" s="166" t="s">
        <v>1549</v>
      </c>
      <c r="D229" s="166" t="s">
        <v>137</v>
      </c>
      <c r="E229" s="166" t="s">
        <v>138</v>
      </c>
      <c r="F229" s="172">
        <v>19.41158261</v>
      </c>
      <c r="G229" s="134">
        <v>25.622213149999997</v>
      </c>
      <c r="H229" s="55">
        <f t="shared" si="6"/>
        <v>-0.24239243127208154</v>
      </c>
      <c r="I229" s="87">
        <f t="shared" si="7"/>
        <v>1.157535599595743E-3</v>
      </c>
      <c r="J229" s="139">
        <v>1918.48105478</v>
      </c>
      <c r="K229" s="139">
        <v>16.43055</v>
      </c>
    </row>
    <row r="230" spans="1:11" x14ac:dyDescent="0.2">
      <c r="A230" s="166" t="s">
        <v>2634</v>
      </c>
      <c r="B230" s="166" t="s">
        <v>317</v>
      </c>
      <c r="C230" s="166" t="s">
        <v>420</v>
      </c>
      <c r="D230" s="166" t="s">
        <v>137</v>
      </c>
      <c r="E230" s="166" t="s">
        <v>138</v>
      </c>
      <c r="F230" s="172">
        <v>19.336136660000001</v>
      </c>
      <c r="G230" s="134">
        <v>11.44304797</v>
      </c>
      <c r="H230" s="55">
        <f t="shared" si="6"/>
        <v>0.68977152859038493</v>
      </c>
      <c r="I230" s="87">
        <f t="shared" si="7"/>
        <v>1.1530366684820413E-3</v>
      </c>
      <c r="J230" s="139">
        <v>489.92035880000003</v>
      </c>
      <c r="K230" s="139">
        <v>10.1273</v>
      </c>
    </row>
    <row r="231" spans="1:11" x14ac:dyDescent="0.2">
      <c r="A231" s="166" t="s">
        <v>1479</v>
      </c>
      <c r="B231" s="166" t="s">
        <v>400</v>
      </c>
      <c r="C231" s="166" t="s">
        <v>1344</v>
      </c>
      <c r="D231" s="166" t="s">
        <v>136</v>
      </c>
      <c r="E231" s="166" t="s">
        <v>461</v>
      </c>
      <c r="F231" s="172">
        <v>19.239666309999997</v>
      </c>
      <c r="G231" s="134">
        <v>27.785905420000002</v>
      </c>
      <c r="H231" s="55">
        <f t="shared" si="6"/>
        <v>-0.30757461312916268</v>
      </c>
      <c r="I231" s="87">
        <f t="shared" si="7"/>
        <v>1.1472840275627513E-3</v>
      </c>
      <c r="J231" s="139">
        <v>63.430521564999992</v>
      </c>
      <c r="K231" s="139">
        <v>11.7804</v>
      </c>
    </row>
    <row r="232" spans="1:11" x14ac:dyDescent="0.2">
      <c r="A232" s="166" t="s">
        <v>3163</v>
      </c>
      <c r="B232" s="166" t="s">
        <v>1555</v>
      </c>
      <c r="C232" s="166" t="s">
        <v>1343</v>
      </c>
      <c r="D232" s="166" t="s">
        <v>137</v>
      </c>
      <c r="E232" s="166" t="s">
        <v>138</v>
      </c>
      <c r="F232" s="172">
        <v>19.23356725</v>
      </c>
      <c r="G232" s="134">
        <v>17.448928940000002</v>
      </c>
      <c r="H232" s="55">
        <f t="shared" si="6"/>
        <v>0.10227781407882786</v>
      </c>
      <c r="I232" s="87">
        <f t="shared" si="7"/>
        <v>1.1469203334108673E-3</v>
      </c>
      <c r="J232" s="139">
        <v>393.1335954709977</v>
      </c>
      <c r="K232" s="139">
        <v>30.126149999999999</v>
      </c>
    </row>
    <row r="233" spans="1:11" x14ac:dyDescent="0.2">
      <c r="A233" s="166" t="s">
        <v>1403</v>
      </c>
      <c r="B233" s="166" t="s">
        <v>1404</v>
      </c>
      <c r="C233" s="166" t="s">
        <v>1375</v>
      </c>
      <c r="D233" s="166" t="s">
        <v>137</v>
      </c>
      <c r="E233" s="166" t="s">
        <v>138</v>
      </c>
      <c r="F233" s="172">
        <v>19.19258636</v>
      </c>
      <c r="G233" s="134">
        <v>15.20591986</v>
      </c>
      <c r="H233" s="55">
        <f t="shared" si="6"/>
        <v>0.26217858154620055</v>
      </c>
      <c r="I233" s="87">
        <f t="shared" si="7"/>
        <v>1.1444765945343844E-3</v>
      </c>
      <c r="J233" s="139">
        <v>1902.4727089999999</v>
      </c>
      <c r="K233" s="139">
        <v>8.3500499999999995</v>
      </c>
    </row>
    <row r="234" spans="1:11" x14ac:dyDescent="0.2">
      <c r="A234" s="166" t="s">
        <v>2877</v>
      </c>
      <c r="B234" s="166" t="s">
        <v>593</v>
      </c>
      <c r="C234" s="166" t="s">
        <v>1548</v>
      </c>
      <c r="D234" s="166" t="s">
        <v>136</v>
      </c>
      <c r="E234" s="166" t="s">
        <v>461</v>
      </c>
      <c r="F234" s="172">
        <v>19.103972260000003</v>
      </c>
      <c r="G234" s="134">
        <v>14.87562806</v>
      </c>
      <c r="H234" s="55">
        <f t="shared" si="6"/>
        <v>0.28424643201249822</v>
      </c>
      <c r="I234" s="87">
        <f t="shared" si="7"/>
        <v>1.1391924310822355E-3</v>
      </c>
      <c r="J234" s="139">
        <v>466.7668139475</v>
      </c>
      <c r="K234" s="139">
        <v>10.14845</v>
      </c>
    </row>
    <row r="235" spans="1:11" x14ac:dyDescent="0.2">
      <c r="A235" s="166" t="s">
        <v>1151</v>
      </c>
      <c r="B235" s="166" t="s">
        <v>933</v>
      </c>
      <c r="C235" s="166" t="s">
        <v>420</v>
      </c>
      <c r="D235" s="166" t="s">
        <v>137</v>
      </c>
      <c r="E235" s="166" t="s">
        <v>138</v>
      </c>
      <c r="F235" s="172">
        <v>18.808073760000003</v>
      </c>
      <c r="G235" s="134">
        <v>9.9446968299999998</v>
      </c>
      <c r="H235" s="55">
        <f t="shared" si="6"/>
        <v>0.89126668027345013</v>
      </c>
      <c r="I235" s="87">
        <f t="shared" si="7"/>
        <v>1.1215476540180236E-3</v>
      </c>
      <c r="J235" s="139">
        <v>1567.17183398</v>
      </c>
      <c r="K235" s="139">
        <v>13.55395</v>
      </c>
    </row>
    <row r="236" spans="1:11" x14ac:dyDescent="0.2">
      <c r="A236" s="166" t="s">
        <v>3166</v>
      </c>
      <c r="B236" s="166" t="s">
        <v>1558</v>
      </c>
      <c r="C236" s="166" t="s">
        <v>1343</v>
      </c>
      <c r="D236" s="166" t="s">
        <v>137</v>
      </c>
      <c r="E236" s="166" t="s">
        <v>138</v>
      </c>
      <c r="F236" s="172">
        <v>18.666483399999997</v>
      </c>
      <c r="G236" s="134">
        <v>16.322921740000002</v>
      </c>
      <c r="H236" s="55">
        <f t="shared" si="6"/>
        <v>0.1435748879599783</v>
      </c>
      <c r="I236" s="87">
        <f t="shared" si="7"/>
        <v>1.1131044536076072E-3</v>
      </c>
      <c r="J236" s="139">
        <v>189.2154718959583</v>
      </c>
      <c r="K236" s="139">
        <v>20.873850000000001</v>
      </c>
    </row>
    <row r="237" spans="1:11" x14ac:dyDescent="0.2">
      <c r="A237" s="166" t="s">
        <v>2612</v>
      </c>
      <c r="B237" s="166" t="s">
        <v>5</v>
      </c>
      <c r="C237" s="166" t="s">
        <v>420</v>
      </c>
      <c r="D237" s="166" t="s">
        <v>405</v>
      </c>
      <c r="E237" s="166" t="s">
        <v>461</v>
      </c>
      <c r="F237" s="172">
        <v>18.61004685</v>
      </c>
      <c r="G237" s="134">
        <v>23.5681753</v>
      </c>
      <c r="H237" s="55">
        <f t="shared" si="6"/>
        <v>-0.21037387862606405</v>
      </c>
      <c r="I237" s="87">
        <f t="shared" si="7"/>
        <v>1.1097390754694172E-3</v>
      </c>
      <c r="J237" s="139">
        <v>831.30290346506058</v>
      </c>
      <c r="K237" s="139">
        <v>29.01445</v>
      </c>
    </row>
    <row r="238" spans="1:11" x14ac:dyDescent="0.2">
      <c r="A238" s="166" t="s">
        <v>3569</v>
      </c>
      <c r="B238" s="166" t="s">
        <v>14</v>
      </c>
      <c r="C238" s="166" t="s">
        <v>1344</v>
      </c>
      <c r="D238" s="166" t="s">
        <v>136</v>
      </c>
      <c r="E238" s="166" t="s">
        <v>138</v>
      </c>
      <c r="F238" s="172">
        <v>18.5985379</v>
      </c>
      <c r="G238" s="134">
        <v>22.683165930000001</v>
      </c>
      <c r="H238" s="55">
        <f t="shared" si="6"/>
        <v>-0.18007310102148522</v>
      </c>
      <c r="I238" s="87">
        <f t="shared" si="7"/>
        <v>1.1090527831867827E-3</v>
      </c>
      <c r="J238" s="139">
        <v>611.92426807194136</v>
      </c>
      <c r="K238" s="139">
        <v>40.7121</v>
      </c>
    </row>
    <row r="239" spans="1:11" x14ac:dyDescent="0.2">
      <c r="A239" s="166" t="s">
        <v>2772</v>
      </c>
      <c r="B239" s="166" t="s">
        <v>80</v>
      </c>
      <c r="C239" s="166" t="s">
        <v>1548</v>
      </c>
      <c r="D239" s="166" t="s">
        <v>405</v>
      </c>
      <c r="E239" s="166" t="s">
        <v>461</v>
      </c>
      <c r="F239" s="172">
        <v>18.54473509</v>
      </c>
      <c r="G239" s="134">
        <v>9.3207932699999994</v>
      </c>
      <c r="H239" s="55">
        <f t="shared" si="6"/>
        <v>0.98960909793893559</v>
      </c>
      <c r="I239" s="87">
        <f t="shared" si="7"/>
        <v>1.1058444580757121E-3</v>
      </c>
      <c r="J239" s="139">
        <v>447.37301990020001</v>
      </c>
      <c r="K239" s="139">
        <v>4.3031499999999996</v>
      </c>
    </row>
    <row r="240" spans="1:11" x14ac:dyDescent="0.2">
      <c r="A240" s="166" t="s">
        <v>894</v>
      </c>
      <c r="B240" s="166" t="s">
        <v>27</v>
      </c>
      <c r="C240" s="166" t="s">
        <v>1550</v>
      </c>
      <c r="D240" s="166" t="s">
        <v>137</v>
      </c>
      <c r="E240" s="166" t="s">
        <v>138</v>
      </c>
      <c r="F240" s="172">
        <v>18.324249649999999</v>
      </c>
      <c r="G240" s="134">
        <v>2.8406851899999999</v>
      </c>
      <c r="H240" s="55">
        <f t="shared" si="6"/>
        <v>5.4506442722011021</v>
      </c>
      <c r="I240" s="87">
        <f t="shared" si="7"/>
        <v>1.0926966508556528E-3</v>
      </c>
      <c r="J240" s="139">
        <v>156.57521272</v>
      </c>
      <c r="K240" s="139">
        <v>13.488849999999999</v>
      </c>
    </row>
    <row r="241" spans="1:11" x14ac:dyDescent="0.2">
      <c r="A241" s="166" t="s">
        <v>2889</v>
      </c>
      <c r="B241" s="166" t="s">
        <v>446</v>
      </c>
      <c r="C241" s="166" t="s">
        <v>1548</v>
      </c>
      <c r="D241" s="166" t="s">
        <v>136</v>
      </c>
      <c r="E241" s="166" t="s">
        <v>461</v>
      </c>
      <c r="F241" s="172">
        <v>18.297916369999999</v>
      </c>
      <c r="G241" s="134">
        <v>11.262433640000001</v>
      </c>
      <c r="H241" s="55">
        <f t="shared" si="6"/>
        <v>0.62468583211114903</v>
      </c>
      <c r="I241" s="87">
        <f t="shared" si="7"/>
        <v>1.0911263662649251E-3</v>
      </c>
      <c r="J241" s="139">
        <v>61.020802919289999</v>
      </c>
      <c r="K241" s="139">
        <v>12.444699999999999</v>
      </c>
    </row>
    <row r="242" spans="1:11" x14ac:dyDescent="0.2">
      <c r="A242" s="166" t="s">
        <v>2790</v>
      </c>
      <c r="B242" s="166" t="s">
        <v>332</v>
      </c>
      <c r="C242" s="166" t="s">
        <v>1548</v>
      </c>
      <c r="D242" s="166" t="s">
        <v>405</v>
      </c>
      <c r="E242" s="166" t="s">
        <v>461</v>
      </c>
      <c r="F242" s="172">
        <v>18.212539570000001</v>
      </c>
      <c r="G242" s="134">
        <v>13.321176269999999</v>
      </c>
      <c r="H242" s="55">
        <f t="shared" si="6"/>
        <v>0.36718704120863666</v>
      </c>
      <c r="I242" s="87">
        <f t="shared" si="7"/>
        <v>1.0860352468356081E-3</v>
      </c>
      <c r="J242" s="139">
        <v>960.25903655750005</v>
      </c>
      <c r="K242" s="139">
        <v>13.687849999999999</v>
      </c>
    </row>
    <row r="243" spans="1:11" x14ac:dyDescent="0.2">
      <c r="A243" s="166" t="s">
        <v>2556</v>
      </c>
      <c r="B243" s="166" t="s">
        <v>1080</v>
      </c>
      <c r="C243" s="166" t="s">
        <v>420</v>
      </c>
      <c r="D243" s="166" t="s">
        <v>405</v>
      </c>
      <c r="E243" s="166" t="s">
        <v>461</v>
      </c>
      <c r="F243" s="172">
        <v>18.210165410000002</v>
      </c>
      <c r="G243" s="134">
        <v>36.551109020000006</v>
      </c>
      <c r="H243" s="55">
        <f t="shared" si="6"/>
        <v>-0.50178897718162863</v>
      </c>
      <c r="I243" s="87">
        <f t="shared" si="7"/>
        <v>1.0858936728704992E-3</v>
      </c>
      <c r="J243" s="139">
        <v>2437.2207199735994</v>
      </c>
      <c r="K243" s="139">
        <v>16.73115</v>
      </c>
    </row>
    <row r="244" spans="1:11" x14ac:dyDescent="0.2">
      <c r="A244" s="166" t="s">
        <v>2147</v>
      </c>
      <c r="B244" s="166" t="s">
        <v>2148</v>
      </c>
      <c r="C244" s="166" t="s">
        <v>420</v>
      </c>
      <c r="D244" s="166" t="s">
        <v>405</v>
      </c>
      <c r="E244" s="166" t="s">
        <v>138</v>
      </c>
      <c r="F244" s="172">
        <v>18.199855059999997</v>
      </c>
      <c r="G244" s="134">
        <v>13.28336279</v>
      </c>
      <c r="H244" s="55">
        <f t="shared" si="6"/>
        <v>0.37012406780768181</v>
      </c>
      <c r="I244" s="87">
        <f t="shared" si="7"/>
        <v>1.0852788545216258E-3</v>
      </c>
      <c r="J244" s="139">
        <v>4179.1330282484951</v>
      </c>
      <c r="K244" s="139">
        <v>17.5017</v>
      </c>
    </row>
    <row r="245" spans="1:11" x14ac:dyDescent="0.2">
      <c r="A245" s="166" t="s">
        <v>1717</v>
      </c>
      <c r="B245" s="166" t="s">
        <v>150</v>
      </c>
      <c r="C245" s="166" t="s">
        <v>1754</v>
      </c>
      <c r="D245" s="166" t="s">
        <v>136</v>
      </c>
      <c r="E245" s="166" t="s">
        <v>461</v>
      </c>
      <c r="F245" s="172">
        <v>18.141394699999999</v>
      </c>
      <c r="G245" s="134">
        <v>45.256366499999999</v>
      </c>
      <c r="H245" s="55">
        <f t="shared" si="6"/>
        <v>-0.59914159922670773</v>
      </c>
      <c r="I245" s="87">
        <f t="shared" si="7"/>
        <v>1.0817927942026533E-3</v>
      </c>
      <c r="J245" s="139">
        <v>4.2192219300000007</v>
      </c>
      <c r="K245" s="139">
        <v>13.007849999999999</v>
      </c>
    </row>
    <row r="246" spans="1:11" x14ac:dyDescent="0.2">
      <c r="A246" s="166" t="s">
        <v>2691</v>
      </c>
      <c r="B246" s="166" t="s">
        <v>428</v>
      </c>
      <c r="C246" s="166" t="s">
        <v>1344</v>
      </c>
      <c r="D246" s="166" t="s">
        <v>136</v>
      </c>
      <c r="E246" s="166" t="s">
        <v>138</v>
      </c>
      <c r="F246" s="172">
        <v>18.083304680000001</v>
      </c>
      <c r="G246" s="134">
        <v>17.67218832</v>
      </c>
      <c r="H246" s="55">
        <f t="shared" si="6"/>
        <v>2.326346644545052E-2</v>
      </c>
      <c r="I246" s="87">
        <f t="shared" si="7"/>
        <v>1.0783288176953185E-3</v>
      </c>
      <c r="J246" s="139">
        <v>3150.3532108176</v>
      </c>
      <c r="K246" s="139">
        <v>5.01</v>
      </c>
    </row>
    <row r="247" spans="1:11" x14ac:dyDescent="0.2">
      <c r="A247" s="166" t="s">
        <v>598</v>
      </c>
      <c r="B247" s="166" t="s">
        <v>2965</v>
      </c>
      <c r="C247" s="166" t="s">
        <v>1551</v>
      </c>
      <c r="D247" s="166" t="s">
        <v>137</v>
      </c>
      <c r="E247" s="166" t="s">
        <v>138</v>
      </c>
      <c r="F247" s="172">
        <v>18.018116980000002</v>
      </c>
      <c r="G247" s="134">
        <v>23.161340840000001</v>
      </c>
      <c r="H247" s="55">
        <f t="shared" si="6"/>
        <v>-0.22206071295827445</v>
      </c>
      <c r="I247" s="87">
        <f t="shared" si="7"/>
        <v>1.0744415981459505E-3</v>
      </c>
      <c r="J247" s="139">
        <v>608.45828979999999</v>
      </c>
      <c r="K247" s="139">
        <v>23.104600000000001</v>
      </c>
    </row>
    <row r="248" spans="1:11" x14ac:dyDescent="0.2">
      <c r="A248" s="166" t="s">
        <v>2841</v>
      </c>
      <c r="B248" s="166" t="s">
        <v>523</v>
      </c>
      <c r="C248" s="166" t="s">
        <v>1548</v>
      </c>
      <c r="D248" s="166" t="s">
        <v>137</v>
      </c>
      <c r="E248" s="166" t="s">
        <v>461</v>
      </c>
      <c r="F248" s="172">
        <v>17.992631679999999</v>
      </c>
      <c r="G248" s="134">
        <v>17.101677389999999</v>
      </c>
      <c r="H248" s="55">
        <f t="shared" si="6"/>
        <v>5.2097479661321167E-2</v>
      </c>
      <c r="I248" s="87">
        <f t="shared" si="7"/>
        <v>1.072921879604239E-3</v>
      </c>
      <c r="J248" s="139">
        <v>417.04837923180003</v>
      </c>
      <c r="K248" s="139">
        <v>11.888949999999999</v>
      </c>
    </row>
    <row r="249" spans="1:11" x14ac:dyDescent="0.2">
      <c r="A249" s="166" t="s">
        <v>1476</v>
      </c>
      <c r="B249" s="166" t="s">
        <v>1953</v>
      </c>
      <c r="C249" s="166" t="s">
        <v>1344</v>
      </c>
      <c r="D249" s="166" t="s">
        <v>136</v>
      </c>
      <c r="E249" s="166" t="s">
        <v>461</v>
      </c>
      <c r="F249" s="172">
        <v>17.77730536</v>
      </c>
      <c r="G249" s="134">
        <v>9.3510571599999999</v>
      </c>
      <c r="H249" s="55">
        <f t="shared" si="6"/>
        <v>0.90110113282635518</v>
      </c>
      <c r="I249" s="87">
        <f t="shared" si="7"/>
        <v>1.0600817168036263E-3</v>
      </c>
      <c r="J249" s="139">
        <v>265.7131281504</v>
      </c>
      <c r="K249" s="139">
        <v>23.58615</v>
      </c>
    </row>
    <row r="250" spans="1:11" x14ac:dyDescent="0.2">
      <c r="A250" s="166" t="s">
        <v>1517</v>
      </c>
      <c r="B250" s="166" t="s">
        <v>487</v>
      </c>
      <c r="C250" s="166" t="s">
        <v>1345</v>
      </c>
      <c r="D250" s="166" t="s">
        <v>405</v>
      </c>
      <c r="E250" s="166" t="s">
        <v>138</v>
      </c>
      <c r="F250" s="172">
        <v>17.556299070000001</v>
      </c>
      <c r="G250" s="134">
        <v>6.2628030499999996</v>
      </c>
      <c r="H250" s="55">
        <f t="shared" si="6"/>
        <v>1.8032653956761426</v>
      </c>
      <c r="I250" s="87">
        <f t="shared" si="7"/>
        <v>1.0469028506828501E-3</v>
      </c>
      <c r="J250" s="139">
        <v>1028.91681868</v>
      </c>
      <c r="K250" s="139">
        <v>11.795949999999999</v>
      </c>
    </row>
    <row r="251" spans="1:11" x14ac:dyDescent="0.2">
      <c r="A251" s="166" t="s">
        <v>648</v>
      </c>
      <c r="B251" s="166" t="s">
        <v>254</v>
      </c>
      <c r="C251" s="166" t="s">
        <v>420</v>
      </c>
      <c r="D251" s="166" t="s">
        <v>137</v>
      </c>
      <c r="E251" s="166" t="s">
        <v>138</v>
      </c>
      <c r="F251" s="172">
        <v>17.539748510000003</v>
      </c>
      <c r="G251" s="134">
        <v>13.78409405</v>
      </c>
      <c r="H251" s="55">
        <f t="shared" si="6"/>
        <v>0.27246291605214368</v>
      </c>
      <c r="I251" s="87">
        <f t="shared" si="7"/>
        <v>1.0459159212408695E-3</v>
      </c>
      <c r="J251" s="139">
        <v>308.57575214999997</v>
      </c>
      <c r="K251" s="139">
        <v>13.03145</v>
      </c>
    </row>
    <row r="252" spans="1:11" x14ac:dyDescent="0.2">
      <c r="A252" s="166" t="s">
        <v>2565</v>
      </c>
      <c r="B252" s="166" t="s">
        <v>935</v>
      </c>
      <c r="C252" s="166" t="s">
        <v>420</v>
      </c>
      <c r="D252" s="166" t="s">
        <v>405</v>
      </c>
      <c r="E252" s="166" t="s">
        <v>138</v>
      </c>
      <c r="F252" s="172">
        <v>17.509277149999999</v>
      </c>
      <c r="G252" s="134">
        <v>9.4809955800000001</v>
      </c>
      <c r="H252" s="55">
        <f t="shared" si="6"/>
        <v>0.84677621693396032</v>
      </c>
      <c r="I252" s="87">
        <f t="shared" si="7"/>
        <v>1.0440988780519268E-3</v>
      </c>
      <c r="J252" s="139">
        <v>512.55704058999993</v>
      </c>
      <c r="K252" s="139">
        <v>14.065149999999999</v>
      </c>
    </row>
    <row r="253" spans="1:11" x14ac:dyDescent="0.2">
      <c r="A253" s="166" t="s">
        <v>2997</v>
      </c>
      <c r="B253" s="166" t="s">
        <v>2998</v>
      </c>
      <c r="C253" s="166" t="s">
        <v>1754</v>
      </c>
      <c r="D253" s="166" t="s">
        <v>136</v>
      </c>
      <c r="E253" s="166" t="s">
        <v>461</v>
      </c>
      <c r="F253" s="172">
        <v>17.50166574</v>
      </c>
      <c r="G253" s="172">
        <v>19.923068620000002</v>
      </c>
      <c r="H253" s="55">
        <f t="shared" si="6"/>
        <v>-0.12153764694507196</v>
      </c>
      <c r="I253" s="41">
        <f t="shared" si="7"/>
        <v>1.0436450006831861E-3</v>
      </c>
      <c r="J253" s="139">
        <v>743.45271234964162</v>
      </c>
      <c r="K253" s="174">
        <v>11.792400000000001</v>
      </c>
    </row>
    <row r="254" spans="1:11" x14ac:dyDescent="0.2">
      <c r="A254" s="166" t="s">
        <v>3594</v>
      </c>
      <c r="B254" s="166" t="s">
        <v>473</v>
      </c>
      <c r="C254" s="166" t="s">
        <v>1344</v>
      </c>
      <c r="D254" s="166" t="s">
        <v>136</v>
      </c>
      <c r="E254" s="166" t="s">
        <v>138</v>
      </c>
      <c r="F254" s="172">
        <v>17.495015089999999</v>
      </c>
      <c r="G254" s="134">
        <v>13.35956316</v>
      </c>
      <c r="H254" s="55">
        <f t="shared" si="6"/>
        <v>0.30954993666125219</v>
      </c>
      <c r="I254" s="87">
        <f t="shared" si="7"/>
        <v>1.0432484145680753E-3</v>
      </c>
      <c r="J254" s="139">
        <v>623.11292022110388</v>
      </c>
      <c r="K254" s="139">
        <v>23.662700000000001</v>
      </c>
    </row>
    <row r="255" spans="1:11" x14ac:dyDescent="0.2">
      <c r="A255" s="166" t="s">
        <v>3649</v>
      </c>
      <c r="B255" s="166" t="s">
        <v>3650</v>
      </c>
      <c r="C255" s="166" t="s">
        <v>1551</v>
      </c>
      <c r="D255" s="166" t="s">
        <v>137</v>
      </c>
      <c r="E255" s="166" t="s">
        <v>461</v>
      </c>
      <c r="F255" s="172">
        <v>17.389739710000001</v>
      </c>
      <c r="G255" s="172">
        <v>21.297130410000001</v>
      </c>
      <c r="H255" s="55">
        <f t="shared" si="6"/>
        <v>-0.18347029035260531</v>
      </c>
      <c r="I255" s="41">
        <f t="shared" si="7"/>
        <v>1.0369707193095656E-3</v>
      </c>
      <c r="J255" s="139">
        <v>124.1440363</v>
      </c>
      <c r="K255" s="174">
        <v>62.199550000000002</v>
      </c>
    </row>
    <row r="256" spans="1:11" x14ac:dyDescent="0.2">
      <c r="A256" s="166" t="s">
        <v>2601</v>
      </c>
      <c r="B256" s="166" t="s">
        <v>956</v>
      </c>
      <c r="C256" s="166" t="s">
        <v>420</v>
      </c>
      <c r="D256" s="166" t="s">
        <v>137</v>
      </c>
      <c r="E256" s="166" t="s">
        <v>461</v>
      </c>
      <c r="F256" s="172">
        <v>17.18844485</v>
      </c>
      <c r="G256" s="134">
        <v>12.30542818</v>
      </c>
      <c r="H256" s="55">
        <f t="shared" si="6"/>
        <v>0.39681810324457967</v>
      </c>
      <c r="I256" s="87">
        <f t="shared" si="7"/>
        <v>1.0249672690424241E-3</v>
      </c>
      <c r="J256" s="139">
        <v>105.66647747</v>
      </c>
      <c r="K256" s="139">
        <v>21.749749999999999</v>
      </c>
    </row>
    <row r="257" spans="1:11" x14ac:dyDescent="0.2">
      <c r="A257" s="166" t="s">
        <v>1142</v>
      </c>
      <c r="B257" s="166" t="s">
        <v>982</v>
      </c>
      <c r="C257" s="166" t="s">
        <v>420</v>
      </c>
      <c r="D257" s="166" t="s">
        <v>137</v>
      </c>
      <c r="E257" s="166" t="s">
        <v>461</v>
      </c>
      <c r="F257" s="172">
        <v>17.018497289999999</v>
      </c>
      <c r="G257" s="134">
        <v>18.85920312</v>
      </c>
      <c r="H257" s="55">
        <f t="shared" si="6"/>
        <v>-9.7602524257663359E-2</v>
      </c>
      <c r="I257" s="87">
        <f t="shared" si="7"/>
        <v>1.0148330953010675E-3</v>
      </c>
      <c r="J257" s="139">
        <v>331.82048125567195</v>
      </c>
      <c r="K257" s="139">
        <v>19.848099999999999</v>
      </c>
    </row>
    <row r="258" spans="1:11" x14ac:dyDescent="0.2">
      <c r="A258" s="166" t="s">
        <v>1687</v>
      </c>
      <c r="B258" s="166" t="s">
        <v>183</v>
      </c>
      <c r="C258" s="166" t="s">
        <v>1754</v>
      </c>
      <c r="D258" s="166" t="s">
        <v>136</v>
      </c>
      <c r="E258" s="166" t="s">
        <v>461</v>
      </c>
      <c r="F258" s="172">
        <v>17.01821545</v>
      </c>
      <c r="G258" s="134">
        <v>18.082626870000002</v>
      </c>
      <c r="H258" s="55">
        <f t="shared" si="6"/>
        <v>-5.8863760650058827E-2</v>
      </c>
      <c r="I258" s="87">
        <f t="shared" si="7"/>
        <v>1.014816288848964E-3</v>
      </c>
      <c r="J258" s="139">
        <v>200.7040420392</v>
      </c>
      <c r="K258" s="139">
        <v>5.0971500000000001</v>
      </c>
    </row>
    <row r="259" spans="1:11" x14ac:dyDescent="0.2">
      <c r="A259" s="166" t="s">
        <v>3552</v>
      </c>
      <c r="B259" s="166" t="s">
        <v>3439</v>
      </c>
      <c r="C259" s="166" t="s">
        <v>1344</v>
      </c>
      <c r="D259" s="166" t="s">
        <v>136</v>
      </c>
      <c r="E259" s="166" t="s">
        <v>138</v>
      </c>
      <c r="F259" s="172">
        <v>17.012782079999997</v>
      </c>
      <c r="G259" s="134">
        <v>13.332409</v>
      </c>
      <c r="H259" s="55">
        <f t="shared" si="6"/>
        <v>0.27604711796645276</v>
      </c>
      <c r="I259" s="87">
        <f t="shared" si="7"/>
        <v>1.0144922905780793E-3</v>
      </c>
      <c r="J259" s="139">
        <v>668.55371813124077</v>
      </c>
      <c r="K259" s="139">
        <v>10.876200000000001</v>
      </c>
    </row>
    <row r="260" spans="1:11" x14ac:dyDescent="0.2">
      <c r="A260" s="166" t="s">
        <v>1974</v>
      </c>
      <c r="B260" s="166" t="s">
        <v>1975</v>
      </c>
      <c r="C260" s="166" t="s">
        <v>420</v>
      </c>
      <c r="D260" s="166" t="s">
        <v>405</v>
      </c>
      <c r="E260" s="166" t="s">
        <v>138</v>
      </c>
      <c r="F260" s="172">
        <v>17.004566190000002</v>
      </c>
      <c r="G260" s="134">
        <v>26.339651489999998</v>
      </c>
      <c r="H260" s="55">
        <f t="shared" si="6"/>
        <v>-0.35441187608515301</v>
      </c>
      <c r="I260" s="87">
        <f t="shared" si="7"/>
        <v>1.0140023673529395E-3</v>
      </c>
      <c r="J260" s="139">
        <v>506.50613666364166</v>
      </c>
      <c r="K260" s="139">
        <v>13.03285</v>
      </c>
    </row>
    <row r="261" spans="1:11" x14ac:dyDescent="0.2">
      <c r="A261" s="166" t="s">
        <v>1986</v>
      </c>
      <c r="B261" s="166" t="s">
        <v>116</v>
      </c>
      <c r="C261" s="166" t="s">
        <v>420</v>
      </c>
      <c r="D261" s="166" t="s">
        <v>137</v>
      </c>
      <c r="E261" s="166" t="s">
        <v>461</v>
      </c>
      <c r="F261" s="172">
        <v>16.986081600000002</v>
      </c>
      <c r="G261" s="134">
        <v>12.705189519999999</v>
      </c>
      <c r="H261" s="55">
        <f t="shared" si="6"/>
        <v>0.33694043471458612</v>
      </c>
      <c r="I261" s="87">
        <f t="shared" si="7"/>
        <v>1.0129001094176225E-3</v>
      </c>
      <c r="J261" s="139">
        <v>1705.0277755505269</v>
      </c>
      <c r="K261" s="139">
        <v>9.0085499999999996</v>
      </c>
    </row>
    <row r="262" spans="1:11" x14ac:dyDescent="0.2">
      <c r="A262" s="166" t="s">
        <v>2586</v>
      </c>
      <c r="B262" s="166" t="s">
        <v>2062</v>
      </c>
      <c r="C262" s="166" t="s">
        <v>420</v>
      </c>
      <c r="D262" s="166" t="s">
        <v>405</v>
      </c>
      <c r="E262" s="166" t="s">
        <v>461</v>
      </c>
      <c r="F262" s="172">
        <v>16.980841590000001</v>
      </c>
      <c r="G262" s="134">
        <v>15.856042140000001</v>
      </c>
      <c r="H262" s="55">
        <f t="shared" si="6"/>
        <v>7.0938222796625316E-2</v>
      </c>
      <c r="I262" s="87">
        <f t="shared" si="7"/>
        <v>1.0125876414319307E-3</v>
      </c>
      <c r="J262" s="139">
        <v>208.45708445</v>
      </c>
      <c r="K262" s="139">
        <v>17.239550000000001</v>
      </c>
    </row>
    <row r="263" spans="1:11" x14ac:dyDescent="0.2">
      <c r="A263" s="166" t="s">
        <v>2782</v>
      </c>
      <c r="B263" s="166" t="s">
        <v>478</v>
      </c>
      <c r="C263" s="166" t="s">
        <v>1548</v>
      </c>
      <c r="D263" s="166" t="s">
        <v>405</v>
      </c>
      <c r="E263" s="166" t="s">
        <v>138</v>
      </c>
      <c r="F263" s="172">
        <v>16.923331829999999</v>
      </c>
      <c r="G263" s="134">
        <v>24.20505803</v>
      </c>
      <c r="H263" s="55">
        <f t="shared" ref="H263:H326" si="8">IF(ISERROR(F263/G263-1),"",IF((F263/G263-1)&gt;10000%,"",F263/G263-1))</f>
        <v>-0.30083489950633269</v>
      </c>
      <c r="I263" s="87">
        <f t="shared" ref="I263:I326" si="9">F263/$F$1596</f>
        <v>1.009158266513787E-3</v>
      </c>
      <c r="J263" s="139">
        <v>445.31356570999998</v>
      </c>
      <c r="K263" s="139">
        <v>7.0151000000000003</v>
      </c>
    </row>
    <row r="264" spans="1:11" x14ac:dyDescent="0.2">
      <c r="A264" s="166" t="s">
        <v>3524</v>
      </c>
      <c r="B264" s="166" t="s">
        <v>33</v>
      </c>
      <c r="C264" s="166" t="s">
        <v>1344</v>
      </c>
      <c r="D264" s="166" t="s">
        <v>137</v>
      </c>
      <c r="E264" s="166" t="s">
        <v>138</v>
      </c>
      <c r="F264" s="172">
        <v>16.797551690000002</v>
      </c>
      <c r="G264" s="134">
        <v>17.164159690000002</v>
      </c>
      <c r="H264" s="55">
        <f t="shared" si="8"/>
        <v>-2.1358925028738152E-2</v>
      </c>
      <c r="I264" s="87">
        <f t="shared" si="9"/>
        <v>1.0016578481966772E-3</v>
      </c>
      <c r="J264" s="139">
        <v>817.53154853159992</v>
      </c>
      <c r="K264" s="139">
        <v>27.783850000000001</v>
      </c>
    </row>
    <row r="265" spans="1:11" x14ac:dyDescent="0.2">
      <c r="A265" s="166" t="s">
        <v>1309</v>
      </c>
      <c r="B265" s="166" t="s">
        <v>465</v>
      </c>
      <c r="C265" s="166" t="s">
        <v>1549</v>
      </c>
      <c r="D265" s="166" t="s">
        <v>137</v>
      </c>
      <c r="E265" s="166" t="s">
        <v>138</v>
      </c>
      <c r="F265" s="172">
        <v>16.78416034</v>
      </c>
      <c r="G265" s="134">
        <v>22.590971960000001</v>
      </c>
      <c r="H265" s="55">
        <f t="shared" si="8"/>
        <v>-0.25704124772859049</v>
      </c>
      <c r="I265" s="87">
        <f t="shared" si="9"/>
        <v>1.0008593061785903E-3</v>
      </c>
      <c r="J265" s="139">
        <v>773.98669370000005</v>
      </c>
      <c r="K265" s="139">
        <v>21.856100000000001</v>
      </c>
    </row>
    <row r="266" spans="1:11" x14ac:dyDescent="0.2">
      <c r="A266" s="166" t="s">
        <v>3263</v>
      </c>
      <c r="B266" s="166" t="s">
        <v>965</v>
      </c>
      <c r="C266" s="166" t="s">
        <v>420</v>
      </c>
      <c r="D266" s="166" t="s">
        <v>405</v>
      </c>
      <c r="E266" s="166" t="s">
        <v>138</v>
      </c>
      <c r="F266" s="172">
        <v>16.76088017</v>
      </c>
      <c r="G266" s="134">
        <v>15.22184899</v>
      </c>
      <c r="H266" s="55">
        <f t="shared" si="8"/>
        <v>0.10110671712819297</v>
      </c>
      <c r="I266" s="87">
        <f t="shared" si="9"/>
        <v>9.9947108214343315E-4</v>
      </c>
      <c r="J266" s="139">
        <v>3000.0798663146606</v>
      </c>
      <c r="K266" s="139">
        <v>5.2912999999999997</v>
      </c>
    </row>
    <row r="267" spans="1:11" x14ac:dyDescent="0.2">
      <c r="A267" s="166" t="s">
        <v>1530</v>
      </c>
      <c r="B267" s="166" t="s">
        <v>535</v>
      </c>
      <c r="C267" s="166" t="s">
        <v>1344</v>
      </c>
      <c r="D267" s="166" t="s">
        <v>136</v>
      </c>
      <c r="E267" s="166" t="s">
        <v>461</v>
      </c>
      <c r="F267" s="172">
        <v>16.73745151</v>
      </c>
      <c r="G267" s="134">
        <v>12.483806599999999</v>
      </c>
      <c r="H267" s="55">
        <f t="shared" si="8"/>
        <v>0.34073300286468711</v>
      </c>
      <c r="I267" s="87">
        <f t="shared" si="9"/>
        <v>9.9807400347418258E-4</v>
      </c>
      <c r="J267" s="139">
        <v>104.11720914</v>
      </c>
      <c r="K267" s="139">
        <v>48.141100000000002</v>
      </c>
    </row>
    <row r="268" spans="1:11" x14ac:dyDescent="0.2">
      <c r="A268" s="166" t="s">
        <v>2870</v>
      </c>
      <c r="B268" s="166" t="s">
        <v>916</v>
      </c>
      <c r="C268" s="166" t="s">
        <v>1548</v>
      </c>
      <c r="D268" s="166" t="s">
        <v>405</v>
      </c>
      <c r="E268" s="166" t="s">
        <v>461</v>
      </c>
      <c r="F268" s="172">
        <v>16.709202340000001</v>
      </c>
      <c r="G268" s="134">
        <v>21.877872140000001</v>
      </c>
      <c r="H268" s="55">
        <f t="shared" si="8"/>
        <v>-0.23625102875292692</v>
      </c>
      <c r="I268" s="87">
        <f t="shared" si="9"/>
        <v>9.9638947209974523E-4</v>
      </c>
      <c r="J268" s="139">
        <v>459.74483957041798</v>
      </c>
      <c r="K268" s="139">
        <v>20.911300000000001</v>
      </c>
    </row>
    <row r="269" spans="1:11" x14ac:dyDescent="0.2">
      <c r="A269" s="166" t="s">
        <v>1609</v>
      </c>
      <c r="B269" s="166" t="s">
        <v>1610</v>
      </c>
      <c r="C269" s="166" t="s">
        <v>1344</v>
      </c>
      <c r="D269" s="166" t="s">
        <v>137</v>
      </c>
      <c r="E269" s="166" t="s">
        <v>461</v>
      </c>
      <c r="F269" s="172">
        <v>16.66714567</v>
      </c>
      <c r="G269" s="134">
        <v>19.464493040000001</v>
      </c>
      <c r="H269" s="55">
        <f t="shared" si="8"/>
        <v>-0.14371539830250835</v>
      </c>
      <c r="I269" s="87">
        <f t="shared" si="9"/>
        <v>9.9388158319117293E-4</v>
      </c>
      <c r="J269" s="139">
        <v>1255.8978244988855</v>
      </c>
      <c r="K269" s="139">
        <v>16.579999999999998</v>
      </c>
    </row>
    <row r="270" spans="1:11" x14ac:dyDescent="0.2">
      <c r="A270" s="166" t="s">
        <v>2539</v>
      </c>
      <c r="B270" s="166" t="s">
        <v>124</v>
      </c>
      <c r="C270" s="166" t="s">
        <v>420</v>
      </c>
      <c r="D270" s="166" t="s">
        <v>137</v>
      </c>
      <c r="E270" s="166" t="s">
        <v>461</v>
      </c>
      <c r="F270" s="172">
        <v>16.617599819999999</v>
      </c>
      <c r="G270" s="134">
        <v>14.070662840000001</v>
      </c>
      <c r="H270" s="55">
        <f t="shared" si="8"/>
        <v>0.18101044769259778</v>
      </c>
      <c r="I270" s="87">
        <f t="shared" si="9"/>
        <v>9.9092710563313566E-4</v>
      </c>
      <c r="J270" s="139">
        <v>2537.0171583599999</v>
      </c>
      <c r="K270" s="139">
        <v>9.9115000000000002</v>
      </c>
    </row>
    <row r="271" spans="1:11" x14ac:dyDescent="0.2">
      <c r="A271" s="166" t="s">
        <v>2553</v>
      </c>
      <c r="B271" s="166" t="s">
        <v>1079</v>
      </c>
      <c r="C271" s="166" t="s">
        <v>420</v>
      </c>
      <c r="D271" s="166" t="s">
        <v>405</v>
      </c>
      <c r="E271" s="166" t="s">
        <v>461</v>
      </c>
      <c r="F271" s="172">
        <v>16.364328839999999</v>
      </c>
      <c r="G271" s="134">
        <v>35.269689469999996</v>
      </c>
      <c r="H271" s="55">
        <f t="shared" si="8"/>
        <v>-0.53602288293693889</v>
      </c>
      <c r="I271" s="87">
        <f t="shared" si="9"/>
        <v>9.7582425793727226E-4</v>
      </c>
      <c r="J271" s="139">
        <v>723.09365034238101</v>
      </c>
      <c r="K271" s="139">
        <v>23.066299999999998</v>
      </c>
    </row>
    <row r="272" spans="1:11" x14ac:dyDescent="0.2">
      <c r="A272" s="166" t="s">
        <v>1190</v>
      </c>
      <c r="B272" s="166" t="s">
        <v>1019</v>
      </c>
      <c r="C272" s="166" t="s">
        <v>420</v>
      </c>
      <c r="D272" s="166" t="s">
        <v>405</v>
      </c>
      <c r="E272" s="166" t="s">
        <v>138</v>
      </c>
      <c r="F272" s="172">
        <v>16.325073800000002</v>
      </c>
      <c r="G272" s="134">
        <v>15.290312589999999</v>
      </c>
      <c r="H272" s="55">
        <f t="shared" si="8"/>
        <v>6.7674300568370649E-2</v>
      </c>
      <c r="I272" s="87">
        <f t="shared" si="9"/>
        <v>9.7348343353482797E-4</v>
      </c>
      <c r="J272" s="139">
        <v>566.73972609000009</v>
      </c>
      <c r="K272" s="139">
        <v>6.5359999999999996</v>
      </c>
    </row>
    <row r="273" spans="1:11" x14ac:dyDescent="0.2">
      <c r="A273" s="166" t="s">
        <v>2626</v>
      </c>
      <c r="B273" s="166" t="s">
        <v>873</v>
      </c>
      <c r="C273" s="166" t="s">
        <v>420</v>
      </c>
      <c r="D273" s="166" t="s">
        <v>137</v>
      </c>
      <c r="E273" s="166" t="s">
        <v>461</v>
      </c>
      <c r="F273" s="172">
        <v>16.241276460000002</v>
      </c>
      <c r="G273" s="134">
        <v>13.342211039999999</v>
      </c>
      <c r="H273" s="55">
        <f t="shared" si="8"/>
        <v>0.21728523190860893</v>
      </c>
      <c r="I273" s="87">
        <f t="shared" si="9"/>
        <v>9.6848649917093642E-4</v>
      </c>
      <c r="J273" s="139">
        <v>909.77378092566607</v>
      </c>
      <c r="K273" s="139">
        <v>19.980149999999998</v>
      </c>
    </row>
    <row r="274" spans="1:11" x14ac:dyDescent="0.2">
      <c r="A274" s="166" t="s">
        <v>2867</v>
      </c>
      <c r="B274" s="166" t="s">
        <v>908</v>
      </c>
      <c r="C274" s="166" t="s">
        <v>1548</v>
      </c>
      <c r="D274" s="166" t="s">
        <v>405</v>
      </c>
      <c r="E274" s="166" t="s">
        <v>461</v>
      </c>
      <c r="F274" s="172">
        <v>15.963391420000001</v>
      </c>
      <c r="G274" s="134">
        <v>21.633515750000001</v>
      </c>
      <c r="H274" s="55">
        <f t="shared" si="8"/>
        <v>-0.26209906866386246</v>
      </c>
      <c r="I274" s="87">
        <f t="shared" si="9"/>
        <v>9.5191588600365229E-4</v>
      </c>
      <c r="J274" s="139">
        <v>656.76154160883198</v>
      </c>
      <c r="K274" s="139">
        <v>30.376349999999999</v>
      </c>
    </row>
    <row r="275" spans="1:11" x14ac:dyDescent="0.2">
      <c r="A275" s="166" t="s">
        <v>2754</v>
      </c>
      <c r="B275" s="166" t="s">
        <v>1945</v>
      </c>
      <c r="C275" s="166" t="s">
        <v>1548</v>
      </c>
      <c r="D275" s="166" t="s">
        <v>137</v>
      </c>
      <c r="E275" s="166" t="s">
        <v>461</v>
      </c>
      <c r="F275" s="172">
        <v>15.862559640000001</v>
      </c>
      <c r="G275" s="134">
        <v>18.134936249999999</v>
      </c>
      <c r="H275" s="55">
        <f t="shared" si="8"/>
        <v>-0.12530381020776948</v>
      </c>
      <c r="I275" s="87">
        <f t="shared" si="9"/>
        <v>9.4590316786183121E-4</v>
      </c>
      <c r="J275" s="139">
        <v>132.58759352666601</v>
      </c>
      <c r="K275" s="139">
        <v>30.908349999999999</v>
      </c>
    </row>
    <row r="276" spans="1:11" x14ac:dyDescent="0.2">
      <c r="A276" s="166" t="s">
        <v>3492</v>
      </c>
      <c r="B276" s="166" t="s">
        <v>56</v>
      </c>
      <c r="C276" s="166" t="s">
        <v>1548</v>
      </c>
      <c r="D276" s="166" t="s">
        <v>136</v>
      </c>
      <c r="E276" s="166" t="s">
        <v>461</v>
      </c>
      <c r="F276" s="172">
        <v>15.843042050000001</v>
      </c>
      <c r="G276" s="134">
        <v>13.274264650000001</v>
      </c>
      <c r="H276" s="55">
        <f t="shared" si="8"/>
        <v>0.19351560841451199</v>
      </c>
      <c r="I276" s="87">
        <f t="shared" si="9"/>
        <v>9.4473931091635602E-4</v>
      </c>
      <c r="J276" s="139">
        <v>132.74675421800001</v>
      </c>
      <c r="K276" s="139">
        <v>5.2878499999999997</v>
      </c>
    </row>
    <row r="277" spans="1:11" x14ac:dyDescent="0.2">
      <c r="A277" s="166" t="s">
        <v>3787</v>
      </c>
      <c r="B277" s="166" t="s">
        <v>301</v>
      </c>
      <c r="C277" s="166" t="s">
        <v>1344</v>
      </c>
      <c r="D277" s="166" t="s">
        <v>137</v>
      </c>
      <c r="E277" s="166" t="s">
        <v>461</v>
      </c>
      <c r="F277" s="172">
        <v>15.681424300000002</v>
      </c>
      <c r="G277" s="134">
        <v>36.814079419999999</v>
      </c>
      <c r="H277" s="55">
        <f t="shared" si="8"/>
        <v>-0.5740373099895919</v>
      </c>
      <c r="I277" s="87">
        <f t="shared" si="9"/>
        <v>9.3510185358429963E-4</v>
      </c>
      <c r="J277" s="139">
        <v>3910.4994762659999</v>
      </c>
      <c r="K277" s="139">
        <v>4.7988</v>
      </c>
    </row>
    <row r="278" spans="1:11" x14ac:dyDescent="0.2">
      <c r="A278" s="166" t="s">
        <v>2894</v>
      </c>
      <c r="B278" s="166" t="s">
        <v>780</v>
      </c>
      <c r="C278" s="166" t="s">
        <v>1548</v>
      </c>
      <c r="D278" s="166" t="s">
        <v>137</v>
      </c>
      <c r="E278" s="166" t="s">
        <v>461</v>
      </c>
      <c r="F278" s="172">
        <v>15.662334699999999</v>
      </c>
      <c r="G278" s="134">
        <v>20.470278530000002</v>
      </c>
      <c r="H278" s="55">
        <f t="shared" si="8"/>
        <v>-0.23487437276213763</v>
      </c>
      <c r="I278" s="87">
        <f t="shared" si="9"/>
        <v>9.3396351818805724E-4</v>
      </c>
      <c r="J278" s="139">
        <v>667.09939285000007</v>
      </c>
      <c r="K278" s="139">
        <v>9.1723999999999997</v>
      </c>
    </row>
    <row r="279" spans="1:11" x14ac:dyDescent="0.2">
      <c r="A279" s="166" t="s">
        <v>633</v>
      </c>
      <c r="B279" s="166" t="s">
        <v>435</v>
      </c>
      <c r="C279" s="166" t="s">
        <v>420</v>
      </c>
      <c r="D279" s="166" t="s">
        <v>137</v>
      </c>
      <c r="E279" s="166" t="s">
        <v>138</v>
      </c>
      <c r="F279" s="172">
        <v>15.64475219</v>
      </c>
      <c r="G279" s="134">
        <v>13.692083090000001</v>
      </c>
      <c r="H279" s="55">
        <f t="shared" si="8"/>
        <v>0.1426130039647604</v>
      </c>
      <c r="I279" s="87">
        <f t="shared" si="9"/>
        <v>9.329150523486587E-4</v>
      </c>
      <c r="J279" s="139">
        <v>281.77444125897205</v>
      </c>
      <c r="K279" s="139">
        <v>18.221299999999999</v>
      </c>
    </row>
    <row r="280" spans="1:11" x14ac:dyDescent="0.2">
      <c r="A280" s="166" t="s">
        <v>1417</v>
      </c>
      <c r="B280" s="166" t="s">
        <v>1418</v>
      </c>
      <c r="C280" s="166" t="s">
        <v>1375</v>
      </c>
      <c r="D280" s="166" t="s">
        <v>405</v>
      </c>
      <c r="E280" s="166" t="s">
        <v>138</v>
      </c>
      <c r="F280" s="172">
        <v>15.477863019999999</v>
      </c>
      <c r="G280" s="134">
        <v>17.753616940000001</v>
      </c>
      <c r="H280" s="55">
        <f t="shared" si="8"/>
        <v>-0.1281853679557875</v>
      </c>
      <c r="I280" s="87">
        <f t="shared" si="9"/>
        <v>9.2296325401550942E-4</v>
      </c>
      <c r="J280" s="139">
        <v>1182.3835429999999</v>
      </c>
      <c r="K280" s="139">
        <v>23.958850000000002</v>
      </c>
    </row>
    <row r="281" spans="1:11" x14ac:dyDescent="0.2">
      <c r="A281" s="166" t="s">
        <v>2710</v>
      </c>
      <c r="B281" s="166" t="s">
        <v>1125</v>
      </c>
      <c r="C281" s="166" t="s">
        <v>1549</v>
      </c>
      <c r="D281" s="166" t="s">
        <v>405</v>
      </c>
      <c r="E281" s="166" t="s">
        <v>138</v>
      </c>
      <c r="F281" s="172">
        <v>15.40151004</v>
      </c>
      <c r="G281" s="134">
        <v>14.080074060000001</v>
      </c>
      <c r="H281" s="55">
        <f t="shared" si="8"/>
        <v>9.3851493562385313E-2</v>
      </c>
      <c r="I281" s="87">
        <f t="shared" si="9"/>
        <v>9.1841023563154264E-4</v>
      </c>
      <c r="J281" s="139">
        <v>900.82183031</v>
      </c>
      <c r="K281" s="139">
        <v>15.00545</v>
      </c>
    </row>
    <row r="282" spans="1:11" x14ac:dyDescent="0.2">
      <c r="A282" s="166" t="s">
        <v>2665</v>
      </c>
      <c r="B282" s="166" t="s">
        <v>1624</v>
      </c>
      <c r="C282" s="166" t="s">
        <v>1344</v>
      </c>
      <c r="D282" s="166" t="s">
        <v>136</v>
      </c>
      <c r="E282" s="166" t="s">
        <v>461</v>
      </c>
      <c r="F282" s="172">
        <v>15.38823597</v>
      </c>
      <c r="G282" s="134">
        <v>10.139669640000001</v>
      </c>
      <c r="H282" s="55">
        <f t="shared" si="8"/>
        <v>0.51762695594094321</v>
      </c>
      <c r="I282" s="87">
        <f t="shared" si="9"/>
        <v>9.176186871583847E-4</v>
      </c>
      <c r="J282" s="139">
        <v>172.84504393079584</v>
      </c>
      <c r="K282" s="139">
        <v>59.00215</v>
      </c>
    </row>
    <row r="283" spans="1:11" x14ac:dyDescent="0.2">
      <c r="A283" s="166" t="s">
        <v>3555</v>
      </c>
      <c r="B283" s="166" t="s">
        <v>67</v>
      </c>
      <c r="C283" s="166" t="s">
        <v>1548</v>
      </c>
      <c r="D283" s="166" t="s">
        <v>136</v>
      </c>
      <c r="E283" s="166" t="s">
        <v>138</v>
      </c>
      <c r="F283" s="172">
        <v>15.196955409999999</v>
      </c>
      <c r="G283" s="134">
        <v>13.311015300000001</v>
      </c>
      <c r="H283" s="55">
        <f t="shared" si="8"/>
        <v>0.14168266413156316</v>
      </c>
      <c r="I283" s="87">
        <f t="shared" si="9"/>
        <v>9.0621240142892807E-4</v>
      </c>
      <c r="J283" s="139">
        <v>427.1687025576</v>
      </c>
      <c r="K283" s="139">
        <v>17.382149999999999</v>
      </c>
    </row>
    <row r="284" spans="1:11" x14ac:dyDescent="0.2">
      <c r="A284" s="166" t="s">
        <v>2596</v>
      </c>
      <c r="B284" s="166" t="s">
        <v>852</v>
      </c>
      <c r="C284" s="166" t="s">
        <v>420</v>
      </c>
      <c r="D284" s="166" t="s">
        <v>137</v>
      </c>
      <c r="E284" s="166" t="s">
        <v>461</v>
      </c>
      <c r="F284" s="172">
        <v>14.96305941</v>
      </c>
      <c r="G284" s="134">
        <v>2.6869374100000001</v>
      </c>
      <c r="H284" s="55">
        <f t="shared" si="8"/>
        <v>4.5688157656043051</v>
      </c>
      <c r="I284" s="87">
        <f t="shared" si="9"/>
        <v>8.9226490667579188E-4</v>
      </c>
      <c r="J284" s="139">
        <v>74.259248560000003</v>
      </c>
      <c r="K284" s="139">
        <v>16.9543</v>
      </c>
    </row>
    <row r="285" spans="1:11" x14ac:dyDescent="0.2">
      <c r="A285" s="166" t="s">
        <v>2060</v>
      </c>
      <c r="B285" s="166" t="s">
        <v>2061</v>
      </c>
      <c r="C285" s="166" t="s">
        <v>420</v>
      </c>
      <c r="D285" s="166" t="s">
        <v>405</v>
      </c>
      <c r="E285" s="166" t="s">
        <v>461</v>
      </c>
      <c r="F285" s="172">
        <v>14.886232029999999</v>
      </c>
      <c r="G285" s="134">
        <v>14.82220483</v>
      </c>
      <c r="H285" s="55">
        <f t="shared" si="8"/>
        <v>4.3196812305823507E-3</v>
      </c>
      <c r="I285" s="87">
        <f t="shared" si="9"/>
        <v>8.8768359925947343E-4</v>
      </c>
      <c r="J285" s="139">
        <v>1450.9223254351953</v>
      </c>
      <c r="K285" s="139">
        <v>15.7493</v>
      </c>
    </row>
    <row r="286" spans="1:11" x14ac:dyDescent="0.2">
      <c r="A286" s="166" t="s">
        <v>2574</v>
      </c>
      <c r="B286" s="166" t="s">
        <v>962</v>
      </c>
      <c r="C286" s="166" t="s">
        <v>420</v>
      </c>
      <c r="D286" s="166" t="s">
        <v>405</v>
      </c>
      <c r="E286" s="166" t="s">
        <v>138</v>
      </c>
      <c r="F286" s="172">
        <v>14.87157859</v>
      </c>
      <c r="G286" s="134">
        <v>21.804307100000003</v>
      </c>
      <c r="H286" s="55">
        <f t="shared" si="8"/>
        <v>-0.31795225036066388</v>
      </c>
      <c r="I286" s="87">
        <f t="shared" si="9"/>
        <v>8.8680979732393204E-4</v>
      </c>
      <c r="J286" s="139">
        <v>5158.0190007755136</v>
      </c>
      <c r="K286" s="139">
        <v>16.3354</v>
      </c>
    </row>
    <row r="287" spans="1:11" x14ac:dyDescent="0.2">
      <c r="A287" s="166" t="s">
        <v>2587</v>
      </c>
      <c r="B287" s="166" t="s">
        <v>1842</v>
      </c>
      <c r="C287" s="166" t="s">
        <v>420</v>
      </c>
      <c r="D287" s="166" t="s">
        <v>405</v>
      </c>
      <c r="E287" s="166" t="s">
        <v>461</v>
      </c>
      <c r="F287" s="172">
        <v>14.762242689999999</v>
      </c>
      <c r="G287" s="134">
        <v>6.8730445800000002</v>
      </c>
      <c r="H287" s="55">
        <f t="shared" si="8"/>
        <v>1.1478462009335604</v>
      </c>
      <c r="I287" s="87">
        <f t="shared" si="9"/>
        <v>8.8028996846161952E-4</v>
      </c>
      <c r="J287" s="139">
        <v>1332.4362756300002</v>
      </c>
      <c r="K287" s="139">
        <v>9.8919499999999996</v>
      </c>
    </row>
    <row r="288" spans="1:11" x14ac:dyDescent="0.2">
      <c r="A288" s="166" t="s">
        <v>2627</v>
      </c>
      <c r="B288" s="166" t="s">
        <v>874</v>
      </c>
      <c r="C288" s="166" t="s">
        <v>420</v>
      </c>
      <c r="D288" s="166" t="s">
        <v>137</v>
      </c>
      <c r="E288" s="166" t="s">
        <v>461</v>
      </c>
      <c r="F288" s="172">
        <v>14.703730460000001</v>
      </c>
      <c r="G288" s="134">
        <v>14.746161369999999</v>
      </c>
      <c r="H288" s="55">
        <f t="shared" si="8"/>
        <v>-2.8774207019273135E-3</v>
      </c>
      <c r="I288" s="87">
        <f t="shared" si="9"/>
        <v>8.7680081507327911E-4</v>
      </c>
      <c r="J288" s="139">
        <v>1119.8107957181751</v>
      </c>
      <c r="K288" s="139">
        <v>14.0548</v>
      </c>
    </row>
    <row r="289" spans="1:11" x14ac:dyDescent="0.2">
      <c r="A289" s="166" t="s">
        <v>1970</v>
      </c>
      <c r="B289" s="166" t="s">
        <v>1971</v>
      </c>
      <c r="C289" s="166" t="s">
        <v>420</v>
      </c>
      <c r="D289" s="166" t="s">
        <v>405</v>
      </c>
      <c r="E289" s="166" t="s">
        <v>138</v>
      </c>
      <c r="F289" s="172">
        <v>14.68631407</v>
      </c>
      <c r="G289" s="134">
        <v>17.896764949999998</v>
      </c>
      <c r="H289" s="55">
        <f t="shared" si="8"/>
        <v>-0.17938721824694903</v>
      </c>
      <c r="I289" s="87">
        <f t="shared" si="9"/>
        <v>8.7576225516569801E-4</v>
      </c>
      <c r="J289" s="139">
        <v>397.22405356000002</v>
      </c>
      <c r="K289" s="139">
        <v>23.80565</v>
      </c>
    </row>
    <row r="290" spans="1:11" x14ac:dyDescent="0.2">
      <c r="A290" s="166" t="s">
        <v>2866</v>
      </c>
      <c r="B290" s="166" t="s">
        <v>909</v>
      </c>
      <c r="C290" s="166" t="s">
        <v>1548</v>
      </c>
      <c r="D290" s="166" t="s">
        <v>405</v>
      </c>
      <c r="E290" s="166" t="s">
        <v>461</v>
      </c>
      <c r="F290" s="172">
        <v>14.642908330000001</v>
      </c>
      <c r="G290" s="134">
        <v>11.595484340000001</v>
      </c>
      <c r="H290" s="55">
        <f t="shared" si="8"/>
        <v>0.26281127209904898</v>
      </c>
      <c r="I290" s="87">
        <f t="shared" si="9"/>
        <v>8.7317391961953231E-4</v>
      </c>
      <c r="J290" s="139">
        <v>200.18272174263601</v>
      </c>
      <c r="K290" s="139">
        <v>30.817499999999999</v>
      </c>
    </row>
    <row r="291" spans="1:11" x14ac:dyDescent="0.2">
      <c r="A291" s="166" t="s">
        <v>1189</v>
      </c>
      <c r="B291" s="166" t="s">
        <v>1023</v>
      </c>
      <c r="C291" s="166" t="s">
        <v>420</v>
      </c>
      <c r="D291" s="166" t="s">
        <v>137</v>
      </c>
      <c r="E291" s="166" t="s">
        <v>461</v>
      </c>
      <c r="F291" s="172">
        <v>14.603799140000001</v>
      </c>
      <c r="G291" s="134">
        <v>17.622886659999999</v>
      </c>
      <c r="H291" s="55">
        <f t="shared" si="8"/>
        <v>-0.17131628763479756</v>
      </c>
      <c r="I291" s="87">
        <f t="shared" si="9"/>
        <v>8.7084179242486283E-4</v>
      </c>
      <c r="J291" s="139">
        <v>154.9511144460028</v>
      </c>
      <c r="K291" s="139">
        <v>51.884799999999998</v>
      </c>
    </row>
    <row r="292" spans="1:11" x14ac:dyDescent="0.2">
      <c r="A292" s="166" t="s">
        <v>2100</v>
      </c>
      <c r="B292" s="166" t="s">
        <v>2101</v>
      </c>
      <c r="C292" s="166" t="s">
        <v>1350</v>
      </c>
      <c r="D292" s="166" t="s">
        <v>405</v>
      </c>
      <c r="E292" s="166" t="s">
        <v>461</v>
      </c>
      <c r="F292" s="172">
        <v>14.598767619999999</v>
      </c>
      <c r="G292" s="134">
        <v>11.342226550000001</v>
      </c>
      <c r="H292" s="55">
        <f t="shared" si="8"/>
        <v>0.2871165600196901</v>
      </c>
      <c r="I292" s="87">
        <f t="shared" si="9"/>
        <v>8.7054175694413493E-4</v>
      </c>
      <c r="J292" s="139">
        <v>114.06496002805051</v>
      </c>
      <c r="K292" s="139">
        <v>451.87705</v>
      </c>
    </row>
    <row r="293" spans="1:11" x14ac:dyDescent="0.2">
      <c r="A293" s="166" t="s">
        <v>2321</v>
      </c>
      <c r="B293" s="166" t="s">
        <v>3052</v>
      </c>
      <c r="C293" s="166" t="s">
        <v>1683</v>
      </c>
      <c r="D293" s="166" t="s">
        <v>137</v>
      </c>
      <c r="E293" s="166" t="s">
        <v>461</v>
      </c>
      <c r="F293" s="172">
        <v>14.476245650000001</v>
      </c>
      <c r="G293" s="172">
        <v>6.8531352600000002</v>
      </c>
      <c r="H293" s="55">
        <f t="shared" si="8"/>
        <v>1.1123537039308342</v>
      </c>
      <c r="I293" s="41">
        <f t="shared" si="9"/>
        <v>8.6323562715260845E-4</v>
      </c>
      <c r="J293" s="139">
        <v>142.14998762478345</v>
      </c>
      <c r="K293" s="174">
        <v>34.456400000000002</v>
      </c>
    </row>
    <row r="294" spans="1:11" x14ac:dyDescent="0.2">
      <c r="A294" s="166" t="s">
        <v>2875</v>
      </c>
      <c r="B294" s="166" t="s">
        <v>717</v>
      </c>
      <c r="C294" s="166" t="s">
        <v>1548</v>
      </c>
      <c r="D294" s="166" t="s">
        <v>405</v>
      </c>
      <c r="E294" s="166" t="s">
        <v>461</v>
      </c>
      <c r="F294" s="172">
        <v>14.469148310000001</v>
      </c>
      <c r="G294" s="134">
        <v>11.29526691</v>
      </c>
      <c r="H294" s="55">
        <f t="shared" si="8"/>
        <v>0.28099215585512893</v>
      </c>
      <c r="I294" s="87">
        <f t="shared" si="9"/>
        <v>8.6281240438517662E-4</v>
      </c>
      <c r="J294" s="139">
        <v>279.723779372595</v>
      </c>
      <c r="K294" s="139">
        <v>18.120699999999999</v>
      </c>
    </row>
    <row r="295" spans="1:11" x14ac:dyDescent="0.2">
      <c r="A295" s="166" t="s">
        <v>2624</v>
      </c>
      <c r="B295" s="166" t="s">
        <v>872</v>
      </c>
      <c r="C295" s="166" t="s">
        <v>420</v>
      </c>
      <c r="D295" s="166" t="s">
        <v>137</v>
      </c>
      <c r="E295" s="166" t="s">
        <v>461</v>
      </c>
      <c r="F295" s="172">
        <v>14.456017989999999</v>
      </c>
      <c r="G295" s="134">
        <v>18.2067108</v>
      </c>
      <c r="H295" s="55">
        <f t="shared" si="8"/>
        <v>-0.20600606288534007</v>
      </c>
      <c r="I295" s="87">
        <f t="shared" si="9"/>
        <v>8.6202942789431313E-4</v>
      </c>
      <c r="J295" s="139">
        <v>460.28801116244534</v>
      </c>
      <c r="K295" s="139">
        <v>22.858599999999999</v>
      </c>
    </row>
    <row r="296" spans="1:11" x14ac:dyDescent="0.2">
      <c r="A296" s="166" t="s">
        <v>2944</v>
      </c>
      <c r="B296" s="166" t="s">
        <v>2945</v>
      </c>
      <c r="C296" s="166" t="s">
        <v>1375</v>
      </c>
      <c r="D296" s="166" t="s">
        <v>137</v>
      </c>
      <c r="E296" s="166" t="s">
        <v>461</v>
      </c>
      <c r="F296" s="172">
        <v>14.343415569999999</v>
      </c>
      <c r="G296" s="134">
        <v>17.825673120000001</v>
      </c>
      <c r="H296" s="55">
        <f t="shared" si="8"/>
        <v>-0.19535069035306096</v>
      </c>
      <c r="I296" s="87">
        <f t="shared" si="9"/>
        <v>8.5531481258605457E-4</v>
      </c>
      <c r="J296" s="139">
        <v>1389.003078</v>
      </c>
      <c r="K296" s="139">
        <v>9.1232500000000005</v>
      </c>
    </row>
    <row r="297" spans="1:11" x14ac:dyDescent="0.2">
      <c r="A297" s="166" t="s">
        <v>2531</v>
      </c>
      <c r="B297" s="166" t="s">
        <v>757</v>
      </c>
      <c r="C297" s="166" t="s">
        <v>1754</v>
      </c>
      <c r="D297" s="166" t="s">
        <v>136</v>
      </c>
      <c r="E297" s="166" t="s">
        <v>461</v>
      </c>
      <c r="F297" s="172">
        <v>14.338294550000001</v>
      </c>
      <c r="G297" s="134">
        <v>8.9411607599999989</v>
      </c>
      <c r="H297" s="55">
        <f t="shared" si="8"/>
        <v>0.60362786609822705</v>
      </c>
      <c r="I297" s="87">
        <f t="shared" si="9"/>
        <v>8.5500944011461131E-4</v>
      </c>
      <c r="J297" s="139">
        <v>395.39109051150001</v>
      </c>
      <c r="K297" s="139">
        <v>13.2563</v>
      </c>
    </row>
    <row r="298" spans="1:11" x14ac:dyDescent="0.2">
      <c r="A298" s="166" t="s">
        <v>653</v>
      </c>
      <c r="B298" s="166" t="s">
        <v>259</v>
      </c>
      <c r="C298" s="166" t="s">
        <v>420</v>
      </c>
      <c r="D298" s="166" t="s">
        <v>137</v>
      </c>
      <c r="E298" s="166" t="s">
        <v>138</v>
      </c>
      <c r="F298" s="172">
        <v>14.267224909999999</v>
      </c>
      <c r="G298" s="134">
        <v>12.16225202</v>
      </c>
      <c r="H298" s="55">
        <f t="shared" si="8"/>
        <v>0.17307427000678111</v>
      </c>
      <c r="I298" s="87">
        <f t="shared" si="9"/>
        <v>8.5077147353541667E-4</v>
      </c>
      <c r="J298" s="139">
        <v>24.572638440000002</v>
      </c>
      <c r="K298" s="139">
        <v>18.540849999999999</v>
      </c>
    </row>
    <row r="299" spans="1:11" x14ac:dyDescent="0.2">
      <c r="A299" s="166" t="s">
        <v>1419</v>
      </c>
      <c r="B299" s="166" t="s">
        <v>1420</v>
      </c>
      <c r="C299" s="166" t="s">
        <v>1375</v>
      </c>
      <c r="D299" s="166" t="s">
        <v>137</v>
      </c>
      <c r="E299" s="166" t="s">
        <v>138</v>
      </c>
      <c r="F299" s="172">
        <v>14.184898990000001</v>
      </c>
      <c r="G299" s="134">
        <v>11.58418816</v>
      </c>
      <c r="H299" s="55">
        <f t="shared" si="8"/>
        <v>0.22450523023963043</v>
      </c>
      <c r="I299" s="87">
        <f t="shared" si="9"/>
        <v>8.4586228168413626E-4</v>
      </c>
      <c r="J299" s="139">
        <v>1694.772545</v>
      </c>
      <c r="K299" s="139">
        <v>10.48</v>
      </c>
    </row>
    <row r="300" spans="1:11" x14ac:dyDescent="0.2">
      <c r="A300" s="166" t="s">
        <v>1160</v>
      </c>
      <c r="B300" s="166" t="s">
        <v>993</v>
      </c>
      <c r="C300" s="166" t="s">
        <v>420</v>
      </c>
      <c r="D300" s="166" t="s">
        <v>137</v>
      </c>
      <c r="E300" s="166" t="s">
        <v>138</v>
      </c>
      <c r="F300" s="172">
        <v>14.015982019999999</v>
      </c>
      <c r="G300" s="134">
        <v>11.044652320000001</v>
      </c>
      <c r="H300" s="55">
        <f t="shared" si="8"/>
        <v>0.26902881266976797</v>
      </c>
      <c r="I300" s="87">
        <f t="shared" si="9"/>
        <v>8.357895632417914E-4</v>
      </c>
      <c r="J300" s="139">
        <v>754.55331419024833</v>
      </c>
      <c r="K300" s="139">
        <v>17.167149999999999</v>
      </c>
    </row>
    <row r="301" spans="1:11" x14ac:dyDescent="0.2">
      <c r="A301" s="166" t="s">
        <v>1290</v>
      </c>
      <c r="B301" s="166" t="s">
        <v>235</v>
      </c>
      <c r="C301" s="166" t="s">
        <v>1549</v>
      </c>
      <c r="D301" s="166" t="s">
        <v>137</v>
      </c>
      <c r="E301" s="166" t="s">
        <v>138</v>
      </c>
      <c r="F301" s="172">
        <v>13.89302017</v>
      </c>
      <c r="G301" s="134">
        <v>14.44182707</v>
      </c>
      <c r="H301" s="55">
        <f t="shared" si="8"/>
        <v>-3.8001209773522171E-2</v>
      </c>
      <c r="I301" s="87">
        <f t="shared" si="9"/>
        <v>8.2845720288628752E-4</v>
      </c>
      <c r="J301" s="139">
        <v>864.74822327999993</v>
      </c>
      <c r="K301" s="139">
        <v>13.3056</v>
      </c>
    </row>
    <row r="302" spans="1:11" x14ac:dyDescent="0.2">
      <c r="A302" s="166" t="s">
        <v>2779</v>
      </c>
      <c r="B302" s="166" t="s">
        <v>85</v>
      </c>
      <c r="C302" s="166" t="s">
        <v>1548</v>
      </c>
      <c r="D302" s="166" t="s">
        <v>405</v>
      </c>
      <c r="E302" s="166" t="s">
        <v>461</v>
      </c>
      <c r="F302" s="172">
        <v>13.780811210000001</v>
      </c>
      <c r="G302" s="134">
        <v>11.99686341</v>
      </c>
      <c r="H302" s="55">
        <f t="shared" si="8"/>
        <v>0.14870118455403847</v>
      </c>
      <c r="I302" s="87">
        <f t="shared" si="9"/>
        <v>8.2176605006257586E-4</v>
      </c>
      <c r="J302" s="139">
        <v>136.95976213260002</v>
      </c>
      <c r="K302" s="139">
        <v>11.5222</v>
      </c>
    </row>
    <row r="303" spans="1:11" x14ac:dyDescent="0.2">
      <c r="A303" s="166" t="s">
        <v>568</v>
      </c>
      <c r="B303" s="166" t="s">
        <v>25</v>
      </c>
      <c r="C303" s="166" t="s">
        <v>1550</v>
      </c>
      <c r="D303" s="166" t="s">
        <v>137</v>
      </c>
      <c r="E303" s="166" t="s">
        <v>138</v>
      </c>
      <c r="F303" s="172">
        <v>13.66539981</v>
      </c>
      <c r="G303" s="134">
        <v>6.0901428300000005</v>
      </c>
      <c r="H303" s="55">
        <f t="shared" si="8"/>
        <v>1.2438553891846902</v>
      </c>
      <c r="I303" s="87">
        <f t="shared" si="9"/>
        <v>8.1488393195900798E-4</v>
      </c>
      <c r="J303" s="139">
        <v>413.77054817103317</v>
      </c>
      <c r="K303" s="139">
        <v>8.0620999999999992</v>
      </c>
    </row>
    <row r="304" spans="1:11" x14ac:dyDescent="0.2">
      <c r="A304" s="166" t="s">
        <v>3548</v>
      </c>
      <c r="B304" s="166" t="s">
        <v>1669</v>
      </c>
      <c r="C304" s="166" t="s">
        <v>1343</v>
      </c>
      <c r="D304" s="166" t="s">
        <v>136</v>
      </c>
      <c r="E304" s="166" t="s">
        <v>461</v>
      </c>
      <c r="F304" s="172">
        <v>13.419963599999999</v>
      </c>
      <c r="G304" s="134">
        <v>14.922247050000001</v>
      </c>
      <c r="H304" s="55">
        <f t="shared" si="8"/>
        <v>-0.10067407709886445</v>
      </c>
      <c r="I304" s="87">
        <f t="shared" si="9"/>
        <v>8.0024828085251338E-4</v>
      </c>
      <c r="J304" s="139">
        <v>398.27658986995704</v>
      </c>
      <c r="K304" s="139">
        <v>7.7746000000000004</v>
      </c>
    </row>
    <row r="305" spans="1:11" x14ac:dyDescent="0.2">
      <c r="A305" s="166" t="s">
        <v>2532</v>
      </c>
      <c r="B305" s="166" t="s">
        <v>1060</v>
      </c>
      <c r="C305" s="166" t="s">
        <v>420</v>
      </c>
      <c r="D305" s="166" t="s">
        <v>405</v>
      </c>
      <c r="E305" s="166" t="s">
        <v>461</v>
      </c>
      <c r="F305" s="172">
        <v>13.287666949999998</v>
      </c>
      <c r="G305" s="134">
        <v>10.372968779999999</v>
      </c>
      <c r="H305" s="55">
        <f t="shared" si="8"/>
        <v>0.28098977561947303</v>
      </c>
      <c r="I305" s="87">
        <f t="shared" si="9"/>
        <v>7.9235927534693608E-4</v>
      </c>
      <c r="J305" s="139">
        <v>559.95687812061715</v>
      </c>
      <c r="K305" s="139">
        <v>25.098050000000001</v>
      </c>
    </row>
    <row r="306" spans="1:11" x14ac:dyDescent="0.2">
      <c r="A306" s="166" t="s">
        <v>538</v>
      </c>
      <c r="B306" s="166" t="s">
        <v>416</v>
      </c>
      <c r="C306" s="166" t="s">
        <v>1345</v>
      </c>
      <c r="D306" s="166" t="s">
        <v>405</v>
      </c>
      <c r="E306" s="166" t="s">
        <v>461</v>
      </c>
      <c r="F306" s="172">
        <v>13.28261264</v>
      </c>
      <c r="G306" s="134">
        <v>7.5436728200000003</v>
      </c>
      <c r="H306" s="55">
        <f t="shared" si="8"/>
        <v>0.76076202626189704</v>
      </c>
      <c r="I306" s="87">
        <f t="shared" si="9"/>
        <v>7.920578808715893E-4</v>
      </c>
      <c r="J306" s="139">
        <v>255.42703968319449</v>
      </c>
      <c r="K306" s="139">
        <v>18.33595</v>
      </c>
    </row>
    <row r="307" spans="1:11" x14ac:dyDescent="0.2">
      <c r="A307" s="166" t="s">
        <v>2470</v>
      </c>
      <c r="B307" s="166" t="s">
        <v>1621</v>
      </c>
      <c r="C307" s="166" t="s">
        <v>1343</v>
      </c>
      <c r="D307" s="166" t="s">
        <v>136</v>
      </c>
      <c r="E307" s="166" t="s">
        <v>461</v>
      </c>
      <c r="F307" s="172">
        <v>13.07511882</v>
      </c>
      <c r="G307" s="134">
        <v>4.8236204699999998</v>
      </c>
      <c r="H307" s="55">
        <f t="shared" si="8"/>
        <v>1.710644193779201</v>
      </c>
      <c r="I307" s="87">
        <f t="shared" si="9"/>
        <v>7.7968477929756409E-4</v>
      </c>
      <c r="J307" s="139">
        <v>1129.598558339067</v>
      </c>
      <c r="K307" s="139">
        <v>10.0776</v>
      </c>
    </row>
    <row r="308" spans="1:11" x14ac:dyDescent="0.2">
      <c r="A308" s="166" t="s">
        <v>3136</v>
      </c>
      <c r="B308" s="166" t="s">
        <v>38</v>
      </c>
      <c r="C308" s="166" t="s">
        <v>1343</v>
      </c>
      <c r="D308" s="166" t="s">
        <v>137</v>
      </c>
      <c r="E308" s="166" t="s">
        <v>461</v>
      </c>
      <c r="F308" s="172">
        <v>13.073425500000001</v>
      </c>
      <c r="G308" s="134">
        <v>15.64210235</v>
      </c>
      <c r="H308" s="55">
        <f t="shared" si="8"/>
        <v>-0.16421557617541094</v>
      </c>
      <c r="I308" s="87">
        <f t="shared" si="9"/>
        <v>7.7958380462584949E-4</v>
      </c>
      <c r="J308" s="139">
        <v>150.40030239997657</v>
      </c>
      <c r="K308" s="139">
        <v>10.796950000000001</v>
      </c>
    </row>
    <row r="309" spans="1:11" x14ac:dyDescent="0.2">
      <c r="A309" s="166" t="s">
        <v>1415</v>
      </c>
      <c r="B309" s="166" t="s">
        <v>1416</v>
      </c>
      <c r="C309" s="166" t="s">
        <v>1375</v>
      </c>
      <c r="D309" s="166" t="s">
        <v>137</v>
      </c>
      <c r="E309" s="166" t="s">
        <v>138</v>
      </c>
      <c r="F309" s="172">
        <v>13.04923026</v>
      </c>
      <c r="G309" s="134">
        <v>19.784702149999998</v>
      </c>
      <c r="H309" s="55">
        <f t="shared" si="8"/>
        <v>-0.34043837703161983</v>
      </c>
      <c r="I309" s="87">
        <f t="shared" si="9"/>
        <v>7.7814101388573045E-4</v>
      </c>
      <c r="J309" s="139">
        <v>2663.7872149999998</v>
      </c>
      <c r="K309" s="139">
        <v>21.125299999999999</v>
      </c>
    </row>
    <row r="310" spans="1:11" x14ac:dyDescent="0.2">
      <c r="A310" s="166" t="s">
        <v>1529</v>
      </c>
      <c r="B310" s="166" t="s">
        <v>1876</v>
      </c>
      <c r="C310" s="166" t="s">
        <v>1344</v>
      </c>
      <c r="D310" s="166" t="s">
        <v>137</v>
      </c>
      <c r="E310" s="166" t="s">
        <v>461</v>
      </c>
      <c r="F310" s="172">
        <v>13.042493820000001</v>
      </c>
      <c r="G310" s="134">
        <v>1.3593424199999999</v>
      </c>
      <c r="H310" s="55">
        <f t="shared" si="8"/>
        <v>8.5947081677918948</v>
      </c>
      <c r="I310" s="87">
        <f t="shared" si="9"/>
        <v>7.7773931201158633E-4</v>
      </c>
      <c r="J310" s="139">
        <v>1014.3349153782001</v>
      </c>
      <c r="K310" s="139">
        <v>20.693899999999999</v>
      </c>
    </row>
    <row r="311" spans="1:11" x14ac:dyDescent="0.2">
      <c r="A311" s="166" t="s">
        <v>3202</v>
      </c>
      <c r="B311" s="166" t="s">
        <v>440</v>
      </c>
      <c r="C311" s="166" t="s">
        <v>420</v>
      </c>
      <c r="D311" s="166" t="s">
        <v>405</v>
      </c>
      <c r="E311" s="166" t="s">
        <v>138</v>
      </c>
      <c r="F311" s="172">
        <v>12.87740477</v>
      </c>
      <c r="G311" s="134">
        <v>2.8288526699999998</v>
      </c>
      <c r="H311" s="55">
        <f t="shared" si="8"/>
        <v>3.5521652317085852</v>
      </c>
      <c r="I311" s="87">
        <f t="shared" si="9"/>
        <v>7.6789485696030174E-4</v>
      </c>
      <c r="J311" s="139">
        <v>181.26499081</v>
      </c>
      <c r="K311" s="139">
        <v>5.5936000000000003</v>
      </c>
    </row>
    <row r="312" spans="1:11" x14ac:dyDescent="0.2">
      <c r="A312" s="166" t="s">
        <v>2528</v>
      </c>
      <c r="B312" s="166" t="s">
        <v>1387</v>
      </c>
      <c r="C312" s="166" t="s">
        <v>1754</v>
      </c>
      <c r="D312" s="166" t="s">
        <v>137</v>
      </c>
      <c r="E312" s="166" t="s">
        <v>461</v>
      </c>
      <c r="F312" s="172">
        <v>12.831660400000001</v>
      </c>
      <c r="G312" s="134">
        <v>10.595473999999999</v>
      </c>
      <c r="H312" s="55">
        <f t="shared" si="8"/>
        <v>0.21105109596795768</v>
      </c>
      <c r="I312" s="87">
        <f t="shared" si="9"/>
        <v>7.6516706614489444E-4</v>
      </c>
      <c r="J312" s="139">
        <v>141.28765479197</v>
      </c>
      <c r="K312" s="139">
        <v>33.165799999999997</v>
      </c>
    </row>
    <row r="313" spans="1:11" x14ac:dyDescent="0.2">
      <c r="A313" s="166" t="s">
        <v>2915</v>
      </c>
      <c r="B313" s="166" t="s">
        <v>223</v>
      </c>
      <c r="C313" s="166" t="s">
        <v>1548</v>
      </c>
      <c r="D313" s="166" t="s">
        <v>137</v>
      </c>
      <c r="E313" s="166" t="s">
        <v>138</v>
      </c>
      <c r="F313" s="172">
        <v>12.8292079</v>
      </c>
      <c r="G313" s="134">
        <v>11.442722300000002</v>
      </c>
      <c r="H313" s="55">
        <f t="shared" si="8"/>
        <v>0.12116746029919812</v>
      </c>
      <c r="I313" s="87">
        <f t="shared" si="9"/>
        <v>7.6502082067305191E-4</v>
      </c>
      <c r="J313" s="139">
        <v>791.86308580003401</v>
      </c>
      <c r="K313" s="139">
        <v>18.433949999999999</v>
      </c>
    </row>
    <row r="314" spans="1:11" x14ac:dyDescent="0.2">
      <c r="A314" s="166" t="s">
        <v>1484</v>
      </c>
      <c r="B314" s="166" t="s">
        <v>1960</v>
      </c>
      <c r="C314" s="166" t="s">
        <v>1344</v>
      </c>
      <c r="D314" s="166" t="s">
        <v>136</v>
      </c>
      <c r="E314" s="166" t="s">
        <v>461</v>
      </c>
      <c r="F314" s="172">
        <v>12.772408380000002</v>
      </c>
      <c r="G314" s="134">
        <v>7.401656</v>
      </c>
      <c r="H314" s="55">
        <f t="shared" si="8"/>
        <v>0.72561496778558765</v>
      </c>
      <c r="I314" s="87">
        <f t="shared" si="9"/>
        <v>7.6163379820502926E-4</v>
      </c>
      <c r="J314" s="139">
        <v>823.76421154559989</v>
      </c>
      <c r="K314" s="139">
        <v>24.612349999999999</v>
      </c>
    </row>
    <row r="315" spans="1:11" x14ac:dyDescent="0.2">
      <c r="A315" s="166" t="s">
        <v>1640</v>
      </c>
      <c r="B315" s="166" t="s">
        <v>1641</v>
      </c>
      <c r="C315" s="166" t="s">
        <v>420</v>
      </c>
      <c r="D315" s="166" t="s">
        <v>405</v>
      </c>
      <c r="E315" s="166" t="s">
        <v>138</v>
      </c>
      <c r="F315" s="172">
        <v>12.76455582</v>
      </c>
      <c r="G315" s="134">
        <v>9.7401683600000002</v>
      </c>
      <c r="H315" s="55">
        <f t="shared" si="8"/>
        <v>0.310506692309372</v>
      </c>
      <c r="I315" s="87">
        <f t="shared" si="9"/>
        <v>7.6116554077694705E-4</v>
      </c>
      <c r="J315" s="139">
        <v>545.26601170695483</v>
      </c>
      <c r="K315" s="139">
        <v>29.74905</v>
      </c>
    </row>
    <row r="316" spans="1:11" x14ac:dyDescent="0.2">
      <c r="A316" s="166" t="s">
        <v>1692</v>
      </c>
      <c r="B316" s="166" t="s">
        <v>2082</v>
      </c>
      <c r="C316" s="166" t="s">
        <v>1754</v>
      </c>
      <c r="D316" s="166" t="s">
        <v>136</v>
      </c>
      <c r="E316" s="166" t="s">
        <v>461</v>
      </c>
      <c r="F316" s="172">
        <v>12.7503913</v>
      </c>
      <c r="G316" s="134">
        <v>4.8072023799999997</v>
      </c>
      <c r="H316" s="55">
        <f t="shared" si="8"/>
        <v>1.6523516781916725</v>
      </c>
      <c r="I316" s="87">
        <f t="shared" si="9"/>
        <v>7.6032089371850782E-4</v>
      </c>
      <c r="J316" s="139">
        <v>7110.1081924656046</v>
      </c>
      <c r="K316" s="139">
        <v>13.725899999999999</v>
      </c>
    </row>
    <row r="317" spans="1:11" x14ac:dyDescent="0.2">
      <c r="A317" s="166" t="s">
        <v>2852</v>
      </c>
      <c r="B317" s="166" t="s">
        <v>212</v>
      </c>
      <c r="C317" s="166" t="s">
        <v>1548</v>
      </c>
      <c r="D317" s="166" t="s">
        <v>137</v>
      </c>
      <c r="E317" s="166" t="s">
        <v>461</v>
      </c>
      <c r="F317" s="172">
        <v>12.725201349999999</v>
      </c>
      <c r="G317" s="134">
        <v>12.827852140000001</v>
      </c>
      <c r="H317" s="55">
        <f t="shared" si="8"/>
        <v>-8.0021806362979842E-3</v>
      </c>
      <c r="I317" s="87">
        <f t="shared" si="9"/>
        <v>7.5881878724615777E-4</v>
      </c>
      <c r="J317" s="139">
        <v>222.70182904522801</v>
      </c>
      <c r="K317" s="139">
        <v>44.396650000000001</v>
      </c>
    </row>
    <row r="318" spans="1:11" x14ac:dyDescent="0.2">
      <c r="A318" s="166" t="s">
        <v>1141</v>
      </c>
      <c r="B318" s="166" t="s">
        <v>972</v>
      </c>
      <c r="C318" s="166" t="s">
        <v>420</v>
      </c>
      <c r="D318" s="166" t="s">
        <v>137</v>
      </c>
      <c r="E318" s="166" t="s">
        <v>138</v>
      </c>
      <c r="F318" s="172">
        <v>12.664276560000001</v>
      </c>
      <c r="G318" s="134">
        <v>18.152171729999999</v>
      </c>
      <c r="H318" s="55">
        <f t="shared" si="8"/>
        <v>-0.3023271954247867</v>
      </c>
      <c r="I318" s="87">
        <f t="shared" si="9"/>
        <v>7.551857700553512E-4</v>
      </c>
      <c r="J318" s="139">
        <v>1727.1359668344198</v>
      </c>
      <c r="K318" s="139">
        <v>14.921049999999999</v>
      </c>
    </row>
    <row r="319" spans="1:11" x14ac:dyDescent="0.2">
      <c r="A319" s="166" t="s">
        <v>1157</v>
      </c>
      <c r="B319" s="166" t="s">
        <v>968</v>
      </c>
      <c r="C319" s="166" t="s">
        <v>420</v>
      </c>
      <c r="D319" s="166" t="s">
        <v>405</v>
      </c>
      <c r="E319" s="166" t="s">
        <v>138</v>
      </c>
      <c r="F319" s="172">
        <v>12.55622642</v>
      </c>
      <c r="G319" s="134">
        <v>9.3665107600000006</v>
      </c>
      <c r="H319" s="55">
        <f t="shared" si="8"/>
        <v>0.34054470674627169</v>
      </c>
      <c r="I319" s="87">
        <f t="shared" si="9"/>
        <v>7.4874261258055198E-4</v>
      </c>
      <c r="J319" s="139">
        <v>898.39205417044798</v>
      </c>
      <c r="K319" s="139">
        <v>10.294750000000001</v>
      </c>
    </row>
    <row r="320" spans="1:11" x14ac:dyDescent="0.2">
      <c r="A320" s="166" t="s">
        <v>2690</v>
      </c>
      <c r="B320" s="166" t="s">
        <v>1826</v>
      </c>
      <c r="C320" s="166" t="s">
        <v>1344</v>
      </c>
      <c r="D320" s="166" t="s">
        <v>136</v>
      </c>
      <c r="E320" s="166" t="s">
        <v>461</v>
      </c>
      <c r="F320" s="172">
        <v>12.49897951</v>
      </c>
      <c r="G320" s="134">
        <v>13.37261816</v>
      </c>
      <c r="H320" s="55">
        <f t="shared" si="8"/>
        <v>-6.5330411707500646E-2</v>
      </c>
      <c r="I320" s="87">
        <f t="shared" si="9"/>
        <v>7.4532891171838131E-4</v>
      </c>
      <c r="J320" s="139">
        <v>296.90571144900315</v>
      </c>
      <c r="K320" s="139">
        <v>39.387799999999999</v>
      </c>
    </row>
    <row r="321" spans="1:11" x14ac:dyDescent="0.2">
      <c r="A321" s="166" t="s">
        <v>3612</v>
      </c>
      <c r="B321" s="166" t="s">
        <v>413</v>
      </c>
      <c r="C321" s="166" t="s">
        <v>1344</v>
      </c>
      <c r="D321" s="166" t="s">
        <v>136</v>
      </c>
      <c r="E321" s="166" t="s">
        <v>138</v>
      </c>
      <c r="F321" s="172">
        <v>12.469394019999999</v>
      </c>
      <c r="G321" s="134">
        <v>16.109765360000001</v>
      </c>
      <c r="H321" s="55">
        <f t="shared" si="8"/>
        <v>-0.22597295855338273</v>
      </c>
      <c r="I321" s="87">
        <f t="shared" si="9"/>
        <v>7.4356469400391006E-4</v>
      </c>
      <c r="J321" s="139">
        <v>76.001482080000002</v>
      </c>
      <c r="K321" s="139">
        <v>16.038450000000001</v>
      </c>
    </row>
    <row r="322" spans="1:11" x14ac:dyDescent="0.2">
      <c r="A322" s="166" t="s">
        <v>818</v>
      </c>
      <c r="B322" s="166" t="s">
        <v>805</v>
      </c>
      <c r="C322" s="166" t="s">
        <v>1345</v>
      </c>
      <c r="D322" s="166" t="s">
        <v>137</v>
      </c>
      <c r="E322" s="166" t="s">
        <v>461</v>
      </c>
      <c r="F322" s="172">
        <v>12.410091710000001</v>
      </c>
      <c r="G322" s="134">
        <v>12.70607841</v>
      </c>
      <c r="H322" s="55">
        <f t="shared" si="8"/>
        <v>-2.3294890087176667E-2</v>
      </c>
      <c r="I322" s="87">
        <f t="shared" si="9"/>
        <v>7.4002842721194344E-4</v>
      </c>
      <c r="J322" s="139">
        <v>332.07121057668508</v>
      </c>
      <c r="K322" s="139">
        <v>18.1265</v>
      </c>
    </row>
    <row r="323" spans="1:11" x14ac:dyDescent="0.2">
      <c r="A323" s="166" t="s">
        <v>635</v>
      </c>
      <c r="B323" s="166" t="s">
        <v>313</v>
      </c>
      <c r="C323" s="166" t="s">
        <v>420</v>
      </c>
      <c r="D323" s="166" t="s">
        <v>137</v>
      </c>
      <c r="E323" s="166" t="s">
        <v>138</v>
      </c>
      <c r="F323" s="172">
        <v>12.342252519999999</v>
      </c>
      <c r="G323" s="134">
        <v>10.78657143</v>
      </c>
      <c r="H323" s="55">
        <f t="shared" si="8"/>
        <v>0.14422387132887127</v>
      </c>
      <c r="I323" s="87">
        <f t="shared" si="9"/>
        <v>7.3598309618198973E-4</v>
      </c>
      <c r="J323" s="139">
        <v>567.2623255499999</v>
      </c>
      <c r="K323" s="139">
        <v>10.928050000000001</v>
      </c>
    </row>
    <row r="324" spans="1:11" x14ac:dyDescent="0.2">
      <c r="A324" s="166" t="s">
        <v>637</v>
      </c>
      <c r="B324" s="166" t="s">
        <v>442</v>
      </c>
      <c r="C324" s="166" t="s">
        <v>420</v>
      </c>
      <c r="D324" s="166" t="s">
        <v>405</v>
      </c>
      <c r="E324" s="166" t="s">
        <v>138</v>
      </c>
      <c r="F324" s="172">
        <v>12.30366431</v>
      </c>
      <c r="G324" s="134">
        <v>21.984518100000003</v>
      </c>
      <c r="H324" s="55">
        <f t="shared" si="8"/>
        <v>-0.44034869201886218</v>
      </c>
      <c r="I324" s="87">
        <f t="shared" si="9"/>
        <v>7.3368203564009118E-4</v>
      </c>
      <c r="J324" s="139">
        <v>548.92917070999999</v>
      </c>
      <c r="K324" s="139">
        <v>8.0283999999999995</v>
      </c>
    </row>
    <row r="325" spans="1:11" x14ac:dyDescent="0.2">
      <c r="A325" s="166" t="s">
        <v>1807</v>
      </c>
      <c r="B325" s="166" t="s">
        <v>1808</v>
      </c>
      <c r="C325" s="166" t="s">
        <v>420</v>
      </c>
      <c r="D325" s="166" t="s">
        <v>137</v>
      </c>
      <c r="E325" s="166" t="s">
        <v>138</v>
      </c>
      <c r="F325" s="172">
        <v>12.264032199999999</v>
      </c>
      <c r="G325" s="134">
        <v>5.3635155999999995</v>
      </c>
      <c r="H325" s="55">
        <f t="shared" si="8"/>
        <v>1.2865659605800346</v>
      </c>
      <c r="I325" s="87">
        <f t="shared" si="9"/>
        <v>7.3131872610815928E-4</v>
      </c>
      <c r="J325" s="139">
        <v>247.60922991999999</v>
      </c>
      <c r="K325" s="139">
        <v>16.392150000000001</v>
      </c>
    </row>
    <row r="326" spans="1:11" x14ac:dyDescent="0.2">
      <c r="A326" s="166" t="s">
        <v>1514</v>
      </c>
      <c r="B326" s="166" t="s">
        <v>417</v>
      </c>
      <c r="C326" s="166" t="s">
        <v>1345</v>
      </c>
      <c r="D326" s="166" t="s">
        <v>405</v>
      </c>
      <c r="E326" s="166" t="s">
        <v>138</v>
      </c>
      <c r="F326" s="172">
        <v>12.259862199999999</v>
      </c>
      <c r="G326" s="134">
        <v>13.110606039999999</v>
      </c>
      <c r="H326" s="55">
        <f t="shared" si="8"/>
        <v>-6.4889741740725815E-2</v>
      </c>
      <c r="I326" s="87">
        <f t="shared" si="9"/>
        <v>7.3107006408264122E-4</v>
      </c>
      <c r="J326" s="139">
        <v>542.64425516999995</v>
      </c>
      <c r="K326" s="139">
        <v>10.4824</v>
      </c>
    </row>
    <row r="327" spans="1:11" x14ac:dyDescent="0.2">
      <c r="A327" s="166" t="s">
        <v>2446</v>
      </c>
      <c r="B327" s="166" t="s">
        <v>1868</v>
      </c>
      <c r="C327" s="166" t="s">
        <v>1343</v>
      </c>
      <c r="D327" s="166" t="s">
        <v>137</v>
      </c>
      <c r="E327" s="166" t="s">
        <v>461</v>
      </c>
      <c r="F327" s="172">
        <v>12.22332102</v>
      </c>
      <c r="G327" s="134">
        <v>15.660906220000001</v>
      </c>
      <c r="H327" s="55">
        <f t="shared" ref="H327:H390" si="10">IF(ISERROR(F327/G327-1),"",IF((F327/G327-1)&gt;10000%,"",F327/G327-1))</f>
        <v>-0.21950103983190827</v>
      </c>
      <c r="I327" s="87">
        <f t="shared" ref="I327:I390" si="11">F327/$F$1596</f>
        <v>7.2889107035755232E-4</v>
      </c>
      <c r="J327" s="139">
        <v>1550.0791644780388</v>
      </c>
      <c r="K327" s="139">
        <v>8.2461500000000001</v>
      </c>
    </row>
    <row r="328" spans="1:11" x14ac:dyDescent="0.2">
      <c r="A328" s="166" t="s">
        <v>3342</v>
      </c>
      <c r="B328" s="166" t="s">
        <v>3343</v>
      </c>
      <c r="C328" s="166" t="s">
        <v>420</v>
      </c>
      <c r="D328" s="166" t="s">
        <v>405</v>
      </c>
      <c r="E328" s="166" t="s">
        <v>461</v>
      </c>
      <c r="F328" s="172">
        <v>12.186308109999999</v>
      </c>
      <c r="G328" s="172">
        <v>8.5607340099999991</v>
      </c>
      <c r="H328" s="55">
        <f t="shared" si="10"/>
        <v>0.4235120605037932</v>
      </c>
      <c r="I328" s="41">
        <f t="shared" si="11"/>
        <v>7.2668394681536547E-4</v>
      </c>
      <c r="J328" s="139">
        <v>294.86158467000001</v>
      </c>
      <c r="K328" s="174">
        <v>73.852800000000002</v>
      </c>
    </row>
    <row r="329" spans="1:11" x14ac:dyDescent="0.2">
      <c r="A329" s="166" t="s">
        <v>2711</v>
      </c>
      <c r="B329" s="166" t="s">
        <v>1464</v>
      </c>
      <c r="C329" s="166" t="s">
        <v>1549</v>
      </c>
      <c r="D329" s="166" t="s">
        <v>405</v>
      </c>
      <c r="E329" s="166" t="s">
        <v>461</v>
      </c>
      <c r="F329" s="172">
        <v>12.128472070000001</v>
      </c>
      <c r="G329" s="134">
        <v>10.37198347</v>
      </c>
      <c r="H329" s="55">
        <f t="shared" si="10"/>
        <v>0.1693493443255556</v>
      </c>
      <c r="I329" s="87">
        <f t="shared" si="11"/>
        <v>7.2323511543542676E-4</v>
      </c>
      <c r="J329" s="139">
        <v>600.17815412999994</v>
      </c>
      <c r="K329" s="139">
        <v>35.679349999999999</v>
      </c>
    </row>
    <row r="330" spans="1:11" x14ac:dyDescent="0.2">
      <c r="A330" s="166" t="s">
        <v>1672</v>
      </c>
      <c r="B330" s="166" t="s">
        <v>1673</v>
      </c>
      <c r="C330" s="166" t="s">
        <v>420</v>
      </c>
      <c r="D330" s="166" t="s">
        <v>136</v>
      </c>
      <c r="E330" s="166" t="s">
        <v>461</v>
      </c>
      <c r="F330" s="172">
        <v>12.1184823</v>
      </c>
      <c r="G330" s="134">
        <v>9.0484741</v>
      </c>
      <c r="H330" s="55">
        <f t="shared" si="10"/>
        <v>0.33928463142752441</v>
      </c>
      <c r="I330" s="87">
        <f t="shared" si="11"/>
        <v>7.2263941365061622E-4</v>
      </c>
      <c r="J330" s="139">
        <v>1447.2104003547563</v>
      </c>
      <c r="K330" s="139">
        <v>34.349699999999999</v>
      </c>
    </row>
    <row r="331" spans="1:11" x14ac:dyDescent="0.2">
      <c r="A331" s="166" t="s">
        <v>1316</v>
      </c>
      <c r="B331" s="166" t="s">
        <v>826</v>
      </c>
      <c r="C331" s="166" t="s">
        <v>1549</v>
      </c>
      <c r="D331" s="166" t="s">
        <v>137</v>
      </c>
      <c r="E331" s="166" t="s">
        <v>138</v>
      </c>
      <c r="F331" s="172">
        <v>12.11658373</v>
      </c>
      <c r="G331" s="134">
        <v>7.3781067800000004</v>
      </c>
      <c r="H331" s="55">
        <f t="shared" si="10"/>
        <v>0.6422348024082134</v>
      </c>
      <c r="I331" s="87">
        <f t="shared" si="11"/>
        <v>7.2252619967896447E-4</v>
      </c>
      <c r="J331" s="139">
        <v>383.02226691999999</v>
      </c>
      <c r="K331" s="139">
        <v>23.108049999999999</v>
      </c>
    </row>
    <row r="332" spans="1:11" x14ac:dyDescent="0.2">
      <c r="A332" s="166" t="s">
        <v>1395</v>
      </c>
      <c r="B332" s="166" t="s">
        <v>1396</v>
      </c>
      <c r="C332" s="166" t="s">
        <v>1375</v>
      </c>
      <c r="D332" s="166" t="s">
        <v>137</v>
      </c>
      <c r="E332" s="166" t="s">
        <v>138</v>
      </c>
      <c r="F332" s="172">
        <v>12.102424750000001</v>
      </c>
      <c r="G332" s="134">
        <v>2.76617895</v>
      </c>
      <c r="H332" s="55">
        <f t="shared" si="10"/>
        <v>3.3751416552425146</v>
      </c>
      <c r="I332" s="87">
        <f t="shared" si="11"/>
        <v>7.2168188297726905E-4</v>
      </c>
      <c r="J332" s="139">
        <v>1352.4099779999999</v>
      </c>
      <c r="K332" s="139">
        <v>11.433450000000001</v>
      </c>
    </row>
    <row r="333" spans="1:11" x14ac:dyDescent="0.2">
      <c r="A333" s="166" t="s">
        <v>2890</v>
      </c>
      <c r="B333" s="166" t="s">
        <v>447</v>
      </c>
      <c r="C333" s="166" t="s">
        <v>1548</v>
      </c>
      <c r="D333" s="166" t="s">
        <v>136</v>
      </c>
      <c r="E333" s="166" t="s">
        <v>461</v>
      </c>
      <c r="F333" s="172">
        <v>11.970048070000001</v>
      </c>
      <c r="G333" s="134">
        <v>13.892601089999999</v>
      </c>
      <c r="H333" s="55">
        <f t="shared" si="10"/>
        <v>-0.13838682961852744</v>
      </c>
      <c r="I333" s="87">
        <f t="shared" si="11"/>
        <v>7.1378810518826199E-4</v>
      </c>
      <c r="J333" s="139">
        <v>102.838918708817</v>
      </c>
      <c r="K333" s="139">
        <v>9.8754000000000008</v>
      </c>
    </row>
    <row r="334" spans="1:11" x14ac:dyDescent="0.2">
      <c r="A334" s="166" t="s">
        <v>2845</v>
      </c>
      <c r="B334" s="166" t="s">
        <v>607</v>
      </c>
      <c r="C334" s="166" t="s">
        <v>1548</v>
      </c>
      <c r="D334" s="166" t="s">
        <v>137</v>
      </c>
      <c r="E334" s="166" t="s">
        <v>138</v>
      </c>
      <c r="F334" s="172">
        <v>11.96902266</v>
      </c>
      <c r="G334" s="134">
        <v>11.64782742</v>
      </c>
      <c r="H334" s="55">
        <f t="shared" si="10"/>
        <v>2.7575549363693996E-2</v>
      </c>
      <c r="I334" s="87">
        <f t="shared" si="11"/>
        <v>7.1372695877876876E-4</v>
      </c>
      <c r="J334" s="139">
        <v>415.65320339840002</v>
      </c>
      <c r="K334" s="139">
        <v>21.543150000000001</v>
      </c>
    </row>
    <row r="335" spans="1:11" x14ac:dyDescent="0.2">
      <c r="A335" s="166" t="s">
        <v>2825</v>
      </c>
      <c r="B335" s="166" t="s">
        <v>98</v>
      </c>
      <c r="C335" s="166" t="s">
        <v>1548</v>
      </c>
      <c r="D335" s="166" t="s">
        <v>136</v>
      </c>
      <c r="E335" s="166" t="s">
        <v>461</v>
      </c>
      <c r="F335" s="172">
        <v>11.95402131</v>
      </c>
      <c r="G335" s="134">
        <v>7.6702481300000001</v>
      </c>
      <c r="H335" s="55">
        <f t="shared" si="10"/>
        <v>0.55849212533884485</v>
      </c>
      <c r="I335" s="87">
        <f t="shared" si="11"/>
        <v>7.1283241055898324E-4</v>
      </c>
      <c r="J335" s="139">
        <v>603.61488538374499</v>
      </c>
      <c r="K335" s="139">
        <v>17.644200000000001</v>
      </c>
    </row>
    <row r="336" spans="1:11" x14ac:dyDescent="0.2">
      <c r="A336" s="166" t="s">
        <v>1795</v>
      </c>
      <c r="B336" s="166" t="s">
        <v>321</v>
      </c>
      <c r="C336" s="166" t="s">
        <v>1550</v>
      </c>
      <c r="D336" s="166" t="s">
        <v>137</v>
      </c>
      <c r="E336" s="166" t="s">
        <v>138</v>
      </c>
      <c r="F336" s="172">
        <v>11.86609402</v>
      </c>
      <c r="G336" s="134">
        <v>9.0826868000000012</v>
      </c>
      <c r="H336" s="55">
        <f t="shared" si="10"/>
        <v>0.30645196529291296</v>
      </c>
      <c r="I336" s="87">
        <f t="shared" si="11"/>
        <v>7.0758920239837985E-4</v>
      </c>
      <c r="J336" s="139">
        <v>127.48991808430421</v>
      </c>
      <c r="K336" s="139">
        <v>51.199150000000003</v>
      </c>
    </row>
    <row r="337" spans="1:11" x14ac:dyDescent="0.2">
      <c r="A337" s="166" t="s">
        <v>1566</v>
      </c>
      <c r="B337" s="166" t="s">
        <v>1567</v>
      </c>
      <c r="C337" s="166" t="s">
        <v>1343</v>
      </c>
      <c r="D337" s="166" t="s">
        <v>137</v>
      </c>
      <c r="E337" s="166" t="s">
        <v>461</v>
      </c>
      <c r="F337" s="172">
        <v>11.78819816</v>
      </c>
      <c r="G337" s="134">
        <v>4.3505698800000001</v>
      </c>
      <c r="H337" s="55">
        <f t="shared" si="10"/>
        <v>1.7095756383988943</v>
      </c>
      <c r="I337" s="87">
        <f t="shared" si="11"/>
        <v>7.0294418025759493E-4</v>
      </c>
      <c r="J337" s="139">
        <v>2470.4190808288931</v>
      </c>
      <c r="K337" s="139">
        <v>10.714549999999999</v>
      </c>
    </row>
    <row r="338" spans="1:11" x14ac:dyDescent="0.2">
      <c r="A338" s="166" t="s">
        <v>2892</v>
      </c>
      <c r="B338" s="166" t="s">
        <v>215</v>
      </c>
      <c r="C338" s="166" t="s">
        <v>1548</v>
      </c>
      <c r="D338" s="166" t="s">
        <v>136</v>
      </c>
      <c r="E338" s="166" t="s">
        <v>461</v>
      </c>
      <c r="F338" s="172">
        <v>11.783838619999999</v>
      </c>
      <c r="G338" s="134">
        <v>12.38156695</v>
      </c>
      <c r="H338" s="55">
        <f t="shared" si="10"/>
        <v>-4.8275661102813894E-2</v>
      </c>
      <c r="I338" s="87">
        <f t="shared" si="11"/>
        <v>7.0268421573799601E-4</v>
      </c>
      <c r="J338" s="139">
        <v>197.86605370605</v>
      </c>
      <c r="K338" s="139">
        <v>5.9188999999999998</v>
      </c>
    </row>
    <row r="339" spans="1:11" x14ac:dyDescent="0.2">
      <c r="A339" s="166" t="s">
        <v>1483</v>
      </c>
      <c r="B339" s="166" t="s">
        <v>1958</v>
      </c>
      <c r="C339" s="166" t="s">
        <v>1344</v>
      </c>
      <c r="D339" s="166" t="s">
        <v>136</v>
      </c>
      <c r="E339" s="166" t="s">
        <v>461</v>
      </c>
      <c r="F339" s="172">
        <v>11.71220802</v>
      </c>
      <c r="G339" s="134">
        <v>10.439126659999999</v>
      </c>
      <c r="H339" s="55">
        <f t="shared" si="10"/>
        <v>0.12195286075779843</v>
      </c>
      <c r="I339" s="87">
        <f t="shared" si="11"/>
        <v>6.9841279845140713E-4</v>
      </c>
      <c r="J339" s="139">
        <v>483.19846372139995</v>
      </c>
      <c r="K339" s="139">
        <v>34.375700000000002</v>
      </c>
    </row>
    <row r="340" spans="1:11" x14ac:dyDescent="0.2">
      <c r="A340" s="166" t="s">
        <v>3226</v>
      </c>
      <c r="B340" s="166" t="s">
        <v>970</v>
      </c>
      <c r="C340" s="166" t="s">
        <v>420</v>
      </c>
      <c r="D340" s="166" t="s">
        <v>405</v>
      </c>
      <c r="E340" s="166" t="s">
        <v>138</v>
      </c>
      <c r="F340" s="172">
        <v>11.65488571</v>
      </c>
      <c r="G340" s="134">
        <v>7.7682174100000001</v>
      </c>
      <c r="H340" s="55">
        <f t="shared" si="10"/>
        <v>0.50032949579870212</v>
      </c>
      <c r="I340" s="87">
        <f t="shared" si="11"/>
        <v>6.9499460139817561E-4</v>
      </c>
      <c r="J340" s="139">
        <v>734.66622011000004</v>
      </c>
      <c r="K340" s="139">
        <v>6.0155500000000002</v>
      </c>
    </row>
    <row r="341" spans="1:11" x14ac:dyDescent="0.2">
      <c r="A341" s="166" t="s">
        <v>1732</v>
      </c>
      <c r="B341" s="166" t="s">
        <v>189</v>
      </c>
      <c r="C341" s="166" t="s">
        <v>1754</v>
      </c>
      <c r="D341" s="166" t="s">
        <v>136</v>
      </c>
      <c r="E341" s="166" t="s">
        <v>461</v>
      </c>
      <c r="F341" s="172">
        <v>11.591533210000001</v>
      </c>
      <c r="G341" s="134">
        <v>3.1898100199999999</v>
      </c>
      <c r="H341" s="55">
        <f t="shared" si="10"/>
        <v>2.6339258881630832</v>
      </c>
      <c r="I341" s="87">
        <f t="shared" si="11"/>
        <v>6.9121681699250797E-4</v>
      </c>
      <c r="J341" s="139">
        <v>1634.548941904588</v>
      </c>
      <c r="K341" s="139">
        <v>35.114550000000001</v>
      </c>
    </row>
    <row r="342" spans="1:11" x14ac:dyDescent="0.2">
      <c r="A342" s="166" t="s">
        <v>1516</v>
      </c>
      <c r="B342" s="166" t="s">
        <v>409</v>
      </c>
      <c r="C342" s="166" t="s">
        <v>1345</v>
      </c>
      <c r="D342" s="166" t="s">
        <v>405</v>
      </c>
      <c r="E342" s="166" t="s">
        <v>138</v>
      </c>
      <c r="F342" s="172">
        <v>11.48346972</v>
      </c>
      <c r="G342" s="134">
        <v>7.8601005400000004</v>
      </c>
      <c r="H342" s="55">
        <f t="shared" si="10"/>
        <v>0.46098254870414168</v>
      </c>
      <c r="I342" s="87">
        <f t="shared" si="11"/>
        <v>6.8477286344143992E-4</v>
      </c>
      <c r="J342" s="139">
        <v>826.43551955999999</v>
      </c>
      <c r="K342" s="139">
        <v>8.2360000000000007</v>
      </c>
    </row>
    <row r="343" spans="1:11" x14ac:dyDescent="0.2">
      <c r="A343" s="166" t="s">
        <v>764</v>
      </c>
      <c r="B343" s="166" t="s">
        <v>765</v>
      </c>
      <c r="C343" s="166" t="s">
        <v>1345</v>
      </c>
      <c r="D343" s="166" t="s">
        <v>405</v>
      </c>
      <c r="E343" s="166" t="s">
        <v>461</v>
      </c>
      <c r="F343" s="172">
        <v>11.47795898</v>
      </c>
      <c r="G343" s="134">
        <v>16.178988180000001</v>
      </c>
      <c r="H343" s="55">
        <f t="shared" si="10"/>
        <v>-0.29056385650935068</v>
      </c>
      <c r="I343" s="87">
        <f t="shared" si="11"/>
        <v>6.8444425150606736E-4</v>
      </c>
      <c r="J343" s="139">
        <v>154.21136540714463</v>
      </c>
      <c r="K343" s="139">
        <v>19.74755</v>
      </c>
    </row>
    <row r="344" spans="1:11" x14ac:dyDescent="0.2">
      <c r="A344" s="166" t="s">
        <v>2560</v>
      </c>
      <c r="B344" s="166" t="s">
        <v>842</v>
      </c>
      <c r="C344" s="166" t="s">
        <v>420</v>
      </c>
      <c r="D344" s="166" t="s">
        <v>405</v>
      </c>
      <c r="E344" s="166" t="s">
        <v>461</v>
      </c>
      <c r="F344" s="172">
        <v>11.47736748</v>
      </c>
      <c r="G344" s="134">
        <v>15.090888509999999</v>
      </c>
      <c r="H344" s="55">
        <f t="shared" si="10"/>
        <v>-0.23945051529639849</v>
      </c>
      <c r="I344" s="87">
        <f t="shared" si="11"/>
        <v>6.8440897966239966E-4</v>
      </c>
      <c r="J344" s="139">
        <v>837.61576173583046</v>
      </c>
      <c r="K344" s="139">
        <v>18.26445</v>
      </c>
    </row>
    <row r="345" spans="1:11" x14ac:dyDescent="0.2">
      <c r="A345" s="166" t="s">
        <v>2753</v>
      </c>
      <c r="B345" s="166" t="s">
        <v>72</v>
      </c>
      <c r="C345" s="166" t="s">
        <v>1548</v>
      </c>
      <c r="D345" s="166" t="s">
        <v>136</v>
      </c>
      <c r="E345" s="166" t="s">
        <v>461</v>
      </c>
      <c r="F345" s="172">
        <v>11.374559769999999</v>
      </c>
      <c r="G345" s="134">
        <v>18.143335059999998</v>
      </c>
      <c r="H345" s="55">
        <f t="shared" si="10"/>
        <v>-0.37307227516967878</v>
      </c>
      <c r="I345" s="87">
        <f t="shared" si="11"/>
        <v>6.7827843448075079E-4</v>
      </c>
      <c r="J345" s="139">
        <v>331.042252557994</v>
      </c>
      <c r="K345" s="139">
        <v>74.628799999999998</v>
      </c>
    </row>
    <row r="346" spans="1:11" x14ac:dyDescent="0.2">
      <c r="A346" s="166" t="s">
        <v>3204</v>
      </c>
      <c r="B346" s="166" t="s">
        <v>437</v>
      </c>
      <c r="C346" s="166" t="s">
        <v>420</v>
      </c>
      <c r="D346" s="166" t="s">
        <v>405</v>
      </c>
      <c r="E346" s="166" t="s">
        <v>138</v>
      </c>
      <c r="F346" s="172">
        <v>11.346868000000001</v>
      </c>
      <c r="G346" s="134">
        <v>5.3321755700000004</v>
      </c>
      <c r="H346" s="55">
        <f t="shared" si="10"/>
        <v>1.1279996975043338</v>
      </c>
      <c r="I346" s="87">
        <f t="shared" si="11"/>
        <v>6.7662714152670264E-4</v>
      </c>
      <c r="J346" s="139">
        <v>273.96843251000001</v>
      </c>
      <c r="K346" s="139">
        <v>5.7263000000000002</v>
      </c>
    </row>
    <row r="347" spans="1:11" x14ac:dyDescent="0.2">
      <c r="A347" s="166" t="s">
        <v>660</v>
      </c>
      <c r="B347" s="166" t="s">
        <v>433</v>
      </c>
      <c r="C347" s="166" t="s">
        <v>420</v>
      </c>
      <c r="D347" s="166" t="s">
        <v>137</v>
      </c>
      <c r="E347" s="166" t="s">
        <v>138</v>
      </c>
      <c r="F347" s="172">
        <v>11.33547076</v>
      </c>
      <c r="G347" s="134">
        <v>9.2195437699999996</v>
      </c>
      <c r="H347" s="55">
        <f t="shared" si="10"/>
        <v>0.22950452243473651</v>
      </c>
      <c r="I347" s="87">
        <f t="shared" si="11"/>
        <v>6.7594751064331755E-4</v>
      </c>
      <c r="J347" s="139">
        <v>520.38179235000007</v>
      </c>
      <c r="K347" s="139">
        <v>27.582699999999999</v>
      </c>
    </row>
    <row r="348" spans="1:11" x14ac:dyDescent="0.2">
      <c r="A348" s="166" t="s">
        <v>1381</v>
      </c>
      <c r="B348" s="166" t="s">
        <v>1382</v>
      </c>
      <c r="C348" s="166" t="s">
        <v>3194</v>
      </c>
      <c r="D348" s="166" t="s">
        <v>136</v>
      </c>
      <c r="E348" s="166" t="s">
        <v>461</v>
      </c>
      <c r="F348" s="172">
        <v>11.23493156</v>
      </c>
      <c r="G348" s="134">
        <v>8.0746775599999996</v>
      </c>
      <c r="H348" s="55">
        <f t="shared" si="10"/>
        <v>0.3913783524502743</v>
      </c>
      <c r="I348" s="87">
        <f t="shared" si="11"/>
        <v>6.699522393924859E-4</v>
      </c>
      <c r="J348" s="139">
        <v>346.80200000000002</v>
      </c>
      <c r="K348" s="139">
        <v>21.271149999999999</v>
      </c>
    </row>
    <row r="349" spans="1:11" x14ac:dyDescent="0.2">
      <c r="A349" s="166" t="s">
        <v>2616</v>
      </c>
      <c r="B349" s="166" t="s">
        <v>1851</v>
      </c>
      <c r="C349" s="166" t="s">
        <v>420</v>
      </c>
      <c r="D349" s="166" t="s">
        <v>405</v>
      </c>
      <c r="E349" s="166" t="s">
        <v>461</v>
      </c>
      <c r="F349" s="172">
        <v>11.21581067</v>
      </c>
      <c r="G349" s="134">
        <v>15.984181169999999</v>
      </c>
      <c r="H349" s="55">
        <f t="shared" si="10"/>
        <v>-0.2983180964533575</v>
      </c>
      <c r="I349" s="87">
        <f t="shared" si="11"/>
        <v>6.6881203813658457E-4</v>
      </c>
      <c r="J349" s="139">
        <v>768.59708818579327</v>
      </c>
      <c r="K349" s="139">
        <v>14.57015</v>
      </c>
    </row>
    <row r="350" spans="1:11" x14ac:dyDescent="0.2">
      <c r="A350" s="166" t="s">
        <v>2819</v>
      </c>
      <c r="B350" s="166" t="s">
        <v>292</v>
      </c>
      <c r="C350" s="166" t="s">
        <v>1548</v>
      </c>
      <c r="D350" s="166" t="s">
        <v>136</v>
      </c>
      <c r="E350" s="166" t="s">
        <v>461</v>
      </c>
      <c r="F350" s="172">
        <v>11.071957130000001</v>
      </c>
      <c r="G350" s="134">
        <v>12.919217539999998</v>
      </c>
      <c r="H350" s="55">
        <f t="shared" si="10"/>
        <v>-0.14298547139411333</v>
      </c>
      <c r="I350" s="87">
        <f t="shared" si="11"/>
        <v>6.6023388162954702E-4</v>
      </c>
      <c r="J350" s="139">
        <v>580.25546574643397</v>
      </c>
      <c r="K350" s="139">
        <v>17.931850000000001</v>
      </c>
    </row>
    <row r="351" spans="1:11" x14ac:dyDescent="0.2">
      <c r="A351" s="166" t="s">
        <v>2006</v>
      </c>
      <c r="B351" s="166" t="s">
        <v>2007</v>
      </c>
      <c r="C351" s="166" t="s">
        <v>1345</v>
      </c>
      <c r="D351" s="166" t="s">
        <v>405</v>
      </c>
      <c r="E351" s="166" t="s">
        <v>461</v>
      </c>
      <c r="F351" s="172">
        <v>11.00551978</v>
      </c>
      <c r="G351" s="134">
        <v>15.36243634</v>
      </c>
      <c r="H351" s="55">
        <f t="shared" si="10"/>
        <v>-0.28360843707164229</v>
      </c>
      <c r="I351" s="87">
        <f t="shared" si="11"/>
        <v>6.5627214397461788E-4</v>
      </c>
      <c r="J351" s="139">
        <v>560.19866968896963</v>
      </c>
      <c r="K351" s="139">
        <v>31.161200000000001</v>
      </c>
    </row>
    <row r="352" spans="1:11" x14ac:dyDescent="0.2">
      <c r="A352" s="166" t="s">
        <v>3408</v>
      </c>
      <c r="B352" s="166" t="s">
        <v>3409</v>
      </c>
      <c r="C352" s="166" t="s">
        <v>2956</v>
      </c>
      <c r="D352" s="166" t="s">
        <v>137</v>
      </c>
      <c r="E352" s="166" t="s">
        <v>461</v>
      </c>
      <c r="F352" s="172">
        <v>11.00207043</v>
      </c>
      <c r="G352" s="134">
        <v>5.5847518699999998</v>
      </c>
      <c r="H352" s="55">
        <f t="shared" si="10"/>
        <v>0.97001956149575541</v>
      </c>
      <c r="I352" s="87">
        <f t="shared" si="11"/>
        <v>6.5606645515981681E-4</v>
      </c>
      <c r="J352" s="139">
        <v>76.220192442867756</v>
      </c>
      <c r="K352" s="139">
        <v>268.04039999999998</v>
      </c>
    </row>
    <row r="353" spans="1:11" x14ac:dyDescent="0.2">
      <c r="A353" s="166" t="s">
        <v>2775</v>
      </c>
      <c r="B353" s="166" t="s">
        <v>82</v>
      </c>
      <c r="C353" s="166" t="s">
        <v>1548</v>
      </c>
      <c r="D353" s="166" t="s">
        <v>405</v>
      </c>
      <c r="E353" s="166" t="s">
        <v>461</v>
      </c>
      <c r="F353" s="172">
        <v>10.971117960000001</v>
      </c>
      <c r="G353" s="134">
        <v>12.02974201</v>
      </c>
      <c r="H353" s="55">
        <f t="shared" si="10"/>
        <v>-8.8000561368647201E-2</v>
      </c>
      <c r="I353" s="87">
        <f t="shared" si="11"/>
        <v>6.5422072281329702E-4</v>
      </c>
      <c r="J353" s="139">
        <v>132.2560324113</v>
      </c>
      <c r="K353" s="139">
        <v>23.214549999999999</v>
      </c>
    </row>
    <row r="354" spans="1:11" x14ac:dyDescent="0.2">
      <c r="A354" s="166" t="s">
        <v>3033</v>
      </c>
      <c r="B354" s="166" t="s">
        <v>3034</v>
      </c>
      <c r="C354" s="166" t="s">
        <v>1344</v>
      </c>
      <c r="D354" s="166" t="s">
        <v>137</v>
      </c>
      <c r="E354" s="166" t="s">
        <v>461</v>
      </c>
      <c r="F354" s="172">
        <v>10.87521767</v>
      </c>
      <c r="G354" s="134">
        <v>5.8405911699999997</v>
      </c>
      <c r="H354" s="55">
        <f t="shared" si="10"/>
        <v>0.86200631981573883</v>
      </c>
      <c r="I354" s="87">
        <f t="shared" si="11"/>
        <v>6.4850207524515019E-4</v>
      </c>
      <c r="J354" s="139">
        <v>136.93393679593015</v>
      </c>
      <c r="K354" s="139">
        <v>84.374750000000006</v>
      </c>
    </row>
    <row r="355" spans="1:11" x14ac:dyDescent="0.2">
      <c r="A355" s="166" t="s">
        <v>2649</v>
      </c>
      <c r="B355" s="166" t="s">
        <v>337</v>
      </c>
      <c r="C355" s="166" t="s">
        <v>1344</v>
      </c>
      <c r="D355" s="166" t="s">
        <v>136</v>
      </c>
      <c r="E355" s="166" t="s">
        <v>461</v>
      </c>
      <c r="F355" s="172">
        <v>10.80371834</v>
      </c>
      <c r="G355" s="134">
        <v>18.678844179999999</v>
      </c>
      <c r="H355" s="55">
        <f t="shared" si="10"/>
        <v>-0.42160669922136473</v>
      </c>
      <c r="I355" s="87">
        <f t="shared" si="11"/>
        <v>6.4423848574371467E-4</v>
      </c>
      <c r="J355" s="139">
        <v>52.416136819200013</v>
      </c>
      <c r="K355" s="139">
        <v>10.416</v>
      </c>
    </row>
    <row r="356" spans="1:11" x14ac:dyDescent="0.2">
      <c r="A356" s="166" t="s">
        <v>893</v>
      </c>
      <c r="B356" s="166" t="s">
        <v>32</v>
      </c>
      <c r="C356" s="166" t="s">
        <v>1550</v>
      </c>
      <c r="D356" s="166" t="s">
        <v>137</v>
      </c>
      <c r="E356" s="166" t="s">
        <v>138</v>
      </c>
      <c r="F356" s="172">
        <v>10.62742173</v>
      </c>
      <c r="G356" s="134">
        <v>6.4886341100000005</v>
      </c>
      <c r="H356" s="55">
        <f t="shared" si="10"/>
        <v>0.6378519037807171</v>
      </c>
      <c r="I356" s="87">
        <f t="shared" si="11"/>
        <v>6.3372571065149123E-4</v>
      </c>
      <c r="J356" s="139">
        <v>41.654060009999995</v>
      </c>
      <c r="K356" s="139">
        <v>6.0491999999999999</v>
      </c>
    </row>
    <row r="357" spans="1:11" x14ac:dyDescent="0.2">
      <c r="A357" s="166" t="s">
        <v>2800</v>
      </c>
      <c r="B357" s="166" t="s">
        <v>619</v>
      </c>
      <c r="C357" s="166" t="s">
        <v>1548</v>
      </c>
      <c r="D357" s="166" t="s">
        <v>405</v>
      </c>
      <c r="E357" s="166" t="s">
        <v>138</v>
      </c>
      <c r="F357" s="172">
        <v>10.563309670000001</v>
      </c>
      <c r="G357" s="134">
        <v>6.4248150599999994</v>
      </c>
      <c r="H357" s="55">
        <f t="shared" si="10"/>
        <v>0.6441422159784318</v>
      </c>
      <c r="I357" s="87">
        <f t="shared" si="11"/>
        <v>6.2990263278584683E-4</v>
      </c>
      <c r="J357" s="139">
        <v>201.87616633019999</v>
      </c>
      <c r="K357" s="139">
        <v>11.9916</v>
      </c>
    </row>
    <row r="358" spans="1:11" x14ac:dyDescent="0.2">
      <c r="A358" s="166" t="s">
        <v>1185</v>
      </c>
      <c r="B358" s="166" t="s">
        <v>940</v>
      </c>
      <c r="C358" s="166" t="s">
        <v>420</v>
      </c>
      <c r="D358" s="166" t="s">
        <v>137</v>
      </c>
      <c r="E358" s="166" t="s">
        <v>138</v>
      </c>
      <c r="F358" s="172">
        <v>10.538065710000001</v>
      </c>
      <c r="G358" s="134">
        <v>13.11848548</v>
      </c>
      <c r="H358" s="55">
        <f t="shared" si="10"/>
        <v>-0.1967010425047937</v>
      </c>
      <c r="I358" s="87">
        <f t="shared" si="11"/>
        <v>6.2839730563340145E-4</v>
      </c>
      <c r="J358" s="139">
        <v>503.05311662404091</v>
      </c>
      <c r="K358" s="139">
        <v>35.749499999999998</v>
      </c>
    </row>
    <row r="359" spans="1:11" x14ac:dyDescent="0.2">
      <c r="A359" s="166" t="s">
        <v>2743</v>
      </c>
      <c r="B359" s="166" t="s">
        <v>54</v>
      </c>
      <c r="C359" s="166" t="s">
        <v>1548</v>
      </c>
      <c r="D359" s="166" t="s">
        <v>136</v>
      </c>
      <c r="E359" s="166" t="s">
        <v>461</v>
      </c>
      <c r="F359" s="172">
        <v>10.502663050000001</v>
      </c>
      <c r="G359" s="134">
        <v>6.8252924800000008</v>
      </c>
      <c r="H359" s="55">
        <f t="shared" si="10"/>
        <v>0.5387857854847562</v>
      </c>
      <c r="I359" s="87">
        <f t="shared" si="11"/>
        <v>6.2628620320070885E-4</v>
      </c>
      <c r="J359" s="139">
        <v>182.14042405199999</v>
      </c>
      <c r="K359" s="139">
        <v>62.597900000000003</v>
      </c>
    </row>
    <row r="360" spans="1:11" x14ac:dyDescent="0.2">
      <c r="A360" s="166" t="s">
        <v>2614</v>
      </c>
      <c r="B360" s="166" t="s">
        <v>122</v>
      </c>
      <c r="C360" s="166" t="s">
        <v>420</v>
      </c>
      <c r="D360" s="166" t="s">
        <v>137</v>
      </c>
      <c r="E360" s="166" t="s">
        <v>461</v>
      </c>
      <c r="F360" s="172">
        <v>10.47168512</v>
      </c>
      <c r="G360" s="134">
        <v>12.038261670000001</v>
      </c>
      <c r="H360" s="55">
        <f t="shared" si="10"/>
        <v>-0.13013311995900489</v>
      </c>
      <c r="I360" s="87">
        <f t="shared" si="11"/>
        <v>6.2443895264431613E-4</v>
      </c>
      <c r="J360" s="139">
        <v>741.71215715700032</v>
      </c>
      <c r="K360" s="139">
        <v>9.2355499999999999</v>
      </c>
    </row>
    <row r="361" spans="1:11" x14ac:dyDescent="0.2">
      <c r="A361" s="166" t="s">
        <v>2751</v>
      </c>
      <c r="B361" s="166" t="s">
        <v>423</v>
      </c>
      <c r="C361" s="166" t="s">
        <v>1548</v>
      </c>
      <c r="D361" s="166" t="s">
        <v>137</v>
      </c>
      <c r="E361" s="166" t="s">
        <v>461</v>
      </c>
      <c r="F361" s="172">
        <v>10.3638452</v>
      </c>
      <c r="G361" s="134">
        <v>4.6588567400000001</v>
      </c>
      <c r="H361" s="55">
        <f t="shared" si="10"/>
        <v>1.2245468745621912</v>
      </c>
      <c r="I361" s="87">
        <f t="shared" si="11"/>
        <v>6.1800833083642441E-4</v>
      </c>
      <c r="J361" s="139">
        <v>535.02949013479997</v>
      </c>
      <c r="K361" s="139">
        <v>19.964449999999999</v>
      </c>
    </row>
    <row r="362" spans="1:11" x14ac:dyDescent="0.2">
      <c r="A362" s="166" t="s">
        <v>629</v>
      </c>
      <c r="B362" s="166" t="s">
        <v>308</v>
      </c>
      <c r="C362" s="166" t="s">
        <v>420</v>
      </c>
      <c r="D362" s="166" t="s">
        <v>137</v>
      </c>
      <c r="E362" s="166" t="s">
        <v>138</v>
      </c>
      <c r="F362" s="172">
        <v>10.336808960000001</v>
      </c>
      <c r="G362" s="134">
        <v>7.3178227699999994</v>
      </c>
      <c r="H362" s="55">
        <f t="shared" si="10"/>
        <v>0.41255251526131209</v>
      </c>
      <c r="I362" s="87">
        <f t="shared" si="11"/>
        <v>6.1639612791057478E-4</v>
      </c>
      <c r="J362" s="139">
        <v>94.892137802161542</v>
      </c>
      <c r="K362" s="139">
        <v>53.4649</v>
      </c>
    </row>
    <row r="363" spans="1:11" x14ac:dyDescent="0.2">
      <c r="A363" s="166" t="s">
        <v>1158</v>
      </c>
      <c r="B363" s="166" t="s">
        <v>942</v>
      </c>
      <c r="C363" s="166" t="s">
        <v>420</v>
      </c>
      <c r="D363" s="166" t="s">
        <v>405</v>
      </c>
      <c r="E363" s="166" t="s">
        <v>138</v>
      </c>
      <c r="F363" s="172">
        <v>10.3176258</v>
      </c>
      <c r="G363" s="134">
        <v>10.840504989999999</v>
      </c>
      <c r="H363" s="55">
        <f t="shared" si="10"/>
        <v>-4.8233840626644042E-2</v>
      </c>
      <c r="I363" s="87">
        <f t="shared" si="11"/>
        <v>6.1525221342102136E-4</v>
      </c>
      <c r="J363" s="139">
        <v>684.12209493441139</v>
      </c>
      <c r="K363" s="139">
        <v>27.292850000000001</v>
      </c>
    </row>
    <row r="364" spans="1:11" x14ac:dyDescent="0.2">
      <c r="A364" s="166" t="s">
        <v>1707</v>
      </c>
      <c r="B364" s="166" t="s">
        <v>158</v>
      </c>
      <c r="C364" s="166" t="s">
        <v>1754</v>
      </c>
      <c r="D364" s="166" t="s">
        <v>136</v>
      </c>
      <c r="E364" s="166" t="s">
        <v>461</v>
      </c>
      <c r="F364" s="172">
        <v>10.249372220000001</v>
      </c>
      <c r="G364" s="134">
        <v>1.8900238</v>
      </c>
      <c r="H364" s="55">
        <f t="shared" si="10"/>
        <v>4.4228799764320437</v>
      </c>
      <c r="I364" s="87">
        <f t="shared" si="11"/>
        <v>6.1118217182589904E-4</v>
      </c>
      <c r="J364" s="139">
        <v>278.70504935060001</v>
      </c>
      <c r="K364" s="139">
        <v>13.077299999999999</v>
      </c>
    </row>
    <row r="365" spans="1:11" x14ac:dyDescent="0.2">
      <c r="A365" s="166" t="s">
        <v>2564</v>
      </c>
      <c r="B365" s="166" t="s">
        <v>932</v>
      </c>
      <c r="C365" s="166" t="s">
        <v>420</v>
      </c>
      <c r="D365" s="166" t="s">
        <v>405</v>
      </c>
      <c r="E365" s="166" t="s">
        <v>138</v>
      </c>
      <c r="F365" s="172">
        <v>10.216556710000001</v>
      </c>
      <c r="G365" s="134">
        <v>10.57084532</v>
      </c>
      <c r="H365" s="55">
        <f t="shared" si="10"/>
        <v>-3.3515636571626595E-2</v>
      </c>
      <c r="I365" s="87">
        <f t="shared" si="11"/>
        <v>6.0922534420359469E-4</v>
      </c>
      <c r="J365" s="139">
        <v>415.50202487000001</v>
      </c>
      <c r="K365" s="139">
        <v>18.045850000000002</v>
      </c>
    </row>
    <row r="366" spans="1:11" x14ac:dyDescent="0.2">
      <c r="A366" s="166" t="s">
        <v>2789</v>
      </c>
      <c r="B366" s="166" t="s">
        <v>694</v>
      </c>
      <c r="C366" s="166" t="s">
        <v>1548</v>
      </c>
      <c r="D366" s="166" t="s">
        <v>136</v>
      </c>
      <c r="E366" s="166" t="s">
        <v>461</v>
      </c>
      <c r="F366" s="172">
        <v>10.21521785</v>
      </c>
      <c r="G366" s="134">
        <v>7.6147980599999991</v>
      </c>
      <c r="H366" s="55">
        <f t="shared" si="10"/>
        <v>0.34149556817006399</v>
      </c>
      <c r="I366" s="87">
        <f t="shared" si="11"/>
        <v>6.0914550640036073E-4</v>
      </c>
      <c r="J366" s="139">
        <v>352.66441168839998</v>
      </c>
      <c r="K366" s="139">
        <v>23.6355</v>
      </c>
    </row>
    <row r="367" spans="1:11" x14ac:dyDescent="0.2">
      <c r="A367" s="166" t="s">
        <v>2865</v>
      </c>
      <c r="B367" s="166" t="s">
        <v>910</v>
      </c>
      <c r="C367" s="166" t="s">
        <v>1548</v>
      </c>
      <c r="D367" s="166" t="s">
        <v>405</v>
      </c>
      <c r="E367" s="166" t="s">
        <v>461</v>
      </c>
      <c r="F367" s="172">
        <v>10.194536380000001</v>
      </c>
      <c r="G367" s="134">
        <v>13.970483060000001</v>
      </c>
      <c r="H367" s="55">
        <f t="shared" si="10"/>
        <v>-0.27028032343500086</v>
      </c>
      <c r="I367" s="87">
        <f t="shared" si="11"/>
        <v>6.0791224591573456E-4</v>
      </c>
      <c r="J367" s="139">
        <v>225.52417249322301</v>
      </c>
      <c r="K367" s="139">
        <v>19.030799999999999</v>
      </c>
    </row>
    <row r="368" spans="1:11" x14ac:dyDescent="0.2">
      <c r="A368" s="166" t="s">
        <v>3278</v>
      </c>
      <c r="B368" s="166" t="s">
        <v>1763</v>
      </c>
      <c r="C368" s="166" t="s">
        <v>1548</v>
      </c>
      <c r="D368" s="166" t="s">
        <v>137</v>
      </c>
      <c r="E368" s="166" t="s">
        <v>461</v>
      </c>
      <c r="F368" s="172">
        <v>10.08399777</v>
      </c>
      <c r="G368" s="134">
        <v>9.2669698399999998</v>
      </c>
      <c r="H368" s="55">
        <f t="shared" si="10"/>
        <v>8.8165597180793309E-2</v>
      </c>
      <c r="I368" s="87">
        <f t="shared" si="11"/>
        <v>6.0132069803550583E-4</v>
      </c>
      <c r="J368" s="139">
        <v>1658.0673909053098</v>
      </c>
      <c r="K368" s="139">
        <v>15.0185</v>
      </c>
    </row>
    <row r="369" spans="1:11" x14ac:dyDescent="0.2">
      <c r="A369" s="166" t="s">
        <v>1139</v>
      </c>
      <c r="B369" s="166" t="s">
        <v>937</v>
      </c>
      <c r="C369" s="166" t="s">
        <v>420</v>
      </c>
      <c r="D369" s="166" t="s">
        <v>137</v>
      </c>
      <c r="E369" s="166" t="s">
        <v>138</v>
      </c>
      <c r="F369" s="172">
        <v>9.9791800800000008</v>
      </c>
      <c r="G369" s="134">
        <v>12.197626420000001</v>
      </c>
      <c r="H369" s="55">
        <f t="shared" si="10"/>
        <v>-0.18187524880762829</v>
      </c>
      <c r="I369" s="87">
        <f t="shared" si="11"/>
        <v>5.9507029537231E-4</v>
      </c>
      <c r="J369" s="139">
        <v>555.91656720567607</v>
      </c>
      <c r="K369" s="139">
        <v>29.630199999999999</v>
      </c>
    </row>
    <row r="370" spans="1:11" x14ac:dyDescent="0.2">
      <c r="A370" s="166" t="s">
        <v>1299</v>
      </c>
      <c r="B370" s="166" t="s">
        <v>516</v>
      </c>
      <c r="C370" s="166" t="s">
        <v>1549</v>
      </c>
      <c r="D370" s="166" t="s">
        <v>137</v>
      </c>
      <c r="E370" s="166" t="s">
        <v>138</v>
      </c>
      <c r="F370" s="172">
        <v>9.9759186900000003</v>
      </c>
      <c r="G370" s="134">
        <v>9.3418146999999987</v>
      </c>
      <c r="H370" s="55">
        <f t="shared" si="10"/>
        <v>6.7878031235194758E-2</v>
      </c>
      <c r="I370" s="87">
        <f t="shared" si="11"/>
        <v>5.9487581483432331E-4</v>
      </c>
      <c r="J370" s="139">
        <v>764.95279160000007</v>
      </c>
      <c r="K370" s="139">
        <v>22.49325</v>
      </c>
    </row>
    <row r="371" spans="1:11" x14ac:dyDescent="0.2">
      <c r="A371" s="166" t="s">
        <v>2818</v>
      </c>
      <c r="B371" s="166" t="s">
        <v>96</v>
      </c>
      <c r="C371" s="166" t="s">
        <v>1548</v>
      </c>
      <c r="D371" s="166" t="s">
        <v>136</v>
      </c>
      <c r="E371" s="166" t="s">
        <v>461</v>
      </c>
      <c r="F371" s="172">
        <v>9.9298980199999995</v>
      </c>
      <c r="G371" s="134">
        <v>8.1681073499999997</v>
      </c>
      <c r="H371" s="55">
        <f t="shared" si="10"/>
        <v>0.21569141962856309</v>
      </c>
      <c r="I371" s="87">
        <f t="shared" si="11"/>
        <v>5.92131547923556E-4</v>
      </c>
      <c r="J371" s="139">
        <v>163.26731778070001</v>
      </c>
      <c r="K371" s="139">
        <v>23.1418</v>
      </c>
    </row>
    <row r="372" spans="1:11" x14ac:dyDescent="0.2">
      <c r="A372" s="166" t="s">
        <v>2633</v>
      </c>
      <c r="B372" s="166" t="s">
        <v>1772</v>
      </c>
      <c r="C372" s="166" t="s">
        <v>420</v>
      </c>
      <c r="D372" s="166" t="s">
        <v>137</v>
      </c>
      <c r="E372" s="166" t="s">
        <v>461</v>
      </c>
      <c r="F372" s="172">
        <v>9.9147548400000005</v>
      </c>
      <c r="G372" s="134">
        <v>6.6823569200000001</v>
      </c>
      <c r="H372" s="55">
        <f t="shared" si="10"/>
        <v>0.48372123169978787</v>
      </c>
      <c r="I372" s="87">
        <f t="shared" si="11"/>
        <v>5.9122854221334384E-4</v>
      </c>
      <c r="J372" s="139">
        <v>569.37063487336025</v>
      </c>
      <c r="K372" s="139">
        <v>32.872799999999998</v>
      </c>
    </row>
    <row r="373" spans="1:11" x14ac:dyDescent="0.2">
      <c r="A373" s="166" t="s">
        <v>1686</v>
      </c>
      <c r="B373" s="166" t="s">
        <v>76</v>
      </c>
      <c r="C373" s="166" t="s">
        <v>1754</v>
      </c>
      <c r="D373" s="166" t="s">
        <v>136</v>
      </c>
      <c r="E373" s="166" t="s">
        <v>461</v>
      </c>
      <c r="F373" s="172">
        <v>9.8931190399999984</v>
      </c>
      <c r="G373" s="134">
        <v>81.515871419999996</v>
      </c>
      <c r="H373" s="55">
        <f t="shared" si="10"/>
        <v>-0.87863567097225792</v>
      </c>
      <c r="I373" s="87">
        <f t="shared" si="11"/>
        <v>5.899383739035825E-4</v>
      </c>
      <c r="J373" s="139">
        <v>265.44435683860002</v>
      </c>
      <c r="K373" s="139">
        <v>12.624599999999999</v>
      </c>
    </row>
    <row r="374" spans="1:11" x14ac:dyDescent="0.2">
      <c r="A374" s="166" t="s">
        <v>2864</v>
      </c>
      <c r="B374" s="166" t="s">
        <v>911</v>
      </c>
      <c r="C374" s="166" t="s">
        <v>1548</v>
      </c>
      <c r="D374" s="166" t="s">
        <v>405</v>
      </c>
      <c r="E374" s="166" t="s">
        <v>461</v>
      </c>
      <c r="F374" s="172">
        <v>9.861066880000001</v>
      </c>
      <c r="G374" s="134">
        <v>10.2731736</v>
      </c>
      <c r="H374" s="55">
        <f t="shared" si="10"/>
        <v>-4.0114840461763279E-2</v>
      </c>
      <c r="I374" s="87">
        <f t="shared" si="11"/>
        <v>5.8802706574343161E-4</v>
      </c>
      <c r="J374" s="139">
        <v>368.27092675876702</v>
      </c>
      <c r="K374" s="139">
        <v>21.928100000000001</v>
      </c>
    </row>
    <row r="375" spans="1:11" x14ac:dyDescent="0.2">
      <c r="A375" s="166" t="s">
        <v>3219</v>
      </c>
      <c r="B375" s="166" t="s">
        <v>938</v>
      </c>
      <c r="C375" s="166" t="s">
        <v>420</v>
      </c>
      <c r="D375" s="166" t="s">
        <v>405</v>
      </c>
      <c r="E375" s="166" t="s">
        <v>138</v>
      </c>
      <c r="F375" s="172">
        <v>9.8569241999999999</v>
      </c>
      <c r="G375" s="134">
        <v>11.53698157</v>
      </c>
      <c r="H375" s="55">
        <f t="shared" si="10"/>
        <v>-0.14562365032884417</v>
      </c>
      <c r="I375" s="87">
        <f t="shared" si="11"/>
        <v>5.8778003284178332E-4</v>
      </c>
      <c r="J375" s="139">
        <v>1213.41047331</v>
      </c>
      <c r="K375" s="139">
        <v>3.3693</v>
      </c>
    </row>
    <row r="376" spans="1:11" x14ac:dyDescent="0.2">
      <c r="A376" s="166" t="s">
        <v>2863</v>
      </c>
      <c r="B376" s="166" t="s">
        <v>913</v>
      </c>
      <c r="C376" s="166" t="s">
        <v>1548</v>
      </c>
      <c r="D376" s="166" t="s">
        <v>405</v>
      </c>
      <c r="E376" s="166" t="s">
        <v>461</v>
      </c>
      <c r="F376" s="172">
        <v>9.8354348199999997</v>
      </c>
      <c r="G376" s="134">
        <v>15.534788359999999</v>
      </c>
      <c r="H376" s="55">
        <f t="shared" si="10"/>
        <v>-0.36687680629593078</v>
      </c>
      <c r="I376" s="87">
        <f t="shared" si="11"/>
        <v>5.8649859572957035E-4</v>
      </c>
      <c r="J376" s="139">
        <v>192.02431536940801</v>
      </c>
      <c r="K376" s="139">
        <v>18.286549999999998</v>
      </c>
    </row>
    <row r="377" spans="1:11" x14ac:dyDescent="0.2">
      <c r="A377" s="166" t="s">
        <v>2812</v>
      </c>
      <c r="B377" s="166" t="s">
        <v>231</v>
      </c>
      <c r="C377" s="166" t="s">
        <v>1548</v>
      </c>
      <c r="D377" s="166" t="s">
        <v>405</v>
      </c>
      <c r="E377" s="166" t="s">
        <v>461</v>
      </c>
      <c r="F377" s="172">
        <v>9.8283472799999991</v>
      </c>
      <c r="G377" s="134">
        <v>3.6859440000000001</v>
      </c>
      <c r="H377" s="55">
        <f t="shared" si="10"/>
        <v>1.666439663760491</v>
      </c>
      <c r="I377" s="87">
        <f t="shared" si="11"/>
        <v>5.8607595734771415E-4</v>
      </c>
      <c r="J377" s="139">
        <v>461.10624974800004</v>
      </c>
      <c r="K377" s="139">
        <v>40.187449999999998</v>
      </c>
    </row>
    <row r="378" spans="1:11" x14ac:dyDescent="0.2">
      <c r="A378" s="166" t="s">
        <v>2873</v>
      </c>
      <c r="B378" s="166" t="s">
        <v>719</v>
      </c>
      <c r="C378" s="166" t="s">
        <v>1548</v>
      </c>
      <c r="D378" s="166" t="s">
        <v>405</v>
      </c>
      <c r="E378" s="166" t="s">
        <v>461</v>
      </c>
      <c r="F378" s="172">
        <v>9.7725194200000001</v>
      </c>
      <c r="G378" s="134">
        <v>13.95060473</v>
      </c>
      <c r="H378" s="55">
        <f t="shared" si="10"/>
        <v>-0.29949134040155689</v>
      </c>
      <c r="I378" s="87">
        <f t="shared" si="11"/>
        <v>5.8274687611319619E-4</v>
      </c>
      <c r="J378" s="139">
        <v>544.60280180285497</v>
      </c>
      <c r="K378" s="139">
        <v>18.179649999999999</v>
      </c>
    </row>
    <row r="379" spans="1:11" x14ac:dyDescent="0.2">
      <c r="A379" s="166" t="s">
        <v>1152</v>
      </c>
      <c r="B379" s="166" t="s">
        <v>1027</v>
      </c>
      <c r="C379" s="166" t="s">
        <v>420</v>
      </c>
      <c r="D379" s="166" t="s">
        <v>405</v>
      </c>
      <c r="E379" s="166" t="s">
        <v>138</v>
      </c>
      <c r="F379" s="172">
        <v>9.7684235000000008</v>
      </c>
      <c r="G379" s="134">
        <v>11.9871707</v>
      </c>
      <c r="H379" s="55">
        <f t="shared" si="10"/>
        <v>-0.18509348498724554</v>
      </c>
      <c r="I379" s="87">
        <f t="shared" si="11"/>
        <v>5.8250263156557982E-4</v>
      </c>
      <c r="J379" s="139">
        <v>525.29826258000003</v>
      </c>
      <c r="K379" s="139">
        <v>6.1773999999999996</v>
      </c>
    </row>
    <row r="380" spans="1:11" x14ac:dyDescent="0.2">
      <c r="A380" s="166" t="s">
        <v>814</v>
      </c>
      <c r="B380" s="166" t="s">
        <v>801</v>
      </c>
      <c r="C380" s="166" t="s">
        <v>1345</v>
      </c>
      <c r="D380" s="166" t="s">
        <v>137</v>
      </c>
      <c r="E380" s="166" t="s">
        <v>461</v>
      </c>
      <c r="F380" s="172">
        <v>9.7452822399999999</v>
      </c>
      <c r="G380" s="134">
        <v>7.1383644200000003</v>
      </c>
      <c r="H380" s="55">
        <f t="shared" si="10"/>
        <v>0.36519819760056449</v>
      </c>
      <c r="I380" s="87">
        <f t="shared" si="11"/>
        <v>5.8112269089780023E-4</v>
      </c>
      <c r="J380" s="139">
        <v>259.05823642438742</v>
      </c>
      <c r="K380" s="139">
        <v>14.016349999999999</v>
      </c>
    </row>
    <row r="381" spans="1:11" x14ac:dyDescent="0.2">
      <c r="A381" s="166" t="s">
        <v>3251</v>
      </c>
      <c r="B381" s="166" t="s">
        <v>838</v>
      </c>
      <c r="C381" s="166" t="s">
        <v>420</v>
      </c>
      <c r="D381" s="166" t="s">
        <v>405</v>
      </c>
      <c r="E381" s="166" t="s">
        <v>138</v>
      </c>
      <c r="F381" s="172">
        <v>9.744820390000001</v>
      </c>
      <c r="G381" s="134">
        <v>2.3418072599999999</v>
      </c>
      <c r="H381" s="55">
        <f t="shared" si="10"/>
        <v>3.161239294304691</v>
      </c>
      <c r="I381" s="87">
        <f t="shared" si="11"/>
        <v>5.8109515023677268E-4</v>
      </c>
      <c r="J381" s="139">
        <v>1831.9857612738222</v>
      </c>
      <c r="K381" s="139">
        <v>18.547000000000001</v>
      </c>
    </row>
    <row r="382" spans="1:11" x14ac:dyDescent="0.2">
      <c r="A382" s="166" t="s">
        <v>3027</v>
      </c>
      <c r="B382" s="166" t="s">
        <v>3028</v>
      </c>
      <c r="C382" s="166" t="s">
        <v>1344</v>
      </c>
      <c r="D382" s="166" t="s">
        <v>137</v>
      </c>
      <c r="E382" s="166" t="s">
        <v>461</v>
      </c>
      <c r="F382" s="172">
        <v>9.7086874499999993</v>
      </c>
      <c r="G382" s="172">
        <v>11.77268548</v>
      </c>
      <c r="H382" s="55">
        <f t="shared" si="10"/>
        <v>-0.17532091836704711</v>
      </c>
      <c r="I382" s="41">
        <f t="shared" si="11"/>
        <v>5.7894050034508829E-4</v>
      </c>
      <c r="J382" s="139">
        <v>135.7304072155215</v>
      </c>
      <c r="K382" s="174">
        <v>103.60275</v>
      </c>
    </row>
    <row r="383" spans="1:11" x14ac:dyDescent="0.2">
      <c r="A383" s="166" t="s">
        <v>2319</v>
      </c>
      <c r="B383" s="166" t="s">
        <v>3039</v>
      </c>
      <c r="C383" s="166" t="s">
        <v>1683</v>
      </c>
      <c r="D383" s="166" t="s">
        <v>137</v>
      </c>
      <c r="E383" s="166" t="s">
        <v>461</v>
      </c>
      <c r="F383" s="172">
        <v>9.6705194600000013</v>
      </c>
      <c r="G383" s="134">
        <v>7.2580881699999997</v>
      </c>
      <c r="H383" s="55">
        <f t="shared" si="10"/>
        <v>0.33237833896415747</v>
      </c>
      <c r="I383" s="87">
        <f t="shared" si="11"/>
        <v>5.7666449801814501E-4</v>
      </c>
      <c r="J383" s="139">
        <v>203.61356323735666</v>
      </c>
      <c r="K383" s="139">
        <v>40.85295</v>
      </c>
    </row>
    <row r="384" spans="1:11" x14ac:dyDescent="0.2">
      <c r="A384" s="166" t="s">
        <v>556</v>
      </c>
      <c r="B384" s="166" t="s">
        <v>557</v>
      </c>
      <c r="C384" s="166" t="s">
        <v>1345</v>
      </c>
      <c r="D384" s="166" t="s">
        <v>405</v>
      </c>
      <c r="E384" s="166" t="s">
        <v>138</v>
      </c>
      <c r="F384" s="172">
        <v>9.5203941699999994</v>
      </c>
      <c r="G384" s="134">
        <v>4.9446902100000001</v>
      </c>
      <c r="H384" s="55">
        <f t="shared" si="10"/>
        <v>0.92537727656754432</v>
      </c>
      <c r="I384" s="87">
        <f t="shared" si="11"/>
        <v>5.6771234965054534E-4</v>
      </c>
      <c r="J384" s="139">
        <v>162.34995521821634</v>
      </c>
      <c r="K384" s="139">
        <v>17.148399999999999</v>
      </c>
    </row>
    <row r="385" spans="1:11" x14ac:dyDescent="0.2">
      <c r="A385" s="166" t="s">
        <v>2788</v>
      </c>
      <c r="B385" s="166" t="s">
        <v>693</v>
      </c>
      <c r="C385" s="166" t="s">
        <v>1548</v>
      </c>
      <c r="D385" s="166" t="s">
        <v>136</v>
      </c>
      <c r="E385" s="166" t="s">
        <v>138</v>
      </c>
      <c r="F385" s="172">
        <v>9.5112246899999988</v>
      </c>
      <c r="G385" s="134">
        <v>9.62113029</v>
      </c>
      <c r="H385" s="55">
        <f t="shared" si="10"/>
        <v>-1.1423356371572546E-2</v>
      </c>
      <c r="I385" s="87">
        <f t="shared" si="11"/>
        <v>5.6716556272734444E-4</v>
      </c>
      <c r="J385" s="139">
        <v>149.99610949409899</v>
      </c>
      <c r="K385" s="139">
        <v>37.978549999999998</v>
      </c>
    </row>
    <row r="386" spans="1:11" x14ac:dyDescent="0.2">
      <c r="A386" s="166" t="s">
        <v>2591</v>
      </c>
      <c r="B386" s="166" t="s">
        <v>6</v>
      </c>
      <c r="C386" s="166" t="s">
        <v>420</v>
      </c>
      <c r="D386" s="166" t="s">
        <v>405</v>
      </c>
      <c r="E386" s="166" t="s">
        <v>461</v>
      </c>
      <c r="F386" s="172">
        <v>9.4996084499999984</v>
      </c>
      <c r="G386" s="134">
        <v>11.742269</v>
      </c>
      <c r="H386" s="55">
        <f t="shared" si="10"/>
        <v>-0.19099039120973993</v>
      </c>
      <c r="I386" s="87">
        <f t="shared" si="11"/>
        <v>5.6647287261528108E-4</v>
      </c>
      <c r="J386" s="139">
        <v>790.93639064000001</v>
      </c>
      <c r="K386" s="139">
        <v>16.288599999999999</v>
      </c>
    </row>
    <row r="387" spans="1:11" x14ac:dyDescent="0.2">
      <c r="A387" s="166" t="s">
        <v>2546</v>
      </c>
      <c r="B387" s="166" t="s">
        <v>114</v>
      </c>
      <c r="C387" s="166" t="s">
        <v>420</v>
      </c>
      <c r="D387" s="166" t="s">
        <v>137</v>
      </c>
      <c r="E387" s="166" t="s">
        <v>461</v>
      </c>
      <c r="F387" s="172">
        <v>9.3227229499999993</v>
      </c>
      <c r="G387" s="134">
        <v>9.4296070500000013</v>
      </c>
      <c r="H387" s="55">
        <f t="shared" si="10"/>
        <v>-1.1334947409075924E-2</v>
      </c>
      <c r="I387" s="87">
        <f t="shared" si="11"/>
        <v>5.5592498131677292E-4</v>
      </c>
      <c r="J387" s="139">
        <v>551.15800974342062</v>
      </c>
      <c r="K387" s="139">
        <v>7.5419999999999998</v>
      </c>
    </row>
    <row r="388" spans="1:11" x14ac:dyDescent="0.2">
      <c r="A388" s="166" t="s">
        <v>2575</v>
      </c>
      <c r="B388" s="166" t="s">
        <v>1857</v>
      </c>
      <c r="C388" s="166" t="s">
        <v>420</v>
      </c>
      <c r="D388" s="166" t="s">
        <v>137</v>
      </c>
      <c r="E388" s="166" t="s">
        <v>461</v>
      </c>
      <c r="F388" s="172">
        <v>9.3137069700000001</v>
      </c>
      <c r="G388" s="134">
        <v>6.0084479400000008</v>
      </c>
      <c r="H388" s="55">
        <f t="shared" si="10"/>
        <v>0.55010196693157987</v>
      </c>
      <c r="I388" s="87">
        <f t="shared" si="11"/>
        <v>5.5538734777988309E-4</v>
      </c>
      <c r="J388" s="139">
        <v>333.05688237769164</v>
      </c>
      <c r="K388" s="139">
        <v>63.755299999999998</v>
      </c>
    </row>
    <row r="389" spans="1:11" x14ac:dyDescent="0.2">
      <c r="A389" s="166" t="s">
        <v>2145</v>
      </c>
      <c r="B389" s="166" t="s">
        <v>2146</v>
      </c>
      <c r="C389" s="166" t="s">
        <v>1375</v>
      </c>
      <c r="D389" s="166" t="s">
        <v>137</v>
      </c>
      <c r="E389" s="166" t="s">
        <v>461</v>
      </c>
      <c r="F389" s="172">
        <v>9.1620829499999985</v>
      </c>
      <c r="G389" s="134">
        <v>4.7705600199999996</v>
      </c>
      <c r="H389" s="55">
        <f t="shared" si="10"/>
        <v>0.92054662588649272</v>
      </c>
      <c r="I389" s="87">
        <f t="shared" si="11"/>
        <v>5.4634582837211445E-4</v>
      </c>
      <c r="J389" s="139">
        <v>362.62020949999999</v>
      </c>
      <c r="K389" s="139">
        <v>13.3919</v>
      </c>
    </row>
    <row r="390" spans="1:11" x14ac:dyDescent="0.2">
      <c r="A390" s="166" t="s">
        <v>2599</v>
      </c>
      <c r="B390" s="166" t="s">
        <v>1846</v>
      </c>
      <c r="C390" s="166" t="s">
        <v>420</v>
      </c>
      <c r="D390" s="166" t="s">
        <v>405</v>
      </c>
      <c r="E390" s="166" t="s">
        <v>461</v>
      </c>
      <c r="F390" s="172">
        <v>9.1548201599999999</v>
      </c>
      <c r="G390" s="134">
        <v>7.0938127400000006</v>
      </c>
      <c r="H390" s="55">
        <f t="shared" si="10"/>
        <v>0.2905359213076717</v>
      </c>
      <c r="I390" s="87">
        <f t="shared" si="11"/>
        <v>5.4591273962575665E-4</v>
      </c>
      <c r="J390" s="139">
        <v>240.75878364821386</v>
      </c>
      <c r="K390" s="139">
        <v>22.921399999999998</v>
      </c>
    </row>
    <row r="391" spans="1:11" x14ac:dyDescent="0.2">
      <c r="A391" s="166" t="s">
        <v>642</v>
      </c>
      <c r="B391" s="166" t="s">
        <v>248</v>
      </c>
      <c r="C391" s="166" t="s">
        <v>420</v>
      </c>
      <c r="D391" s="166" t="s">
        <v>137</v>
      </c>
      <c r="E391" s="166" t="s">
        <v>138</v>
      </c>
      <c r="F391" s="172">
        <v>9.1417330000000003</v>
      </c>
      <c r="G391" s="134">
        <v>6.70134922</v>
      </c>
      <c r="H391" s="55">
        <f t="shared" ref="H391:H454" si="12">IF(ISERROR(F391/G391-1),"",IF((F391/G391-1)&gt;10000%,"",F391/G391-1))</f>
        <v>0.36416305133251958</v>
      </c>
      <c r="I391" s="87">
        <f t="shared" ref="I391:I454" si="13">F391/$F$1596</f>
        <v>5.451323368166729E-4</v>
      </c>
      <c r="J391" s="139">
        <v>127.22005018999999</v>
      </c>
      <c r="K391" s="139">
        <v>9.9205500000000004</v>
      </c>
    </row>
    <row r="392" spans="1:11" x14ac:dyDescent="0.2">
      <c r="A392" s="166" t="s">
        <v>2659</v>
      </c>
      <c r="B392" s="166" t="s">
        <v>102</v>
      </c>
      <c r="C392" s="166" t="s">
        <v>1344</v>
      </c>
      <c r="D392" s="166" t="s">
        <v>137</v>
      </c>
      <c r="E392" s="166" t="s">
        <v>138</v>
      </c>
      <c r="F392" s="172">
        <v>9.0763147899999996</v>
      </c>
      <c r="G392" s="134">
        <v>4.5428104500000002</v>
      </c>
      <c r="H392" s="55">
        <f t="shared" si="12"/>
        <v>0.99795146416465585</v>
      </c>
      <c r="I392" s="87">
        <f t="shared" si="13"/>
        <v>5.4123137168373108E-4</v>
      </c>
      <c r="J392" s="139">
        <v>624.28515534559995</v>
      </c>
      <c r="K392" s="139">
        <v>16.184249999999999</v>
      </c>
    </row>
    <row r="393" spans="1:11" x14ac:dyDescent="0.2">
      <c r="A393" s="166" t="s">
        <v>1175</v>
      </c>
      <c r="B393" s="166" t="s">
        <v>1008</v>
      </c>
      <c r="C393" s="166" t="s">
        <v>420</v>
      </c>
      <c r="D393" s="166" t="s">
        <v>405</v>
      </c>
      <c r="E393" s="166" t="s">
        <v>461</v>
      </c>
      <c r="F393" s="172">
        <v>9.0728096999999988</v>
      </c>
      <c r="G393" s="134">
        <v>18.037105969999999</v>
      </c>
      <c r="H393" s="55">
        <f t="shared" si="12"/>
        <v>-0.49699193900117677</v>
      </c>
      <c r="I393" s="87">
        <f t="shared" si="13"/>
        <v>5.4102235902689084E-4</v>
      </c>
      <c r="J393" s="139">
        <v>881.48547690999999</v>
      </c>
      <c r="K393" s="139">
        <v>11.16555</v>
      </c>
    </row>
    <row r="394" spans="1:11" x14ac:dyDescent="0.2">
      <c r="A394" s="166" t="s">
        <v>1456</v>
      </c>
      <c r="B394" s="166" t="s">
        <v>862</v>
      </c>
      <c r="C394" s="166" t="s">
        <v>1457</v>
      </c>
      <c r="D394" s="166" t="s">
        <v>137</v>
      </c>
      <c r="E394" s="166" t="s">
        <v>461</v>
      </c>
      <c r="F394" s="172">
        <v>9.0031215600000003</v>
      </c>
      <c r="G394" s="134">
        <v>10.977464789999999</v>
      </c>
      <c r="H394" s="55">
        <f t="shared" si="12"/>
        <v>-0.17985420748500525</v>
      </c>
      <c r="I394" s="87">
        <f t="shared" si="13"/>
        <v>5.3686677292449577E-4</v>
      </c>
      <c r="J394" s="139">
        <v>254.3709457057999</v>
      </c>
      <c r="K394" s="139">
        <v>42.57535</v>
      </c>
    </row>
    <row r="395" spans="1:11" x14ac:dyDescent="0.2">
      <c r="A395" s="166" t="s">
        <v>2604</v>
      </c>
      <c r="B395" s="166" t="s">
        <v>196</v>
      </c>
      <c r="C395" s="166" t="s">
        <v>420</v>
      </c>
      <c r="D395" s="166" t="s">
        <v>137</v>
      </c>
      <c r="E395" s="166" t="s">
        <v>461</v>
      </c>
      <c r="F395" s="172">
        <v>8.9186356599999996</v>
      </c>
      <c r="G395" s="134">
        <v>7.9785967199999996</v>
      </c>
      <c r="H395" s="55">
        <f t="shared" si="12"/>
        <v>0.1178200845323587</v>
      </c>
      <c r="I395" s="87">
        <f t="shared" si="13"/>
        <v>5.3182877891449131E-4</v>
      </c>
      <c r="J395" s="139">
        <v>244.23041015592773</v>
      </c>
      <c r="K395" s="139">
        <v>32.329000000000001</v>
      </c>
    </row>
    <row r="396" spans="1:11" x14ac:dyDescent="0.2">
      <c r="A396" s="166" t="s">
        <v>2505</v>
      </c>
      <c r="B396" s="166" t="s">
        <v>1656</v>
      </c>
      <c r="C396" s="166" t="s">
        <v>3194</v>
      </c>
      <c r="D396" s="166" t="s">
        <v>137</v>
      </c>
      <c r="E396" s="166" t="s">
        <v>138</v>
      </c>
      <c r="F396" s="172">
        <v>8.9119024399999986</v>
      </c>
      <c r="G396" s="134">
        <v>19.156768840000002</v>
      </c>
      <c r="H396" s="55">
        <f t="shared" si="12"/>
        <v>-0.53479093920099741</v>
      </c>
      <c r="I396" s="87">
        <f t="shared" si="13"/>
        <v>5.3142726905275057E-4</v>
      </c>
      <c r="J396" s="139">
        <v>262.90199999999999</v>
      </c>
      <c r="K396" s="139">
        <v>21.77225</v>
      </c>
    </row>
    <row r="397" spans="1:11" x14ac:dyDescent="0.2">
      <c r="A397" s="166" t="s">
        <v>2436</v>
      </c>
      <c r="B397" s="166" t="s">
        <v>1630</v>
      </c>
      <c r="C397" s="166" t="s">
        <v>1343</v>
      </c>
      <c r="D397" s="166" t="s">
        <v>136</v>
      </c>
      <c r="E397" s="166" t="s">
        <v>461</v>
      </c>
      <c r="F397" s="172">
        <v>8.8990648699999984</v>
      </c>
      <c r="G397" s="134">
        <v>3.0299687200000003</v>
      </c>
      <c r="H397" s="55">
        <f t="shared" si="12"/>
        <v>1.9370154256905985</v>
      </c>
      <c r="I397" s="87">
        <f t="shared" si="13"/>
        <v>5.3066174959017734E-4</v>
      </c>
      <c r="J397" s="139">
        <v>872.83136636987922</v>
      </c>
      <c r="K397" s="139">
        <v>12.3276</v>
      </c>
    </row>
    <row r="398" spans="1:11" x14ac:dyDescent="0.2">
      <c r="A398" s="166" t="s">
        <v>2988</v>
      </c>
      <c r="B398" s="166" t="s">
        <v>3367</v>
      </c>
      <c r="C398" s="166" t="s">
        <v>1627</v>
      </c>
      <c r="D398" s="166" t="s">
        <v>137</v>
      </c>
      <c r="E398" s="166" t="s">
        <v>461</v>
      </c>
      <c r="F398" s="172">
        <v>8.8407986699999999</v>
      </c>
      <c r="G398" s="134">
        <v>19.30935569</v>
      </c>
      <c r="H398" s="55">
        <f t="shared" si="12"/>
        <v>-0.54214947345040077</v>
      </c>
      <c r="I398" s="87">
        <f t="shared" si="13"/>
        <v>5.2718726726134243E-4</v>
      </c>
      <c r="J398" s="139">
        <v>293.13143140004951</v>
      </c>
      <c r="K398" s="139">
        <v>44.566850000000002</v>
      </c>
    </row>
    <row r="399" spans="1:11" x14ac:dyDescent="0.2">
      <c r="A399" s="166" t="s">
        <v>652</v>
      </c>
      <c r="B399" s="166" t="s">
        <v>258</v>
      </c>
      <c r="C399" s="166" t="s">
        <v>420</v>
      </c>
      <c r="D399" s="166" t="s">
        <v>137</v>
      </c>
      <c r="E399" s="166" t="s">
        <v>138</v>
      </c>
      <c r="F399" s="172">
        <v>8.7819063599999989</v>
      </c>
      <c r="G399" s="134">
        <v>5.6051306900000002</v>
      </c>
      <c r="H399" s="55">
        <f t="shared" si="12"/>
        <v>0.5667621052382632</v>
      </c>
      <c r="I399" s="87">
        <f t="shared" si="13"/>
        <v>5.2367544925365915E-4</v>
      </c>
      <c r="J399" s="139">
        <v>63.244621380000005</v>
      </c>
      <c r="K399" s="139">
        <v>15.91235</v>
      </c>
    </row>
    <row r="400" spans="1:11" x14ac:dyDescent="0.2">
      <c r="A400" s="166" t="s">
        <v>599</v>
      </c>
      <c r="B400" s="166" t="s">
        <v>2969</v>
      </c>
      <c r="C400" s="166" t="s">
        <v>1551</v>
      </c>
      <c r="D400" s="166" t="s">
        <v>405</v>
      </c>
      <c r="E400" s="166" t="s">
        <v>138</v>
      </c>
      <c r="F400" s="172">
        <v>8.7403780799999993</v>
      </c>
      <c r="G400" s="134">
        <v>10.837254789999999</v>
      </c>
      <c r="H400" s="55">
        <f t="shared" si="12"/>
        <v>-0.19348781131683623</v>
      </c>
      <c r="I400" s="87">
        <f t="shared" si="13"/>
        <v>5.2119906886491049E-4</v>
      </c>
      <c r="J400" s="139">
        <v>789.22772570000006</v>
      </c>
      <c r="K400" s="139">
        <v>21.586500000000001</v>
      </c>
    </row>
    <row r="401" spans="1:11" x14ac:dyDescent="0.2">
      <c r="A401" s="166" t="s">
        <v>1159</v>
      </c>
      <c r="B401" s="166" t="s">
        <v>981</v>
      </c>
      <c r="C401" s="166" t="s">
        <v>420</v>
      </c>
      <c r="D401" s="166" t="s">
        <v>405</v>
      </c>
      <c r="E401" s="166" t="s">
        <v>461</v>
      </c>
      <c r="F401" s="172">
        <v>8.7246911999999988</v>
      </c>
      <c r="G401" s="134">
        <v>17.424674760000002</v>
      </c>
      <c r="H401" s="55">
        <f t="shared" si="12"/>
        <v>-0.49929101574806112</v>
      </c>
      <c r="I401" s="87">
        <f t="shared" si="13"/>
        <v>5.202636416814909E-4</v>
      </c>
      <c r="J401" s="139">
        <v>806.94911754805707</v>
      </c>
      <c r="K401" s="139">
        <v>17.738499999999998</v>
      </c>
    </row>
    <row r="402" spans="1:11" x14ac:dyDescent="0.2">
      <c r="A402" s="166" t="s">
        <v>3302</v>
      </c>
      <c r="B402" s="166" t="s">
        <v>3303</v>
      </c>
      <c r="C402" s="166" t="s">
        <v>1550</v>
      </c>
      <c r="D402" s="166" t="s">
        <v>137</v>
      </c>
      <c r="E402" s="166" t="s">
        <v>138</v>
      </c>
      <c r="F402" s="172">
        <v>8.6909500600000005</v>
      </c>
      <c r="G402" s="172">
        <v>5.7166238899999993</v>
      </c>
      <c r="H402" s="55">
        <f t="shared" si="12"/>
        <v>0.52029418538500383</v>
      </c>
      <c r="I402" s="41">
        <f t="shared" si="13"/>
        <v>5.1825161764895169E-4</v>
      </c>
      <c r="J402" s="139">
        <v>53.176249670000004</v>
      </c>
      <c r="K402" s="174">
        <v>22.670100000000001</v>
      </c>
    </row>
    <row r="403" spans="1:11" x14ac:dyDescent="0.2">
      <c r="A403" s="166" t="s">
        <v>3815</v>
      </c>
      <c r="B403" s="166" t="s">
        <v>1571</v>
      </c>
      <c r="C403" s="166" t="s">
        <v>1343</v>
      </c>
      <c r="D403" s="166" t="s">
        <v>137</v>
      </c>
      <c r="E403" s="166" t="s">
        <v>461</v>
      </c>
      <c r="F403" s="172">
        <v>8.6652933499999989</v>
      </c>
      <c r="G403" s="134">
        <v>5.57896825</v>
      </c>
      <c r="H403" s="55">
        <f t="shared" si="12"/>
        <v>0.55320714542514171</v>
      </c>
      <c r="I403" s="87">
        <f t="shared" si="13"/>
        <v>5.1672167772647427E-4</v>
      </c>
      <c r="J403" s="139">
        <v>316.42520001992756</v>
      </c>
      <c r="K403" s="139">
        <v>33.645249999999997</v>
      </c>
    </row>
    <row r="404" spans="1:11" x14ac:dyDescent="0.2">
      <c r="A404" s="166" t="s">
        <v>3231</v>
      </c>
      <c r="B404" s="166" t="s">
        <v>2385</v>
      </c>
      <c r="C404" s="166" t="s">
        <v>420</v>
      </c>
      <c r="D404" s="166" t="s">
        <v>405</v>
      </c>
      <c r="E404" s="166" t="s">
        <v>461</v>
      </c>
      <c r="F404" s="172">
        <v>8.6410985900000004</v>
      </c>
      <c r="G404" s="134">
        <v>2.2203743899999999</v>
      </c>
      <c r="H404" s="55">
        <f t="shared" si="12"/>
        <v>2.8917304347038524</v>
      </c>
      <c r="I404" s="87">
        <f t="shared" si="13"/>
        <v>5.1527891560932239E-4</v>
      </c>
      <c r="J404" s="139">
        <v>190.99002463999997</v>
      </c>
      <c r="K404" s="139">
        <v>48.556249999999999</v>
      </c>
    </row>
    <row r="405" spans="1:11" x14ac:dyDescent="0.2">
      <c r="A405" s="166" t="s">
        <v>1146</v>
      </c>
      <c r="B405" s="166" t="s">
        <v>1017</v>
      </c>
      <c r="C405" s="166" t="s">
        <v>420</v>
      </c>
      <c r="D405" s="166" t="s">
        <v>405</v>
      </c>
      <c r="E405" s="166" t="s">
        <v>461</v>
      </c>
      <c r="F405" s="172">
        <v>8.6100052599999994</v>
      </c>
      <c r="G405" s="134">
        <v>12.72922425</v>
      </c>
      <c r="H405" s="55">
        <f t="shared" si="12"/>
        <v>-0.32360330127737358</v>
      </c>
      <c r="I405" s="87">
        <f t="shared" si="13"/>
        <v>5.134247836146215E-4</v>
      </c>
      <c r="J405" s="139">
        <v>1008.7786267139676</v>
      </c>
      <c r="K405" s="139">
        <v>16.665949999999999</v>
      </c>
    </row>
    <row r="406" spans="1:11" x14ac:dyDescent="0.2">
      <c r="A406" s="166" t="s">
        <v>1147</v>
      </c>
      <c r="B406" s="166" t="s">
        <v>1022</v>
      </c>
      <c r="C406" s="166" t="s">
        <v>420</v>
      </c>
      <c r="D406" s="166" t="s">
        <v>405</v>
      </c>
      <c r="E406" s="166" t="s">
        <v>138</v>
      </c>
      <c r="F406" s="172">
        <v>8.5898385600000005</v>
      </c>
      <c r="G406" s="134">
        <v>12.970757449999999</v>
      </c>
      <c r="H406" s="55">
        <f t="shared" si="12"/>
        <v>-0.3377535126138681</v>
      </c>
      <c r="I406" s="87">
        <f t="shared" si="13"/>
        <v>5.1222221947313108E-4</v>
      </c>
      <c r="J406" s="139">
        <v>316.1953958171768</v>
      </c>
      <c r="K406" s="139">
        <v>25.5091</v>
      </c>
    </row>
    <row r="407" spans="1:11" x14ac:dyDescent="0.2">
      <c r="A407" s="166" t="s">
        <v>2842</v>
      </c>
      <c r="B407" s="166" t="s">
        <v>195</v>
      </c>
      <c r="C407" s="166" t="s">
        <v>1548</v>
      </c>
      <c r="D407" s="166" t="s">
        <v>137</v>
      </c>
      <c r="E407" s="166" t="s">
        <v>461</v>
      </c>
      <c r="F407" s="172">
        <v>8.5497110799999998</v>
      </c>
      <c r="G407" s="134">
        <v>16.533054870000001</v>
      </c>
      <c r="H407" s="55">
        <f t="shared" si="12"/>
        <v>-0.4828716684710308</v>
      </c>
      <c r="I407" s="87">
        <f t="shared" si="13"/>
        <v>5.0982937044297843E-4</v>
      </c>
      <c r="J407" s="139">
        <v>121.964319818573</v>
      </c>
      <c r="K407" s="139">
        <v>41.464149999999997</v>
      </c>
    </row>
    <row r="408" spans="1:11" x14ac:dyDescent="0.2">
      <c r="A408" s="166" t="s">
        <v>1697</v>
      </c>
      <c r="B408" s="166" t="s">
        <v>11</v>
      </c>
      <c r="C408" s="166" t="s">
        <v>1754</v>
      </c>
      <c r="D408" s="166" t="s">
        <v>136</v>
      </c>
      <c r="E408" s="166" t="s">
        <v>461</v>
      </c>
      <c r="F408" s="172">
        <v>8.5421145399999983</v>
      </c>
      <c r="G408" s="134">
        <v>2.8011279900000003</v>
      </c>
      <c r="H408" s="55">
        <f t="shared" si="12"/>
        <v>2.0495266801428795</v>
      </c>
      <c r="I408" s="87">
        <f t="shared" si="13"/>
        <v>5.0937637978990175E-4</v>
      </c>
      <c r="J408" s="139">
        <v>20.091524555700001</v>
      </c>
      <c r="K408" s="139">
        <v>19.2682</v>
      </c>
    </row>
    <row r="409" spans="1:11" x14ac:dyDescent="0.2">
      <c r="A409" s="166" t="s">
        <v>3611</v>
      </c>
      <c r="B409" s="166" t="s">
        <v>407</v>
      </c>
      <c r="C409" s="166" t="s">
        <v>1344</v>
      </c>
      <c r="D409" s="166" t="s">
        <v>137</v>
      </c>
      <c r="E409" s="166" t="s">
        <v>138</v>
      </c>
      <c r="F409" s="172">
        <v>8.5258515600000013</v>
      </c>
      <c r="G409" s="134">
        <v>11.221914179999999</v>
      </c>
      <c r="H409" s="55">
        <f t="shared" si="12"/>
        <v>-0.24024979845283378</v>
      </c>
      <c r="I409" s="87">
        <f t="shared" si="13"/>
        <v>5.0840659908300498E-4</v>
      </c>
      <c r="J409" s="139">
        <v>172.01501412000002</v>
      </c>
      <c r="K409" s="139">
        <v>30.4238</v>
      </c>
    </row>
    <row r="410" spans="1:11" x14ac:dyDescent="0.2">
      <c r="A410" s="166" t="s">
        <v>543</v>
      </c>
      <c r="B410" s="166" t="s">
        <v>486</v>
      </c>
      <c r="C410" s="166" t="s">
        <v>1345</v>
      </c>
      <c r="D410" s="166" t="s">
        <v>137</v>
      </c>
      <c r="E410" s="166" t="s">
        <v>461</v>
      </c>
      <c r="F410" s="172">
        <v>8.4757144199999992</v>
      </c>
      <c r="G410" s="134">
        <v>10.55165525</v>
      </c>
      <c r="H410" s="55">
        <f t="shared" si="12"/>
        <v>-0.19674077486563069</v>
      </c>
      <c r="I410" s="87">
        <f t="shared" si="13"/>
        <v>5.054168622038481E-4</v>
      </c>
      <c r="J410" s="139">
        <v>814.02064351126148</v>
      </c>
      <c r="K410" s="139">
        <v>13.002649999999999</v>
      </c>
    </row>
    <row r="411" spans="1:11" x14ac:dyDescent="0.2">
      <c r="A411" s="166" t="s">
        <v>819</v>
      </c>
      <c r="B411" s="166" t="s">
        <v>806</v>
      </c>
      <c r="C411" s="166" t="s">
        <v>1345</v>
      </c>
      <c r="D411" s="166" t="s">
        <v>137</v>
      </c>
      <c r="E411" s="166" t="s">
        <v>461</v>
      </c>
      <c r="F411" s="172">
        <v>8.4657693399999996</v>
      </c>
      <c r="G411" s="134">
        <v>12.052945730000001</v>
      </c>
      <c r="H411" s="55">
        <f t="shared" si="12"/>
        <v>-0.29761823129025244</v>
      </c>
      <c r="I411" s="87">
        <f t="shared" si="13"/>
        <v>5.0482382533652455E-4</v>
      </c>
      <c r="J411" s="139">
        <v>144.30761350548636</v>
      </c>
      <c r="K411" s="139">
        <v>21.8855</v>
      </c>
    </row>
    <row r="412" spans="1:11" x14ac:dyDescent="0.2">
      <c r="A412" s="166" t="s">
        <v>3101</v>
      </c>
      <c r="B412" s="166" t="s">
        <v>3102</v>
      </c>
      <c r="C412" s="166" t="s">
        <v>1343</v>
      </c>
      <c r="D412" s="166" t="s">
        <v>137</v>
      </c>
      <c r="E412" s="166" t="s">
        <v>461</v>
      </c>
      <c r="F412" s="172">
        <v>8.4401559299999995</v>
      </c>
      <c r="G412" s="172">
        <v>3.50641216</v>
      </c>
      <c r="H412" s="55">
        <f t="shared" si="12"/>
        <v>1.4070632729040042</v>
      </c>
      <c r="I412" s="41">
        <f t="shared" si="13"/>
        <v>5.0329646744419238E-4</v>
      </c>
      <c r="J412" s="139">
        <v>47.144625459952721</v>
      </c>
      <c r="K412" s="174">
        <v>15.34745</v>
      </c>
    </row>
    <row r="413" spans="1:11" x14ac:dyDescent="0.2">
      <c r="A413" s="166" t="s">
        <v>1144</v>
      </c>
      <c r="B413" s="166" t="s">
        <v>1013</v>
      </c>
      <c r="C413" s="166" t="s">
        <v>420</v>
      </c>
      <c r="D413" s="166" t="s">
        <v>405</v>
      </c>
      <c r="E413" s="166" t="s">
        <v>461</v>
      </c>
      <c r="F413" s="172">
        <v>8.3498544100000007</v>
      </c>
      <c r="G413" s="134">
        <v>6.32422285</v>
      </c>
      <c r="H413" s="55">
        <f t="shared" si="12"/>
        <v>0.32029730894128772</v>
      </c>
      <c r="I413" s="87">
        <f t="shared" si="13"/>
        <v>4.9791168114429751E-4</v>
      </c>
      <c r="J413" s="139">
        <v>963.45650286</v>
      </c>
      <c r="K413" s="139">
        <v>7.9257499999999999</v>
      </c>
    </row>
    <row r="414" spans="1:11" x14ac:dyDescent="0.2">
      <c r="A414" s="166" t="s">
        <v>1137</v>
      </c>
      <c r="B414" s="166" t="s">
        <v>983</v>
      </c>
      <c r="C414" s="166" t="s">
        <v>420</v>
      </c>
      <c r="D414" s="166" t="s">
        <v>137</v>
      </c>
      <c r="E414" s="166" t="s">
        <v>138</v>
      </c>
      <c r="F414" s="172">
        <v>8.3341053699999996</v>
      </c>
      <c r="G414" s="134">
        <v>6.2403465300000001</v>
      </c>
      <c r="H414" s="55">
        <f t="shared" si="12"/>
        <v>0.33551964300931214</v>
      </c>
      <c r="I414" s="87">
        <f t="shared" si="13"/>
        <v>4.9697254728665581E-4</v>
      </c>
      <c r="J414" s="139">
        <v>419.34960302780303</v>
      </c>
      <c r="K414" s="139">
        <v>23.7439</v>
      </c>
    </row>
    <row r="415" spans="1:11" x14ac:dyDescent="0.2">
      <c r="A415" s="166" t="s">
        <v>1721</v>
      </c>
      <c r="B415" s="166" t="s">
        <v>154</v>
      </c>
      <c r="C415" s="166" t="s">
        <v>1754</v>
      </c>
      <c r="D415" s="166" t="s">
        <v>136</v>
      </c>
      <c r="E415" s="166" t="s">
        <v>461</v>
      </c>
      <c r="F415" s="172">
        <v>8.3249209000000004</v>
      </c>
      <c r="G415" s="134">
        <v>13.7047227</v>
      </c>
      <c r="H415" s="55">
        <f t="shared" si="12"/>
        <v>-0.39255094158161985</v>
      </c>
      <c r="I415" s="87">
        <f t="shared" si="13"/>
        <v>4.9642486649204909E-4</v>
      </c>
      <c r="J415" s="139">
        <v>11.284774539999999</v>
      </c>
      <c r="K415" s="139">
        <v>17.719049999999999</v>
      </c>
    </row>
    <row r="416" spans="1:11" x14ac:dyDescent="0.2">
      <c r="A416" s="166" t="s">
        <v>2569</v>
      </c>
      <c r="B416" s="166" t="s">
        <v>1643</v>
      </c>
      <c r="C416" s="166" t="s">
        <v>420</v>
      </c>
      <c r="D416" s="166" t="s">
        <v>405</v>
      </c>
      <c r="E416" s="166" t="s">
        <v>138</v>
      </c>
      <c r="F416" s="172">
        <v>8.3238100399999997</v>
      </c>
      <c r="G416" s="134">
        <v>9.2789039500000001</v>
      </c>
      <c r="H416" s="55">
        <f t="shared" si="12"/>
        <v>-0.10293175952101541</v>
      </c>
      <c r="I416" s="87">
        <f t="shared" si="13"/>
        <v>4.9635862459812411E-4</v>
      </c>
      <c r="J416" s="139">
        <v>239.45373174000002</v>
      </c>
      <c r="K416" s="139">
        <v>29.867599999999999</v>
      </c>
    </row>
    <row r="417" spans="1:11" x14ac:dyDescent="0.2">
      <c r="A417" s="166" t="s">
        <v>1931</v>
      </c>
      <c r="B417" s="166" t="s">
        <v>1932</v>
      </c>
      <c r="C417" s="166" t="s">
        <v>1754</v>
      </c>
      <c r="D417" s="166" t="s">
        <v>137</v>
      </c>
      <c r="E417" s="166" t="s">
        <v>138</v>
      </c>
      <c r="F417" s="172">
        <v>8.2717713899999996</v>
      </c>
      <c r="G417" s="134">
        <v>7.9630620300000006</v>
      </c>
      <c r="H417" s="55">
        <f t="shared" si="12"/>
        <v>3.8767669878366995E-2</v>
      </c>
      <c r="I417" s="87">
        <f t="shared" si="13"/>
        <v>4.9325549843164292E-4</v>
      </c>
      <c r="J417" s="139">
        <v>86.331336233999991</v>
      </c>
      <c r="K417" s="139">
        <v>24.969200000000001</v>
      </c>
    </row>
    <row r="418" spans="1:11" x14ac:dyDescent="0.2">
      <c r="A418" s="166" t="s">
        <v>2509</v>
      </c>
      <c r="B418" s="166" t="s">
        <v>1370</v>
      </c>
      <c r="C418" s="166" t="s">
        <v>3194</v>
      </c>
      <c r="D418" s="166" t="s">
        <v>405</v>
      </c>
      <c r="E418" s="166" t="s">
        <v>461</v>
      </c>
      <c r="F418" s="172">
        <v>8.2504421400000005</v>
      </c>
      <c r="G418" s="134">
        <v>7.3511097599999999</v>
      </c>
      <c r="H418" s="55">
        <f t="shared" si="12"/>
        <v>0.12233967514586541</v>
      </c>
      <c r="I418" s="87">
        <f t="shared" si="13"/>
        <v>4.9198361006047228E-4</v>
      </c>
      <c r="J418" s="139">
        <v>208.85300000000001</v>
      </c>
      <c r="K418" s="139">
        <v>22.722950000000001</v>
      </c>
    </row>
    <row r="419" spans="1:11" x14ac:dyDescent="0.2">
      <c r="A419" s="166" t="s">
        <v>1300</v>
      </c>
      <c r="B419" s="166" t="s">
        <v>47</v>
      </c>
      <c r="C419" s="166" t="s">
        <v>1549</v>
      </c>
      <c r="D419" s="166" t="s">
        <v>137</v>
      </c>
      <c r="E419" s="166" t="s">
        <v>138</v>
      </c>
      <c r="F419" s="172">
        <v>8.2371018199999995</v>
      </c>
      <c r="G419" s="134">
        <v>5.4248125400000005</v>
      </c>
      <c r="H419" s="55">
        <f t="shared" si="12"/>
        <v>0.51841225097890642</v>
      </c>
      <c r="I419" s="87">
        <f t="shared" si="13"/>
        <v>4.9118811102156113E-4</v>
      </c>
      <c r="J419" s="139">
        <v>544.49379251999994</v>
      </c>
      <c r="K419" s="139">
        <v>22.7394</v>
      </c>
    </row>
    <row r="420" spans="1:11" x14ac:dyDescent="0.2">
      <c r="A420" s="166" t="s">
        <v>2042</v>
      </c>
      <c r="B420" s="166" t="s">
        <v>2043</v>
      </c>
      <c r="C420" s="166" t="s">
        <v>1344</v>
      </c>
      <c r="D420" s="166" t="s">
        <v>136</v>
      </c>
      <c r="E420" s="166" t="s">
        <v>461</v>
      </c>
      <c r="F420" s="172">
        <v>8.2064821200000004</v>
      </c>
      <c r="G420" s="134">
        <v>6.1286680799999997</v>
      </c>
      <c r="H420" s="55">
        <f t="shared" si="12"/>
        <v>0.33903190919747139</v>
      </c>
      <c r="I420" s="87">
        <f t="shared" si="13"/>
        <v>4.893622221432024E-4</v>
      </c>
      <c r="J420" s="139">
        <v>129.34334101730104</v>
      </c>
      <c r="K420" s="139">
        <v>53.447600000000001</v>
      </c>
    </row>
    <row r="421" spans="1:11" x14ac:dyDescent="0.2">
      <c r="A421" s="166" t="s">
        <v>2886</v>
      </c>
      <c r="B421" s="166" t="s">
        <v>284</v>
      </c>
      <c r="C421" s="166" t="s">
        <v>1548</v>
      </c>
      <c r="D421" s="166" t="s">
        <v>137</v>
      </c>
      <c r="E421" s="166" t="s">
        <v>461</v>
      </c>
      <c r="F421" s="172">
        <v>8.193420849999999</v>
      </c>
      <c r="G421" s="134">
        <v>5.7564807</v>
      </c>
      <c r="H421" s="55">
        <f t="shared" si="12"/>
        <v>0.42333854259252512</v>
      </c>
      <c r="I421" s="87">
        <f t="shared" si="13"/>
        <v>4.885833631853993E-4</v>
      </c>
      <c r="J421" s="139">
        <v>409.75025683679996</v>
      </c>
      <c r="K421" s="139">
        <v>67.607699999999994</v>
      </c>
    </row>
    <row r="422" spans="1:11" x14ac:dyDescent="0.2">
      <c r="A422" s="166" t="s">
        <v>1715</v>
      </c>
      <c r="B422" s="166" t="s">
        <v>2088</v>
      </c>
      <c r="C422" s="166" t="s">
        <v>1754</v>
      </c>
      <c r="D422" s="166" t="s">
        <v>136</v>
      </c>
      <c r="E422" s="166" t="s">
        <v>461</v>
      </c>
      <c r="F422" s="172">
        <v>8.1321250799999998</v>
      </c>
      <c r="G422" s="134">
        <v>7.2039410199999994</v>
      </c>
      <c r="H422" s="55">
        <f t="shared" si="12"/>
        <v>0.12884392826414337</v>
      </c>
      <c r="I422" s="87">
        <f t="shared" si="13"/>
        <v>4.8492822401899869E-4</v>
      </c>
      <c r="J422" s="139">
        <v>95.929093369861903</v>
      </c>
      <c r="K422" s="139">
        <v>13.74535</v>
      </c>
    </row>
    <row r="423" spans="1:11" x14ac:dyDescent="0.2">
      <c r="A423" s="166" t="s">
        <v>3198</v>
      </c>
      <c r="B423" s="166" t="s">
        <v>306</v>
      </c>
      <c r="C423" s="166" t="s">
        <v>420</v>
      </c>
      <c r="D423" s="166" t="s">
        <v>137</v>
      </c>
      <c r="E423" s="166" t="s">
        <v>138</v>
      </c>
      <c r="F423" s="172">
        <v>8.1273785400000005</v>
      </c>
      <c r="G423" s="134">
        <v>9.8821742300000004</v>
      </c>
      <c r="H423" s="55">
        <f t="shared" si="12"/>
        <v>-0.17757182267368299</v>
      </c>
      <c r="I423" s="87">
        <f t="shared" si="13"/>
        <v>4.8464518223228348E-4</v>
      </c>
      <c r="J423" s="139">
        <v>491.33617081</v>
      </c>
      <c r="K423" s="139">
        <v>11.347149999999999</v>
      </c>
    </row>
    <row r="424" spans="1:11" x14ac:dyDescent="0.2">
      <c r="A424" s="166" t="s">
        <v>2630</v>
      </c>
      <c r="B424" s="166" t="s">
        <v>1195</v>
      </c>
      <c r="C424" s="166" t="s">
        <v>420</v>
      </c>
      <c r="D424" s="166" t="s">
        <v>137</v>
      </c>
      <c r="E424" s="166" t="s">
        <v>461</v>
      </c>
      <c r="F424" s="172">
        <v>8.0724268499999994</v>
      </c>
      <c r="G424" s="134">
        <v>10.4224633</v>
      </c>
      <c r="H424" s="55">
        <f t="shared" si="12"/>
        <v>-0.22547802590967159</v>
      </c>
      <c r="I424" s="87">
        <f t="shared" si="13"/>
        <v>4.8136834804977935E-4</v>
      </c>
      <c r="J424" s="139">
        <v>395.92644551604656</v>
      </c>
      <c r="K424" s="139">
        <v>22.427150000000001</v>
      </c>
    </row>
    <row r="425" spans="1:11" x14ac:dyDescent="0.2">
      <c r="A425" s="166" t="s">
        <v>574</v>
      </c>
      <c r="B425" s="166" t="s">
        <v>16</v>
      </c>
      <c r="C425" s="166" t="s">
        <v>1550</v>
      </c>
      <c r="D425" s="166" t="s">
        <v>137</v>
      </c>
      <c r="E425" s="166" t="s">
        <v>138</v>
      </c>
      <c r="F425" s="172">
        <v>8.0663245499999991</v>
      </c>
      <c r="G425" s="134">
        <v>2.06142914</v>
      </c>
      <c r="H425" s="55">
        <f t="shared" si="12"/>
        <v>2.9129768729280694</v>
      </c>
      <c r="I425" s="87">
        <f t="shared" si="13"/>
        <v>4.8100446069286828E-4</v>
      </c>
      <c r="J425" s="139">
        <v>190.10364036000001</v>
      </c>
      <c r="K425" s="139">
        <v>15.41765</v>
      </c>
    </row>
    <row r="426" spans="1:11" x14ac:dyDescent="0.2">
      <c r="A426" s="166" t="s">
        <v>3592</v>
      </c>
      <c r="B426" s="166" t="s">
        <v>692</v>
      </c>
      <c r="C426" s="166" t="s">
        <v>1344</v>
      </c>
      <c r="D426" s="166" t="s">
        <v>137</v>
      </c>
      <c r="E426" s="166" t="s">
        <v>138</v>
      </c>
      <c r="F426" s="172">
        <v>8.0253707599999995</v>
      </c>
      <c r="G426" s="134">
        <v>7.9703879400000002</v>
      </c>
      <c r="H426" s="55">
        <f t="shared" si="12"/>
        <v>6.8983869309626744E-3</v>
      </c>
      <c r="I426" s="87">
        <f t="shared" si="13"/>
        <v>4.7856233782139535E-4</v>
      </c>
      <c r="J426" s="139">
        <v>229.19183186000001</v>
      </c>
      <c r="K426" s="139">
        <v>19.0017</v>
      </c>
    </row>
    <row r="427" spans="1:11" x14ac:dyDescent="0.2">
      <c r="A427" s="166" t="s">
        <v>3220</v>
      </c>
      <c r="B427" s="166" t="s">
        <v>975</v>
      </c>
      <c r="C427" s="166" t="s">
        <v>420</v>
      </c>
      <c r="D427" s="166" t="s">
        <v>405</v>
      </c>
      <c r="E427" s="166" t="s">
        <v>138</v>
      </c>
      <c r="F427" s="172">
        <v>7.9816859999999998</v>
      </c>
      <c r="G427" s="134">
        <v>7.2266245400000004</v>
      </c>
      <c r="H427" s="55">
        <f t="shared" si="12"/>
        <v>0.10448328342238722</v>
      </c>
      <c r="I427" s="87">
        <f t="shared" si="13"/>
        <v>4.7595736398305691E-4</v>
      </c>
      <c r="J427" s="139">
        <v>337.86555681999999</v>
      </c>
      <c r="K427" s="139">
        <v>12.9941</v>
      </c>
    </row>
    <row r="428" spans="1:11" x14ac:dyDescent="0.2">
      <c r="A428" s="166" t="s">
        <v>1742</v>
      </c>
      <c r="B428" s="166" t="s">
        <v>155</v>
      </c>
      <c r="C428" s="166" t="s">
        <v>1754</v>
      </c>
      <c r="D428" s="166" t="s">
        <v>136</v>
      </c>
      <c r="E428" s="166" t="s">
        <v>461</v>
      </c>
      <c r="F428" s="172">
        <v>7.9791329000000006</v>
      </c>
      <c r="G428" s="134">
        <v>10.823528099999999</v>
      </c>
      <c r="H428" s="55">
        <f t="shared" si="12"/>
        <v>-0.26279741445859961</v>
      </c>
      <c r="I428" s="87">
        <f t="shared" si="13"/>
        <v>4.7580511961438783E-4</v>
      </c>
      <c r="J428" s="139">
        <v>2.9246955140999997</v>
      </c>
      <c r="K428" s="139">
        <v>17.815449999999998</v>
      </c>
    </row>
    <row r="429" spans="1:11" x14ac:dyDescent="0.2">
      <c r="A429" s="166" t="s">
        <v>3176</v>
      </c>
      <c r="B429" s="166" t="s">
        <v>2023</v>
      </c>
      <c r="C429" s="166" t="s">
        <v>1343</v>
      </c>
      <c r="D429" s="166" t="s">
        <v>137</v>
      </c>
      <c r="E429" s="166" t="s">
        <v>138</v>
      </c>
      <c r="F429" s="172">
        <v>7.9611015999999992</v>
      </c>
      <c r="G429" s="134">
        <v>5.24669819</v>
      </c>
      <c r="H429" s="55">
        <f t="shared" si="12"/>
        <v>0.51735459363253344</v>
      </c>
      <c r="I429" s="87">
        <f t="shared" si="13"/>
        <v>4.7472989189718768E-4</v>
      </c>
      <c r="J429" s="139">
        <v>787.15324746791282</v>
      </c>
      <c r="K429" s="139">
        <v>12.0541</v>
      </c>
    </row>
    <row r="430" spans="1:11" x14ac:dyDescent="0.2">
      <c r="A430" s="166" t="s">
        <v>2859</v>
      </c>
      <c r="B430" s="166" t="s">
        <v>1366</v>
      </c>
      <c r="C430" s="166" t="s">
        <v>1548</v>
      </c>
      <c r="D430" s="166" t="s">
        <v>137</v>
      </c>
      <c r="E430" s="166" t="s">
        <v>138</v>
      </c>
      <c r="F430" s="172">
        <v>7.9497928</v>
      </c>
      <c r="G430" s="134">
        <v>7.1559104900000001</v>
      </c>
      <c r="H430" s="55">
        <f t="shared" si="12"/>
        <v>0.11094078260333307</v>
      </c>
      <c r="I430" s="87">
        <f t="shared" si="13"/>
        <v>4.7405553479546613E-4</v>
      </c>
      <c r="J430" s="139">
        <v>564.31588043663601</v>
      </c>
      <c r="K430" s="139">
        <v>26.068549999999998</v>
      </c>
    </row>
    <row r="431" spans="1:11" x14ac:dyDescent="0.2">
      <c r="A431" s="166" t="s">
        <v>2669</v>
      </c>
      <c r="B431" s="166" t="s">
        <v>144</v>
      </c>
      <c r="C431" s="166" t="s">
        <v>1344</v>
      </c>
      <c r="D431" s="166" t="s">
        <v>136</v>
      </c>
      <c r="E431" s="166" t="s">
        <v>461</v>
      </c>
      <c r="F431" s="172">
        <v>7.9136007699999995</v>
      </c>
      <c r="G431" s="134">
        <v>9.5231020399999995</v>
      </c>
      <c r="H431" s="55">
        <f t="shared" si="12"/>
        <v>-0.16901018840705395</v>
      </c>
      <c r="I431" s="87">
        <f t="shared" si="13"/>
        <v>4.7189736129728596E-4</v>
      </c>
      <c r="J431" s="139">
        <v>650.24472640769989</v>
      </c>
      <c r="K431" s="139">
        <v>22.820650000000001</v>
      </c>
    </row>
    <row r="432" spans="1:11" x14ac:dyDescent="0.2">
      <c r="A432" s="166" t="s">
        <v>2357</v>
      </c>
      <c r="B432" s="166" t="s">
        <v>2358</v>
      </c>
      <c r="C432" s="166" t="s">
        <v>420</v>
      </c>
      <c r="D432" s="166" t="s">
        <v>137</v>
      </c>
      <c r="E432" s="166" t="s">
        <v>138</v>
      </c>
      <c r="F432" s="172">
        <v>7.8849382099999996</v>
      </c>
      <c r="G432" s="134">
        <v>6.3416044600000001</v>
      </c>
      <c r="H432" s="55">
        <f t="shared" si="12"/>
        <v>0.24336644767655535</v>
      </c>
      <c r="I432" s="87">
        <f t="shared" si="13"/>
        <v>4.7018817898886059E-4</v>
      </c>
      <c r="J432" s="139">
        <v>153.3626176388087</v>
      </c>
      <c r="K432" s="139">
        <v>22.296600000000002</v>
      </c>
    </row>
    <row r="433" spans="1:11" x14ac:dyDescent="0.2">
      <c r="A433" s="166" t="s">
        <v>1478</v>
      </c>
      <c r="B433" s="166" t="s">
        <v>1956</v>
      </c>
      <c r="C433" s="166" t="s">
        <v>1344</v>
      </c>
      <c r="D433" s="166" t="s">
        <v>136</v>
      </c>
      <c r="E433" s="166" t="s">
        <v>461</v>
      </c>
      <c r="F433" s="172">
        <v>7.8664591100000001</v>
      </c>
      <c r="G433" s="134">
        <v>4.2985772699999991</v>
      </c>
      <c r="H433" s="55">
        <f t="shared" si="12"/>
        <v>0.83001458759400215</v>
      </c>
      <c r="I433" s="87">
        <f t="shared" si="13"/>
        <v>4.6908624842872845E-4</v>
      </c>
      <c r="J433" s="139">
        <v>716.29939039589999</v>
      </c>
      <c r="K433" s="139">
        <v>44.008899999999997</v>
      </c>
    </row>
    <row r="434" spans="1:11" x14ac:dyDescent="0.2">
      <c r="A434" s="166" t="s">
        <v>2609</v>
      </c>
      <c r="B434" s="166" t="s">
        <v>1844</v>
      </c>
      <c r="C434" s="166" t="s">
        <v>420</v>
      </c>
      <c r="D434" s="166" t="s">
        <v>405</v>
      </c>
      <c r="E434" s="166" t="s">
        <v>461</v>
      </c>
      <c r="F434" s="172">
        <v>7.8272086600000002</v>
      </c>
      <c r="G434" s="134">
        <v>22.333532160000001</v>
      </c>
      <c r="H434" s="55">
        <f t="shared" si="12"/>
        <v>-0.64953109056261349</v>
      </c>
      <c r="I434" s="87">
        <f t="shared" si="13"/>
        <v>4.6674569773340558E-4</v>
      </c>
      <c r="J434" s="139">
        <v>2466.3820092814121</v>
      </c>
      <c r="K434" s="139">
        <v>15.40105</v>
      </c>
    </row>
    <row r="435" spans="1:11" x14ac:dyDescent="0.2">
      <c r="A435" s="166" t="s">
        <v>3184</v>
      </c>
      <c r="B435" s="166" t="s">
        <v>2019</v>
      </c>
      <c r="C435" s="166" t="s">
        <v>1343</v>
      </c>
      <c r="D435" s="166" t="s">
        <v>137</v>
      </c>
      <c r="E435" s="166" t="s">
        <v>138</v>
      </c>
      <c r="F435" s="172">
        <v>7.7954100099999994</v>
      </c>
      <c r="G435" s="134">
        <v>9.7289351800000006</v>
      </c>
      <c r="H435" s="55">
        <f t="shared" si="12"/>
        <v>-0.19873964973831815</v>
      </c>
      <c r="I435" s="87">
        <f t="shared" si="13"/>
        <v>4.6484950667399533E-4</v>
      </c>
      <c r="J435" s="139">
        <v>201.47364918426035</v>
      </c>
      <c r="K435" s="139">
        <v>27.789100000000001</v>
      </c>
    </row>
    <row r="436" spans="1:11" x14ac:dyDescent="0.2">
      <c r="A436" s="166" t="s">
        <v>1164</v>
      </c>
      <c r="B436" s="166" t="s">
        <v>991</v>
      </c>
      <c r="C436" s="166" t="s">
        <v>420</v>
      </c>
      <c r="D436" s="166" t="s">
        <v>137</v>
      </c>
      <c r="E436" s="166" t="s">
        <v>138</v>
      </c>
      <c r="F436" s="172">
        <v>7.7942751299999999</v>
      </c>
      <c r="G436" s="134">
        <v>7.6981067800000007</v>
      </c>
      <c r="H436" s="55">
        <f t="shared" si="12"/>
        <v>1.2492467660990103E-2</v>
      </c>
      <c r="I436" s="87">
        <f t="shared" si="13"/>
        <v>4.6478183243909844E-4</v>
      </c>
      <c r="J436" s="139">
        <v>547.15752608695652</v>
      </c>
      <c r="K436" s="139">
        <v>28.9941</v>
      </c>
    </row>
    <row r="437" spans="1:11" x14ac:dyDescent="0.2">
      <c r="A437" s="166" t="s">
        <v>1149</v>
      </c>
      <c r="B437" s="166" t="s">
        <v>985</v>
      </c>
      <c r="C437" s="166" t="s">
        <v>420</v>
      </c>
      <c r="D437" s="166" t="s">
        <v>405</v>
      </c>
      <c r="E437" s="166" t="s">
        <v>138</v>
      </c>
      <c r="F437" s="172">
        <v>7.6776024999999999</v>
      </c>
      <c r="G437" s="134">
        <v>3.7665381099999999</v>
      </c>
      <c r="H437" s="55">
        <f t="shared" si="12"/>
        <v>1.0383711184592261</v>
      </c>
      <c r="I437" s="87">
        <f t="shared" si="13"/>
        <v>4.5782450570089171E-4</v>
      </c>
      <c r="J437" s="139">
        <v>137.64699943899021</v>
      </c>
      <c r="K437" s="139">
        <v>38.248399999999997</v>
      </c>
    </row>
    <row r="438" spans="1:11" x14ac:dyDescent="0.2">
      <c r="A438" s="166" t="s">
        <v>2786</v>
      </c>
      <c r="B438" s="166" t="s">
        <v>479</v>
      </c>
      <c r="C438" s="166" t="s">
        <v>1548</v>
      </c>
      <c r="D438" s="166" t="s">
        <v>405</v>
      </c>
      <c r="E438" s="166" t="s">
        <v>461</v>
      </c>
      <c r="F438" s="172">
        <v>7.64631667</v>
      </c>
      <c r="G438" s="134">
        <v>5.7703436900000007</v>
      </c>
      <c r="H438" s="55">
        <f t="shared" si="12"/>
        <v>0.32510593489449491</v>
      </c>
      <c r="I438" s="87">
        <f t="shared" si="13"/>
        <v>4.5595889470381387E-4</v>
      </c>
      <c r="J438" s="139">
        <v>177.54660148400001</v>
      </c>
      <c r="K438" s="139">
        <v>7.8652499999999996</v>
      </c>
    </row>
    <row r="439" spans="1:11" x14ac:dyDescent="0.2">
      <c r="A439" s="166" t="s">
        <v>3225</v>
      </c>
      <c r="B439" s="166" t="s">
        <v>10</v>
      </c>
      <c r="C439" s="166" t="s">
        <v>420</v>
      </c>
      <c r="D439" s="166" t="s">
        <v>405</v>
      </c>
      <c r="E439" s="166" t="s">
        <v>461</v>
      </c>
      <c r="F439" s="172">
        <v>7.6190012899999999</v>
      </c>
      <c r="G439" s="134">
        <v>4.5810015799999997</v>
      </c>
      <c r="H439" s="55">
        <f t="shared" si="12"/>
        <v>0.66317368744500649</v>
      </c>
      <c r="I439" s="87">
        <f t="shared" si="13"/>
        <v>4.5433004633004979E-4</v>
      </c>
      <c r="J439" s="139">
        <v>77.695304440000001</v>
      </c>
      <c r="K439" s="139">
        <v>8.5964500000000008</v>
      </c>
    </row>
    <row r="440" spans="1:11" x14ac:dyDescent="0.2">
      <c r="A440" s="166" t="s">
        <v>2733</v>
      </c>
      <c r="B440" s="166" t="s">
        <v>2118</v>
      </c>
      <c r="C440" s="166" t="s">
        <v>1375</v>
      </c>
      <c r="D440" s="166" t="s">
        <v>405</v>
      </c>
      <c r="E440" s="166" t="s">
        <v>461</v>
      </c>
      <c r="F440" s="172">
        <v>7.6041191599999998</v>
      </c>
      <c r="G440" s="134">
        <v>6.5114802999999997</v>
      </c>
      <c r="H440" s="55">
        <f t="shared" si="12"/>
        <v>0.16780191441261061</v>
      </c>
      <c r="I440" s="87">
        <f t="shared" si="13"/>
        <v>4.5344260733968448E-4</v>
      </c>
      <c r="J440" s="139">
        <v>128.50983790000001</v>
      </c>
      <c r="K440" s="139">
        <v>27.464649999999999</v>
      </c>
    </row>
    <row r="441" spans="1:11" x14ac:dyDescent="0.2">
      <c r="A441" s="166" t="s">
        <v>2749</v>
      </c>
      <c r="B441" s="166" t="s">
        <v>73</v>
      </c>
      <c r="C441" s="166" t="s">
        <v>1548</v>
      </c>
      <c r="D441" s="166" t="s">
        <v>137</v>
      </c>
      <c r="E441" s="166" t="s">
        <v>461</v>
      </c>
      <c r="F441" s="172">
        <v>7.5423145700000003</v>
      </c>
      <c r="G441" s="134">
        <v>8.0137318299999993</v>
      </c>
      <c r="H441" s="55">
        <f t="shared" si="12"/>
        <v>-5.8826183605896754E-2</v>
      </c>
      <c r="I441" s="87">
        <f t="shared" si="13"/>
        <v>4.4975712663567613E-4</v>
      </c>
      <c r="J441" s="139">
        <v>112.85341375086101</v>
      </c>
      <c r="K441" s="139">
        <v>51.427750000000003</v>
      </c>
    </row>
    <row r="442" spans="1:11" x14ac:dyDescent="0.2">
      <c r="A442" s="166" t="s">
        <v>1168</v>
      </c>
      <c r="B442" s="166" t="s">
        <v>936</v>
      </c>
      <c r="C442" s="166" t="s">
        <v>420</v>
      </c>
      <c r="D442" s="166" t="s">
        <v>137</v>
      </c>
      <c r="E442" s="166" t="s">
        <v>138</v>
      </c>
      <c r="F442" s="172">
        <v>7.5317893499999995</v>
      </c>
      <c r="G442" s="134">
        <v>6.6864769699999993</v>
      </c>
      <c r="H442" s="55">
        <f t="shared" si="12"/>
        <v>0.12642119067973101</v>
      </c>
      <c r="I442" s="87">
        <f t="shared" si="13"/>
        <v>4.4912949533490307E-4</v>
      </c>
      <c r="J442" s="139">
        <v>183.74227566207409</v>
      </c>
      <c r="K442" s="139">
        <v>81.595200000000006</v>
      </c>
    </row>
    <row r="443" spans="1:11" x14ac:dyDescent="0.2">
      <c r="A443" s="166" t="s">
        <v>3097</v>
      </c>
      <c r="B443" s="166" t="s">
        <v>3098</v>
      </c>
      <c r="C443" s="166" t="s">
        <v>1343</v>
      </c>
      <c r="D443" s="166" t="s">
        <v>137</v>
      </c>
      <c r="E443" s="166" t="s">
        <v>461</v>
      </c>
      <c r="F443" s="172">
        <v>7.5171877499999997</v>
      </c>
      <c r="G443" s="172">
        <v>4.1022229599999998</v>
      </c>
      <c r="H443" s="55">
        <f t="shared" si="12"/>
        <v>0.83246689009804586</v>
      </c>
      <c r="I443" s="41">
        <f t="shared" si="13"/>
        <v>4.48258784679794E-4</v>
      </c>
      <c r="J443" s="139">
        <v>1030.4778616814976</v>
      </c>
      <c r="K443" s="174">
        <v>19.578399999999998</v>
      </c>
    </row>
    <row r="444" spans="1:11" x14ac:dyDescent="0.2">
      <c r="A444" s="166" t="s">
        <v>2776</v>
      </c>
      <c r="B444" s="166" t="s">
        <v>83</v>
      </c>
      <c r="C444" s="166" t="s">
        <v>1548</v>
      </c>
      <c r="D444" s="166" t="s">
        <v>405</v>
      </c>
      <c r="E444" s="166" t="s">
        <v>461</v>
      </c>
      <c r="F444" s="172">
        <v>7.4950197599999999</v>
      </c>
      <c r="G444" s="134">
        <v>13.84886539</v>
      </c>
      <c r="H444" s="55">
        <f t="shared" si="12"/>
        <v>-0.45879900273909735</v>
      </c>
      <c r="I444" s="87">
        <f t="shared" si="13"/>
        <v>4.4693688125172095E-4</v>
      </c>
      <c r="J444" s="139">
        <v>303.31766180279999</v>
      </c>
      <c r="K444" s="139">
        <v>6.3605</v>
      </c>
    </row>
    <row r="445" spans="1:11" x14ac:dyDescent="0.2">
      <c r="A445" s="166" t="s">
        <v>2648</v>
      </c>
      <c r="B445" s="166" t="s">
        <v>104</v>
      </c>
      <c r="C445" s="166" t="s">
        <v>1344</v>
      </c>
      <c r="D445" s="166" t="s">
        <v>136</v>
      </c>
      <c r="E445" s="166" t="s">
        <v>461</v>
      </c>
      <c r="F445" s="172">
        <v>7.4942603999999999</v>
      </c>
      <c r="G445" s="134">
        <v>16.4482204</v>
      </c>
      <c r="H445" s="55">
        <f t="shared" si="12"/>
        <v>-0.54437256932670963</v>
      </c>
      <c r="I445" s="87">
        <f t="shared" si="13"/>
        <v>4.4689159971798056E-4</v>
      </c>
      <c r="J445" s="139">
        <v>75.806447875199993</v>
      </c>
      <c r="K445" s="139">
        <v>9.70275</v>
      </c>
    </row>
    <row r="446" spans="1:11" x14ac:dyDescent="0.2">
      <c r="A446" s="166" t="s">
        <v>2682</v>
      </c>
      <c r="B446" s="166" t="s">
        <v>206</v>
      </c>
      <c r="C446" s="166" t="s">
        <v>1344</v>
      </c>
      <c r="D446" s="166" t="s">
        <v>136</v>
      </c>
      <c r="E446" s="166" t="s">
        <v>461</v>
      </c>
      <c r="F446" s="172">
        <v>7.4538487499999997</v>
      </c>
      <c r="G446" s="134">
        <v>6.0202493499999994</v>
      </c>
      <c r="H446" s="55">
        <f t="shared" si="12"/>
        <v>0.23812957182579164</v>
      </c>
      <c r="I446" s="87">
        <f t="shared" si="13"/>
        <v>4.4448180529507221E-4</v>
      </c>
      <c r="J446" s="139">
        <v>459.04646568289996</v>
      </c>
      <c r="K446" s="139">
        <v>19.422149999999998</v>
      </c>
    </row>
    <row r="447" spans="1:11" x14ac:dyDescent="0.2">
      <c r="A447" s="166" t="s">
        <v>1869</v>
      </c>
      <c r="B447" s="166" t="s">
        <v>1870</v>
      </c>
      <c r="C447" s="166" t="s">
        <v>420</v>
      </c>
      <c r="D447" s="166" t="s">
        <v>405</v>
      </c>
      <c r="E447" s="166" t="s">
        <v>138</v>
      </c>
      <c r="F447" s="172">
        <v>7.4532690099999996</v>
      </c>
      <c r="G447" s="134">
        <v>6.6703726400000001</v>
      </c>
      <c r="H447" s="55">
        <f t="shared" si="12"/>
        <v>0.11736921042540138</v>
      </c>
      <c r="I447" s="87">
        <f t="shared" si="13"/>
        <v>4.4444723471409521E-4</v>
      </c>
      <c r="J447" s="139">
        <v>92.451328033990592</v>
      </c>
      <c r="K447" s="139">
        <v>26.173449999999999</v>
      </c>
    </row>
    <row r="448" spans="1:11" x14ac:dyDescent="0.2">
      <c r="A448" s="166" t="s">
        <v>3212</v>
      </c>
      <c r="B448" s="166" t="s">
        <v>1026</v>
      </c>
      <c r="C448" s="166" t="s">
        <v>420</v>
      </c>
      <c r="D448" s="166" t="s">
        <v>405</v>
      </c>
      <c r="E448" s="166" t="s">
        <v>138</v>
      </c>
      <c r="F448" s="172">
        <v>7.4466877199999999</v>
      </c>
      <c r="G448" s="134">
        <v>15.461452810000001</v>
      </c>
      <c r="H448" s="55">
        <f t="shared" si="12"/>
        <v>-0.51837076298653462</v>
      </c>
      <c r="I448" s="87">
        <f t="shared" si="13"/>
        <v>4.4405478461771112E-4</v>
      </c>
      <c r="J448" s="139">
        <v>206.41111658000003</v>
      </c>
      <c r="K448" s="139">
        <v>18.138300000000001</v>
      </c>
    </row>
    <row r="449" spans="1:11" x14ac:dyDescent="0.2">
      <c r="A449" s="166" t="s">
        <v>1177</v>
      </c>
      <c r="B449" s="166" t="s">
        <v>1178</v>
      </c>
      <c r="C449" s="166" t="s">
        <v>420</v>
      </c>
      <c r="D449" s="166" t="s">
        <v>137</v>
      </c>
      <c r="E449" s="166" t="s">
        <v>461</v>
      </c>
      <c r="F449" s="172">
        <v>7.4341332599999994</v>
      </c>
      <c r="G449" s="134">
        <v>7.6179189300000001</v>
      </c>
      <c r="H449" s="55">
        <f t="shared" si="12"/>
        <v>-2.4125443141201908E-2</v>
      </c>
      <c r="I449" s="87">
        <f t="shared" si="13"/>
        <v>4.4330614733884157E-4</v>
      </c>
      <c r="J449" s="139">
        <v>502.99363981519679</v>
      </c>
      <c r="K449" s="139">
        <v>26.560649999999999</v>
      </c>
    </row>
    <row r="450" spans="1:11" x14ac:dyDescent="0.2">
      <c r="A450" s="166" t="s">
        <v>3023</v>
      </c>
      <c r="B450" s="166" t="s">
        <v>3024</v>
      </c>
      <c r="C450" s="166" t="s">
        <v>420</v>
      </c>
      <c r="D450" s="166" t="s">
        <v>405</v>
      </c>
      <c r="E450" s="166" t="s">
        <v>461</v>
      </c>
      <c r="F450" s="172">
        <v>7.4176916999999998</v>
      </c>
      <c r="G450" s="134">
        <v>10.61812849</v>
      </c>
      <c r="H450" s="55">
        <f t="shared" si="12"/>
        <v>-0.30141251285611448</v>
      </c>
      <c r="I450" s="87">
        <f t="shared" si="13"/>
        <v>4.4232571769560968E-4</v>
      </c>
      <c r="J450" s="139">
        <v>204.96702977999999</v>
      </c>
      <c r="K450" s="139">
        <v>24.229700000000001</v>
      </c>
    </row>
    <row r="451" spans="1:11" x14ac:dyDescent="0.2">
      <c r="A451" s="166" t="s">
        <v>2393</v>
      </c>
      <c r="B451" s="166" t="s">
        <v>2394</v>
      </c>
      <c r="C451" s="166" t="s">
        <v>1343</v>
      </c>
      <c r="D451" s="166" t="s">
        <v>136</v>
      </c>
      <c r="E451" s="166" t="s">
        <v>461</v>
      </c>
      <c r="F451" s="172">
        <v>7.3940025899999995</v>
      </c>
      <c r="G451" s="134">
        <v>2.3286219199999998</v>
      </c>
      <c r="H451" s="55">
        <f t="shared" si="12"/>
        <v>2.1752696848271533</v>
      </c>
      <c r="I451" s="87">
        <f t="shared" si="13"/>
        <v>4.4091310808522097E-4</v>
      </c>
      <c r="J451" s="139">
        <v>119.13744735999755</v>
      </c>
      <c r="K451" s="139">
        <v>66.31635</v>
      </c>
    </row>
    <row r="452" spans="1:11" x14ac:dyDescent="0.2">
      <c r="A452" s="166" t="s">
        <v>1293</v>
      </c>
      <c r="B452" s="166" t="s">
        <v>954</v>
      </c>
      <c r="C452" s="166" t="s">
        <v>1549</v>
      </c>
      <c r="D452" s="166" t="s">
        <v>136</v>
      </c>
      <c r="E452" s="166" t="s">
        <v>461</v>
      </c>
      <c r="F452" s="172">
        <v>7.3930035199999997</v>
      </c>
      <c r="G452" s="172">
        <v>1.64107972</v>
      </c>
      <c r="H452" s="55">
        <f t="shared" si="12"/>
        <v>3.5049630617579011</v>
      </c>
      <c r="I452" s="41">
        <f t="shared" si="13"/>
        <v>4.4085353236104007E-4</v>
      </c>
      <c r="J452" s="139">
        <v>11.07487433545087</v>
      </c>
      <c r="K452" s="174">
        <v>28.668500000000002</v>
      </c>
    </row>
    <row r="453" spans="1:11" x14ac:dyDescent="0.2">
      <c r="A453" s="166" t="s">
        <v>2581</v>
      </c>
      <c r="B453" s="166" t="s">
        <v>2363</v>
      </c>
      <c r="C453" s="166" t="s">
        <v>420</v>
      </c>
      <c r="D453" s="166" t="s">
        <v>405</v>
      </c>
      <c r="E453" s="166" t="s">
        <v>461</v>
      </c>
      <c r="F453" s="172">
        <v>7.35250073</v>
      </c>
      <c r="G453" s="134">
        <v>8.6014946099999996</v>
      </c>
      <c r="H453" s="55">
        <f t="shared" si="12"/>
        <v>-0.14520661078458774</v>
      </c>
      <c r="I453" s="87">
        <f t="shared" si="13"/>
        <v>4.3843830315227903E-4</v>
      </c>
      <c r="J453" s="139">
        <v>669.78480804389085</v>
      </c>
      <c r="K453" s="139">
        <v>40.312899999999999</v>
      </c>
    </row>
    <row r="454" spans="1:11" x14ac:dyDescent="0.2">
      <c r="A454" s="166" t="s">
        <v>2748</v>
      </c>
      <c r="B454" s="166" t="s">
        <v>70</v>
      </c>
      <c r="C454" s="166" t="s">
        <v>1548</v>
      </c>
      <c r="D454" s="166" t="s">
        <v>137</v>
      </c>
      <c r="E454" s="166" t="s">
        <v>138</v>
      </c>
      <c r="F454" s="172">
        <v>7.3464091500000004</v>
      </c>
      <c r="G454" s="134">
        <v>1.35597893</v>
      </c>
      <c r="H454" s="55">
        <f t="shared" si="12"/>
        <v>4.4177900463394373</v>
      </c>
      <c r="I454" s="87">
        <f t="shared" si="13"/>
        <v>4.3807505504163028E-4</v>
      </c>
      <c r="J454" s="139">
        <v>66.039802205133</v>
      </c>
      <c r="K454" s="139">
        <v>28.548349999999999</v>
      </c>
    </row>
    <row r="455" spans="1:11" x14ac:dyDescent="0.2">
      <c r="A455" s="166" t="s">
        <v>3234</v>
      </c>
      <c r="B455" s="166" t="s">
        <v>2064</v>
      </c>
      <c r="C455" s="166" t="s">
        <v>420</v>
      </c>
      <c r="D455" s="166" t="s">
        <v>405</v>
      </c>
      <c r="E455" s="166" t="s">
        <v>461</v>
      </c>
      <c r="F455" s="172">
        <v>7.3335242999999997</v>
      </c>
      <c r="G455" s="134">
        <v>4.1854159600000003</v>
      </c>
      <c r="H455" s="55">
        <f t="shared" ref="H455:H518" si="14">IF(ISERROR(F455/G455-1),"",IF((F455/G455-1)&gt;10000%,"",F455/G455-1))</f>
        <v>0.75216140285373201</v>
      </c>
      <c r="I455" s="87">
        <f t="shared" ref="I455:I518" si="15">F455/$F$1596</f>
        <v>4.3730671621681089E-4</v>
      </c>
      <c r="J455" s="139">
        <v>126.16564220000001</v>
      </c>
      <c r="K455" s="139">
        <v>48.492750000000001</v>
      </c>
    </row>
    <row r="456" spans="1:11" x14ac:dyDescent="0.2">
      <c r="A456" s="166" t="s">
        <v>2558</v>
      </c>
      <c r="B456" s="166" t="s">
        <v>853</v>
      </c>
      <c r="C456" s="166" t="s">
        <v>420</v>
      </c>
      <c r="D456" s="166" t="s">
        <v>405</v>
      </c>
      <c r="E456" s="166" t="s">
        <v>461</v>
      </c>
      <c r="F456" s="172">
        <v>7.2917215599999992</v>
      </c>
      <c r="G456" s="134">
        <v>10.39637716</v>
      </c>
      <c r="H456" s="55">
        <f t="shared" si="14"/>
        <v>-0.29862860419734916</v>
      </c>
      <c r="I456" s="87">
        <f t="shared" si="15"/>
        <v>4.348139694540756E-4</v>
      </c>
      <c r="J456" s="139">
        <v>390.67092366141407</v>
      </c>
      <c r="K456" s="139">
        <v>19.498149999999999</v>
      </c>
    </row>
    <row r="457" spans="1:11" x14ac:dyDescent="0.2">
      <c r="A457" s="166" t="s">
        <v>1308</v>
      </c>
      <c r="B457" s="166" t="s">
        <v>549</v>
      </c>
      <c r="C457" s="166" t="s">
        <v>1549</v>
      </c>
      <c r="D457" s="166" t="s">
        <v>137</v>
      </c>
      <c r="E457" s="166" t="s">
        <v>138</v>
      </c>
      <c r="F457" s="172">
        <v>7.2605539600000002</v>
      </c>
      <c r="G457" s="134">
        <v>5.4959347999999997</v>
      </c>
      <c r="H457" s="55">
        <f t="shared" si="14"/>
        <v>0.32107716416140897</v>
      </c>
      <c r="I457" s="87">
        <f t="shared" si="15"/>
        <v>4.3295540865154869E-4</v>
      </c>
      <c r="J457" s="139">
        <v>70.710984629999999</v>
      </c>
      <c r="K457" s="139">
        <v>45.4345</v>
      </c>
    </row>
    <row r="458" spans="1:11" x14ac:dyDescent="0.2">
      <c r="A458" s="166" t="s">
        <v>2663</v>
      </c>
      <c r="B458" s="166" t="s">
        <v>1595</v>
      </c>
      <c r="C458" s="166" t="s">
        <v>1344</v>
      </c>
      <c r="D458" s="166" t="s">
        <v>136</v>
      </c>
      <c r="E458" s="166" t="s">
        <v>461</v>
      </c>
      <c r="F458" s="172">
        <v>7.2492147899999999</v>
      </c>
      <c r="G458" s="134">
        <v>5.1730946500000003</v>
      </c>
      <c r="H458" s="55">
        <f t="shared" si="14"/>
        <v>0.40133039900980738</v>
      </c>
      <c r="I458" s="87">
        <f t="shared" si="15"/>
        <v>4.3227924055085472E-4</v>
      </c>
      <c r="J458" s="139">
        <v>109.95880068627451</v>
      </c>
      <c r="K458" s="139">
        <v>67.799449999999993</v>
      </c>
    </row>
    <row r="459" spans="1:11" x14ac:dyDescent="0.2">
      <c r="A459" s="166" t="s">
        <v>1401</v>
      </c>
      <c r="B459" s="166" t="s">
        <v>1402</v>
      </c>
      <c r="C459" s="166" t="s">
        <v>1375</v>
      </c>
      <c r="D459" s="166" t="s">
        <v>405</v>
      </c>
      <c r="E459" s="166" t="s">
        <v>138</v>
      </c>
      <c r="F459" s="172">
        <v>7.2026512399999998</v>
      </c>
      <c r="G459" s="134">
        <v>8.0084213000000002</v>
      </c>
      <c r="H459" s="55">
        <f t="shared" si="14"/>
        <v>-0.10061534350097201</v>
      </c>
      <c r="I459" s="87">
        <f t="shared" si="15"/>
        <v>4.2950260106444876E-4</v>
      </c>
      <c r="J459" s="139">
        <v>531.98379550000004</v>
      </c>
      <c r="K459" s="139">
        <v>13.4796</v>
      </c>
    </row>
    <row r="460" spans="1:11" x14ac:dyDescent="0.2">
      <c r="A460" s="166" t="s">
        <v>3277</v>
      </c>
      <c r="B460" s="166" t="s">
        <v>1764</v>
      </c>
      <c r="C460" s="166" t="s">
        <v>1548</v>
      </c>
      <c r="D460" s="166" t="s">
        <v>137</v>
      </c>
      <c r="E460" s="166" t="s">
        <v>461</v>
      </c>
      <c r="F460" s="172">
        <v>7.2007892999999994</v>
      </c>
      <c r="G460" s="134">
        <v>15.054626410000001</v>
      </c>
      <c r="H460" s="55">
        <f t="shared" si="14"/>
        <v>-0.52168927319133662</v>
      </c>
      <c r="I460" s="87">
        <f t="shared" si="15"/>
        <v>4.2939157138296362E-4</v>
      </c>
      <c r="J460" s="139">
        <v>1319.769760112832</v>
      </c>
      <c r="K460" s="139">
        <v>21.385349999999999</v>
      </c>
    </row>
    <row r="461" spans="1:11" x14ac:dyDescent="0.2">
      <c r="A461" s="166" t="s">
        <v>1760</v>
      </c>
      <c r="B461" s="166" t="s">
        <v>1761</v>
      </c>
      <c r="C461" s="166" t="s">
        <v>1457</v>
      </c>
      <c r="D461" s="166" t="s">
        <v>137</v>
      </c>
      <c r="E461" s="166" t="s">
        <v>461</v>
      </c>
      <c r="F461" s="172">
        <v>7.1193177400000005</v>
      </c>
      <c r="G461" s="134">
        <v>5.8948955700000001</v>
      </c>
      <c r="H461" s="55">
        <f t="shared" si="14"/>
        <v>0.20770888227965689</v>
      </c>
      <c r="I461" s="87">
        <f t="shared" si="15"/>
        <v>4.2453332602763555E-4</v>
      </c>
      <c r="J461" s="139">
        <v>60.244665852652425</v>
      </c>
      <c r="K461" s="139">
        <v>104.70885</v>
      </c>
    </row>
    <row r="462" spans="1:11" x14ac:dyDescent="0.2">
      <c r="A462" s="166" t="s">
        <v>2471</v>
      </c>
      <c r="B462" s="166" t="s">
        <v>1623</v>
      </c>
      <c r="C462" s="166" t="s">
        <v>1343</v>
      </c>
      <c r="D462" s="166" t="s">
        <v>136</v>
      </c>
      <c r="E462" s="166" t="s">
        <v>461</v>
      </c>
      <c r="F462" s="172">
        <v>7.1156976500000004</v>
      </c>
      <c r="G462" s="134">
        <v>7.8218539400000004</v>
      </c>
      <c r="H462" s="55">
        <f t="shared" si="14"/>
        <v>-9.027991259064605E-2</v>
      </c>
      <c r="I462" s="87">
        <f t="shared" si="15"/>
        <v>4.2431745578495981E-4</v>
      </c>
      <c r="J462" s="139">
        <v>2146.8329513482618</v>
      </c>
      <c r="K462" s="139">
        <v>6.0972999999999997</v>
      </c>
    </row>
    <row r="463" spans="1:11" x14ac:dyDescent="0.2">
      <c r="A463" s="166" t="s">
        <v>1421</v>
      </c>
      <c r="B463" s="166" t="s">
        <v>1422</v>
      </c>
      <c r="C463" s="166" t="s">
        <v>1375</v>
      </c>
      <c r="D463" s="166" t="s">
        <v>405</v>
      </c>
      <c r="E463" s="166" t="s">
        <v>138</v>
      </c>
      <c r="F463" s="172">
        <v>7.1041164800000001</v>
      </c>
      <c r="G463" s="134">
        <v>12.11751765</v>
      </c>
      <c r="H463" s="55">
        <f t="shared" si="14"/>
        <v>-0.41373169941287435</v>
      </c>
      <c r="I463" s="87">
        <f t="shared" si="15"/>
        <v>4.2362685693842042E-4</v>
      </c>
      <c r="J463" s="139">
        <v>719.22233979999999</v>
      </c>
      <c r="K463" s="139">
        <v>29.010850000000001</v>
      </c>
    </row>
    <row r="464" spans="1:11" x14ac:dyDescent="0.2">
      <c r="A464" s="166" t="s">
        <v>2102</v>
      </c>
      <c r="B464" s="166" t="s">
        <v>2103</v>
      </c>
      <c r="C464" s="166" t="s">
        <v>420</v>
      </c>
      <c r="D464" s="166" t="s">
        <v>405</v>
      </c>
      <c r="E464" s="166" t="s">
        <v>138</v>
      </c>
      <c r="F464" s="172">
        <v>7.0510655099999999</v>
      </c>
      <c r="G464" s="134">
        <v>16.056599850000001</v>
      </c>
      <c r="H464" s="55">
        <f t="shared" si="14"/>
        <v>-0.56086185270413902</v>
      </c>
      <c r="I464" s="87">
        <f t="shared" si="15"/>
        <v>4.2046336493460764E-4</v>
      </c>
      <c r="J464" s="139">
        <v>662.17119108000009</v>
      </c>
      <c r="K464" s="139">
        <v>10.8344</v>
      </c>
    </row>
    <row r="465" spans="1:11" x14ac:dyDescent="0.2">
      <c r="A465" s="166" t="s">
        <v>2738</v>
      </c>
      <c r="B465" s="166" t="s">
        <v>234</v>
      </c>
      <c r="C465" s="166" t="s">
        <v>1548</v>
      </c>
      <c r="D465" s="166" t="s">
        <v>137</v>
      </c>
      <c r="E465" s="166" t="s">
        <v>138</v>
      </c>
      <c r="F465" s="172">
        <v>7.0471940700000006</v>
      </c>
      <c r="G465" s="134">
        <v>5.0170242500000004</v>
      </c>
      <c r="H465" s="55">
        <f t="shared" si="14"/>
        <v>0.404656170438084</v>
      </c>
      <c r="I465" s="87">
        <f t="shared" si="15"/>
        <v>4.2023250639454249E-4</v>
      </c>
      <c r="J465" s="139">
        <v>132.60257077739999</v>
      </c>
      <c r="K465" s="139">
        <v>17.9268</v>
      </c>
    </row>
    <row r="466" spans="1:11" x14ac:dyDescent="0.2">
      <c r="A466" s="166" t="s">
        <v>2730</v>
      </c>
      <c r="B466" s="166" t="s">
        <v>2067</v>
      </c>
      <c r="C466" s="166" t="s">
        <v>1549</v>
      </c>
      <c r="D466" s="166" t="s">
        <v>405</v>
      </c>
      <c r="E466" s="166" t="s">
        <v>461</v>
      </c>
      <c r="F466" s="172">
        <v>7.0132357699999996</v>
      </c>
      <c r="G466" s="134">
        <v>6.2435360400000004</v>
      </c>
      <c r="H466" s="55">
        <f t="shared" si="14"/>
        <v>0.12327945655615991</v>
      </c>
      <c r="I466" s="87">
        <f t="shared" si="15"/>
        <v>4.1820753285469811E-4</v>
      </c>
      <c r="J466" s="139">
        <v>351.74073326000001</v>
      </c>
      <c r="K466" s="139">
        <v>22.711449999999999</v>
      </c>
    </row>
    <row r="467" spans="1:11" x14ac:dyDescent="0.2">
      <c r="A467" s="166" t="s">
        <v>1391</v>
      </c>
      <c r="B467" s="166" t="s">
        <v>1392</v>
      </c>
      <c r="C467" s="166" t="s">
        <v>1375</v>
      </c>
      <c r="D467" s="166" t="s">
        <v>137</v>
      </c>
      <c r="E467" s="166" t="s">
        <v>138</v>
      </c>
      <c r="F467" s="172">
        <v>6.99921799</v>
      </c>
      <c r="G467" s="134">
        <v>11.617712189999999</v>
      </c>
      <c r="H467" s="55">
        <f t="shared" si="14"/>
        <v>-0.39753904421693198</v>
      </c>
      <c r="I467" s="87">
        <f t="shared" si="15"/>
        <v>4.1737163607578524E-4</v>
      </c>
      <c r="J467" s="139">
        <v>3682.4182519999999</v>
      </c>
      <c r="K467" s="139">
        <v>15.72715</v>
      </c>
    </row>
    <row r="468" spans="1:11" x14ac:dyDescent="0.2">
      <c r="A468" s="166" t="s">
        <v>3582</v>
      </c>
      <c r="B468" s="166" t="s">
        <v>608</v>
      </c>
      <c r="C468" s="166" t="s">
        <v>1344</v>
      </c>
      <c r="D468" s="166" t="s">
        <v>136</v>
      </c>
      <c r="E468" s="166" t="s">
        <v>461</v>
      </c>
      <c r="F468" s="172">
        <v>6.9961813899999994</v>
      </c>
      <c r="G468" s="134">
        <v>3.3298028199999998</v>
      </c>
      <c r="H468" s="55">
        <f t="shared" si="14"/>
        <v>1.1010797840576036</v>
      </c>
      <c r="I468" s="87">
        <f t="shared" si="15"/>
        <v>4.1719056003101582E-4</v>
      </c>
      <c r="J468" s="139">
        <v>30.959432794323902</v>
      </c>
      <c r="K468" s="139">
        <v>41.987549999999999</v>
      </c>
    </row>
    <row r="469" spans="1:11" x14ac:dyDescent="0.2">
      <c r="A469" s="166" t="s">
        <v>2474</v>
      </c>
      <c r="B469" s="166" t="s">
        <v>1861</v>
      </c>
      <c r="C469" s="166" t="s">
        <v>1343</v>
      </c>
      <c r="D469" s="166" t="s">
        <v>136</v>
      </c>
      <c r="E469" s="166" t="s">
        <v>461</v>
      </c>
      <c r="F469" s="172">
        <v>6.9910256999999998</v>
      </c>
      <c r="G469" s="134">
        <v>6.6423632599999998</v>
      </c>
      <c r="H469" s="55">
        <f t="shared" si="14"/>
        <v>5.2490721502635784E-2</v>
      </c>
      <c r="I469" s="87">
        <f t="shared" si="15"/>
        <v>4.1688312014652104E-4</v>
      </c>
      <c r="J469" s="139">
        <v>219.25666210980154</v>
      </c>
      <c r="K469" s="139">
        <v>31.710049999999999</v>
      </c>
    </row>
    <row r="470" spans="1:11" x14ac:dyDescent="0.2">
      <c r="A470" s="166" t="s">
        <v>1534</v>
      </c>
      <c r="B470" s="166" t="s">
        <v>1007</v>
      </c>
      <c r="C470" s="166" t="s">
        <v>1344</v>
      </c>
      <c r="D470" s="166" t="s">
        <v>137</v>
      </c>
      <c r="E470" s="166" t="s">
        <v>461</v>
      </c>
      <c r="F470" s="172">
        <v>6.9873779000000003</v>
      </c>
      <c r="G470" s="134">
        <v>3.1896532500000001</v>
      </c>
      <c r="H470" s="55">
        <f t="shared" si="14"/>
        <v>1.1906387159795506</v>
      </c>
      <c r="I470" s="87">
        <f t="shared" si="15"/>
        <v>4.1666559752381486E-4</v>
      </c>
      <c r="J470" s="139">
        <v>860.41995274400006</v>
      </c>
      <c r="K470" s="139">
        <v>10.73925</v>
      </c>
    </row>
    <row r="471" spans="1:11" x14ac:dyDescent="0.2">
      <c r="A471" s="166" t="s">
        <v>3572</v>
      </c>
      <c r="B471" s="166" t="s">
        <v>170</v>
      </c>
      <c r="C471" s="166" t="s">
        <v>1344</v>
      </c>
      <c r="D471" s="166" t="s">
        <v>136</v>
      </c>
      <c r="E471" s="166" t="s">
        <v>138</v>
      </c>
      <c r="F471" s="172">
        <v>6.9565445599999993</v>
      </c>
      <c r="G471" s="134">
        <v>4.8881342099999996</v>
      </c>
      <c r="H471" s="55">
        <f t="shared" si="14"/>
        <v>0.42314925514289436</v>
      </c>
      <c r="I471" s="87">
        <f t="shared" si="15"/>
        <v>4.1482696903990889E-4</v>
      </c>
      <c r="J471" s="139">
        <v>133.38925151999999</v>
      </c>
      <c r="K471" s="139">
        <v>10.3141</v>
      </c>
    </row>
    <row r="472" spans="1:11" x14ac:dyDescent="0.2">
      <c r="A472" s="166" t="s">
        <v>3256</v>
      </c>
      <c r="B472" s="166" t="s">
        <v>928</v>
      </c>
      <c r="C472" s="166" t="s">
        <v>420</v>
      </c>
      <c r="D472" s="166" t="s">
        <v>405</v>
      </c>
      <c r="E472" s="166" t="s">
        <v>138</v>
      </c>
      <c r="F472" s="172">
        <v>6.9506873699999998</v>
      </c>
      <c r="G472" s="134">
        <v>17.572989679999999</v>
      </c>
      <c r="H472" s="55">
        <f t="shared" si="14"/>
        <v>-0.6044675666138557</v>
      </c>
      <c r="I472" s="87">
        <f t="shared" si="15"/>
        <v>4.1447769788181674E-4</v>
      </c>
      <c r="J472" s="139">
        <v>2398.2636281577429</v>
      </c>
      <c r="K472" s="139">
        <v>4.0649499999999996</v>
      </c>
    </row>
    <row r="473" spans="1:11" x14ac:dyDescent="0.2">
      <c r="A473" s="166" t="s">
        <v>3600</v>
      </c>
      <c r="B473" s="166" t="s">
        <v>288</v>
      </c>
      <c r="C473" s="166" t="s">
        <v>1344</v>
      </c>
      <c r="D473" s="166" t="s">
        <v>136</v>
      </c>
      <c r="E473" s="166" t="s">
        <v>461</v>
      </c>
      <c r="F473" s="172">
        <v>6.9461023600000003</v>
      </c>
      <c r="G473" s="134">
        <v>5.8667024800000007</v>
      </c>
      <c r="H473" s="55">
        <f t="shared" si="14"/>
        <v>0.18398749274907833</v>
      </c>
      <c r="I473" s="87">
        <f t="shared" si="15"/>
        <v>4.1420428831979745E-4</v>
      </c>
      <c r="J473" s="139">
        <v>211.522964969887</v>
      </c>
      <c r="K473" s="139">
        <v>30.738050000000001</v>
      </c>
    </row>
    <row r="474" spans="1:11" x14ac:dyDescent="0.2">
      <c r="A474" s="166" t="s">
        <v>1466</v>
      </c>
      <c r="B474" s="166" t="s">
        <v>1467</v>
      </c>
      <c r="C474" s="166" t="s">
        <v>1344</v>
      </c>
      <c r="D474" s="166" t="s">
        <v>137</v>
      </c>
      <c r="E474" s="166" t="s">
        <v>461</v>
      </c>
      <c r="F474" s="172">
        <v>6.9101840000000001</v>
      </c>
      <c r="G474" s="134">
        <v>5.5223156799999993</v>
      </c>
      <c r="H474" s="55">
        <f t="shared" si="14"/>
        <v>0.25131998973300296</v>
      </c>
      <c r="I474" s="87">
        <f t="shared" si="15"/>
        <v>4.1206243408697062E-4</v>
      </c>
      <c r="J474" s="139">
        <v>143.934370272</v>
      </c>
      <c r="K474" s="139">
        <v>27.304749999999999</v>
      </c>
    </row>
    <row r="475" spans="1:11" x14ac:dyDescent="0.2">
      <c r="A475" s="166" t="s">
        <v>3290</v>
      </c>
      <c r="B475" s="166" t="s">
        <v>3291</v>
      </c>
      <c r="C475" s="166" t="s">
        <v>1549</v>
      </c>
      <c r="D475" s="166" t="s">
        <v>137</v>
      </c>
      <c r="E475" s="166" t="s">
        <v>461</v>
      </c>
      <c r="F475" s="172">
        <v>6.9046593099999996</v>
      </c>
      <c r="G475" s="172">
        <v>2.6354582599999996</v>
      </c>
      <c r="H475" s="55">
        <f t="shared" si="14"/>
        <v>1.6199084291321695</v>
      </c>
      <c r="I475" s="41">
        <f t="shared" si="15"/>
        <v>4.1173299029662058E-4</v>
      </c>
      <c r="J475" s="139">
        <v>610.19370120000008</v>
      </c>
      <c r="K475" s="174">
        <v>14.251099999999999</v>
      </c>
    </row>
    <row r="476" spans="1:11" x14ac:dyDescent="0.2">
      <c r="A476" s="166" t="s">
        <v>2437</v>
      </c>
      <c r="B476" s="166" t="s">
        <v>1632</v>
      </c>
      <c r="C476" s="166" t="s">
        <v>1343</v>
      </c>
      <c r="D476" s="166" t="s">
        <v>136</v>
      </c>
      <c r="E476" s="166" t="s">
        <v>461</v>
      </c>
      <c r="F476" s="172">
        <v>6.8929233400000003</v>
      </c>
      <c r="G476" s="134">
        <v>5.92413729</v>
      </c>
      <c r="H476" s="55">
        <f t="shared" si="14"/>
        <v>0.16353200518079158</v>
      </c>
      <c r="I476" s="87">
        <f t="shared" si="15"/>
        <v>4.1103316054323462E-4</v>
      </c>
      <c r="J476" s="139">
        <v>646.28061988877312</v>
      </c>
      <c r="K476" s="139">
        <v>21.91095</v>
      </c>
    </row>
    <row r="477" spans="1:11" x14ac:dyDescent="0.2">
      <c r="A477" s="166" t="s">
        <v>1278</v>
      </c>
      <c r="B477" s="166" t="s">
        <v>1284</v>
      </c>
      <c r="C477" s="166" t="s">
        <v>420</v>
      </c>
      <c r="D477" s="166" t="s">
        <v>137</v>
      </c>
      <c r="E477" s="166" t="s">
        <v>138</v>
      </c>
      <c r="F477" s="172">
        <v>6.8360060000000002</v>
      </c>
      <c r="G477" s="134">
        <v>6.0914181799999998</v>
      </c>
      <c r="H477" s="55">
        <f t="shared" si="14"/>
        <v>0.12223554482677135</v>
      </c>
      <c r="I477" s="87">
        <f t="shared" si="15"/>
        <v>4.0763911232944528E-4</v>
      </c>
      <c r="J477" s="139">
        <v>149.83634577180104</v>
      </c>
      <c r="K477" s="139">
        <v>25.541499999999999</v>
      </c>
    </row>
    <row r="478" spans="1:11" x14ac:dyDescent="0.2">
      <c r="A478" s="166" t="s">
        <v>1723</v>
      </c>
      <c r="B478" s="166" t="s">
        <v>2090</v>
      </c>
      <c r="C478" s="166" t="s">
        <v>1754</v>
      </c>
      <c r="D478" s="166" t="s">
        <v>136</v>
      </c>
      <c r="E478" s="166" t="s">
        <v>461</v>
      </c>
      <c r="F478" s="172">
        <v>6.7615652599999994</v>
      </c>
      <c r="G478" s="134">
        <v>2.4313619500000003</v>
      </c>
      <c r="H478" s="55">
        <f t="shared" si="14"/>
        <v>1.780978479983204</v>
      </c>
      <c r="I478" s="87">
        <f t="shared" si="15"/>
        <v>4.0320012307537686E-4</v>
      </c>
      <c r="J478" s="139">
        <v>490.86658921008126</v>
      </c>
      <c r="K478" s="139">
        <v>19.087050000000001</v>
      </c>
    </row>
    <row r="479" spans="1:11" x14ac:dyDescent="0.2">
      <c r="A479" s="166" t="s">
        <v>632</v>
      </c>
      <c r="B479" s="166" t="s">
        <v>316</v>
      </c>
      <c r="C479" s="166" t="s">
        <v>420</v>
      </c>
      <c r="D479" s="166" t="s">
        <v>137</v>
      </c>
      <c r="E479" s="166" t="s">
        <v>138</v>
      </c>
      <c r="F479" s="172">
        <v>6.7549287500000004</v>
      </c>
      <c r="G479" s="134">
        <v>7.8250762500000004</v>
      </c>
      <c r="H479" s="55">
        <f t="shared" si="14"/>
        <v>-0.13675873126475924</v>
      </c>
      <c r="I479" s="87">
        <f t="shared" si="15"/>
        <v>4.0280438014516804E-4</v>
      </c>
      <c r="J479" s="139">
        <v>211.03101963534365</v>
      </c>
      <c r="K479" s="139">
        <v>8.6574500000000008</v>
      </c>
    </row>
    <row r="480" spans="1:11" x14ac:dyDescent="0.2">
      <c r="A480" s="166" t="s">
        <v>1171</v>
      </c>
      <c r="B480" s="166" t="s">
        <v>987</v>
      </c>
      <c r="C480" s="166" t="s">
        <v>420</v>
      </c>
      <c r="D480" s="166" t="s">
        <v>405</v>
      </c>
      <c r="E480" s="166" t="s">
        <v>138</v>
      </c>
      <c r="F480" s="172">
        <v>6.7548561999999999</v>
      </c>
      <c r="G480" s="134">
        <v>7.0332999900000006</v>
      </c>
      <c r="H480" s="55">
        <f t="shared" si="14"/>
        <v>-3.958935213852588E-2</v>
      </c>
      <c r="I480" s="87">
        <f t="shared" si="15"/>
        <v>4.0280005390297343E-4</v>
      </c>
      <c r="J480" s="139">
        <v>256.41395131589803</v>
      </c>
      <c r="K480" s="139">
        <v>77.074200000000005</v>
      </c>
    </row>
    <row r="481" spans="1:11" x14ac:dyDescent="0.2">
      <c r="A481" s="166" t="s">
        <v>630</v>
      </c>
      <c r="B481" s="166" t="s">
        <v>314</v>
      </c>
      <c r="C481" s="166" t="s">
        <v>420</v>
      </c>
      <c r="D481" s="166" t="s">
        <v>137</v>
      </c>
      <c r="E481" s="166" t="s">
        <v>138</v>
      </c>
      <c r="F481" s="172">
        <v>6.7420479599999998</v>
      </c>
      <c r="G481" s="134">
        <v>9.5032376199999984</v>
      </c>
      <c r="H481" s="55">
        <f t="shared" si="14"/>
        <v>-0.29055252224662342</v>
      </c>
      <c r="I481" s="87">
        <f t="shared" si="15"/>
        <v>4.0203628342294422E-4</v>
      </c>
      <c r="J481" s="139">
        <v>145.46609893000002</v>
      </c>
      <c r="K481" s="139">
        <v>18.807449999999999</v>
      </c>
    </row>
    <row r="482" spans="1:11" x14ac:dyDescent="0.2">
      <c r="A482" s="166" t="s">
        <v>2768</v>
      </c>
      <c r="B482" s="166" t="s">
        <v>74</v>
      </c>
      <c r="C482" s="166" t="s">
        <v>1548</v>
      </c>
      <c r="D482" s="166" t="s">
        <v>136</v>
      </c>
      <c r="E482" s="166" t="s">
        <v>461</v>
      </c>
      <c r="F482" s="172">
        <v>6.7370828400000002</v>
      </c>
      <c r="G482" s="134">
        <v>10.830962359999999</v>
      </c>
      <c r="H482" s="55">
        <f t="shared" si="14"/>
        <v>-0.37797929527658325</v>
      </c>
      <c r="I482" s="87">
        <f t="shared" si="15"/>
        <v>4.0174020745264684E-4</v>
      </c>
      <c r="J482" s="139">
        <v>354.92464348979996</v>
      </c>
      <c r="K482" s="139">
        <v>3.7147000000000001</v>
      </c>
    </row>
    <row r="483" spans="1:11" x14ac:dyDescent="0.2">
      <c r="A483" s="166" t="s">
        <v>1515</v>
      </c>
      <c r="B483" s="166" t="s">
        <v>418</v>
      </c>
      <c r="C483" s="166" t="s">
        <v>1345</v>
      </c>
      <c r="D483" s="166" t="s">
        <v>405</v>
      </c>
      <c r="E483" s="166" t="s">
        <v>138</v>
      </c>
      <c r="F483" s="172">
        <v>6.7167073099999994</v>
      </c>
      <c r="G483" s="134">
        <v>5.1516045000000004</v>
      </c>
      <c r="H483" s="55">
        <f t="shared" si="14"/>
        <v>0.30380880558668633</v>
      </c>
      <c r="I483" s="87">
        <f t="shared" si="15"/>
        <v>4.0052519053159055E-4</v>
      </c>
      <c r="J483" s="139">
        <v>514.68632122999998</v>
      </c>
      <c r="K483" s="139">
        <v>13.96415</v>
      </c>
    </row>
    <row r="484" spans="1:11" x14ac:dyDescent="0.2">
      <c r="A484" s="166" t="s">
        <v>671</v>
      </c>
      <c r="B484" s="166" t="s">
        <v>280</v>
      </c>
      <c r="C484" s="166" t="s">
        <v>420</v>
      </c>
      <c r="D484" s="166" t="s">
        <v>137</v>
      </c>
      <c r="E484" s="166" t="s">
        <v>138</v>
      </c>
      <c r="F484" s="172">
        <v>6.7087433000000001</v>
      </c>
      <c r="G484" s="134">
        <v>6.4079955599999998</v>
      </c>
      <c r="H484" s="55">
        <f t="shared" si="14"/>
        <v>4.6933200434364997E-2</v>
      </c>
      <c r="I484" s="87">
        <f t="shared" si="15"/>
        <v>4.0005028720836602E-4</v>
      </c>
      <c r="J484" s="139">
        <v>157.04401068074205</v>
      </c>
      <c r="K484" s="139">
        <v>21.267800000000001</v>
      </c>
    </row>
    <row r="485" spans="1:11" x14ac:dyDescent="0.2">
      <c r="A485" s="166" t="s">
        <v>1138</v>
      </c>
      <c r="B485" s="166" t="s">
        <v>979</v>
      </c>
      <c r="C485" s="166" t="s">
        <v>420</v>
      </c>
      <c r="D485" s="166" t="s">
        <v>137</v>
      </c>
      <c r="E485" s="166" t="s">
        <v>138</v>
      </c>
      <c r="F485" s="172">
        <v>6.6528118899999997</v>
      </c>
      <c r="G485" s="134">
        <v>4.5907285</v>
      </c>
      <c r="H485" s="55">
        <f t="shared" si="14"/>
        <v>0.44918434841006172</v>
      </c>
      <c r="I485" s="87">
        <f t="shared" si="15"/>
        <v>3.9671503116503687E-4</v>
      </c>
      <c r="J485" s="139">
        <v>232.1727312350466</v>
      </c>
      <c r="K485" s="139">
        <v>63.403199999999998</v>
      </c>
    </row>
    <row r="486" spans="1:11" x14ac:dyDescent="0.2">
      <c r="A486" s="166" t="s">
        <v>2615</v>
      </c>
      <c r="B486" s="166" t="s">
        <v>2059</v>
      </c>
      <c r="C486" s="166" t="s">
        <v>420</v>
      </c>
      <c r="D486" s="166" t="s">
        <v>405</v>
      </c>
      <c r="E486" s="166" t="s">
        <v>461</v>
      </c>
      <c r="F486" s="172">
        <v>6.6226886799999996</v>
      </c>
      <c r="G486" s="134">
        <v>6.3306884199999995</v>
      </c>
      <c r="H486" s="55">
        <f t="shared" si="14"/>
        <v>4.6124566654948351E-2</v>
      </c>
      <c r="I486" s="87">
        <f t="shared" si="15"/>
        <v>3.9491874857182184E-4</v>
      </c>
      <c r="J486" s="139">
        <v>819.02779026482972</v>
      </c>
      <c r="K486" s="139">
        <v>22.0138</v>
      </c>
    </row>
    <row r="487" spans="1:11" x14ac:dyDescent="0.2">
      <c r="A487" s="166" t="s">
        <v>1951</v>
      </c>
      <c r="B487" s="166" t="s">
        <v>1952</v>
      </c>
      <c r="C487" s="166" t="s">
        <v>1375</v>
      </c>
      <c r="D487" s="166" t="s">
        <v>405</v>
      </c>
      <c r="E487" s="166" t="s">
        <v>461</v>
      </c>
      <c r="F487" s="172">
        <v>6.6202803799999996</v>
      </c>
      <c r="G487" s="134">
        <v>6.3948882999999999</v>
      </c>
      <c r="H487" s="55">
        <f t="shared" si="14"/>
        <v>3.5245663321437526E-2</v>
      </c>
      <c r="I487" s="87">
        <f t="shared" si="15"/>
        <v>3.947751387981875E-4</v>
      </c>
      <c r="J487" s="139">
        <v>508.50501539999999</v>
      </c>
      <c r="K487" s="139">
        <v>8.7147000000000006</v>
      </c>
    </row>
    <row r="488" spans="1:11" x14ac:dyDescent="0.2">
      <c r="A488" s="166" t="s">
        <v>3494</v>
      </c>
      <c r="B488" s="166" t="s">
        <v>57</v>
      </c>
      <c r="C488" s="166" t="s">
        <v>1548</v>
      </c>
      <c r="D488" s="166" t="s">
        <v>137</v>
      </c>
      <c r="E488" s="166" t="s">
        <v>138</v>
      </c>
      <c r="F488" s="172">
        <v>6.5870496799999998</v>
      </c>
      <c r="G488" s="134">
        <v>5.5541664199999996</v>
      </c>
      <c r="H488" s="55">
        <f t="shared" si="14"/>
        <v>0.18596548642847477</v>
      </c>
      <c r="I488" s="87">
        <f t="shared" si="15"/>
        <v>3.9279355290576935E-4</v>
      </c>
      <c r="J488" s="139">
        <v>231.83174952799999</v>
      </c>
      <c r="K488" s="139">
        <v>13.759550000000001</v>
      </c>
    </row>
    <row r="489" spans="1:11" x14ac:dyDescent="0.2">
      <c r="A489" s="166" t="s">
        <v>2098</v>
      </c>
      <c r="B489" s="166" t="s">
        <v>2099</v>
      </c>
      <c r="C489" s="166" t="s">
        <v>1350</v>
      </c>
      <c r="D489" s="166" t="s">
        <v>405</v>
      </c>
      <c r="E489" s="166" t="s">
        <v>461</v>
      </c>
      <c r="F489" s="172">
        <v>6.5445857699999994</v>
      </c>
      <c r="G489" s="134">
        <v>5.7255102000000004</v>
      </c>
      <c r="H489" s="55">
        <f t="shared" si="14"/>
        <v>0.1430572195993991</v>
      </c>
      <c r="I489" s="87">
        <f t="shared" si="15"/>
        <v>3.9026137979497366E-4</v>
      </c>
      <c r="J489" s="139">
        <v>614.07892098011712</v>
      </c>
      <c r="K489" s="139">
        <v>75.823700000000002</v>
      </c>
    </row>
    <row r="490" spans="1:11" x14ac:dyDescent="0.2">
      <c r="A490" s="166" t="s">
        <v>1749</v>
      </c>
      <c r="B490" s="166" t="s">
        <v>147</v>
      </c>
      <c r="C490" s="166" t="s">
        <v>1754</v>
      </c>
      <c r="D490" s="166" t="s">
        <v>136</v>
      </c>
      <c r="E490" s="166" t="s">
        <v>461</v>
      </c>
      <c r="F490" s="172">
        <v>6.5433081</v>
      </c>
      <c r="G490" s="134">
        <v>5.7480827000000003</v>
      </c>
      <c r="H490" s="55">
        <f t="shared" si="14"/>
        <v>0.13834620020341726</v>
      </c>
      <c r="I490" s="87">
        <f t="shared" si="15"/>
        <v>3.9018519082371624E-4</v>
      </c>
      <c r="J490" s="139">
        <v>6.8447012475000006</v>
      </c>
      <c r="K490" s="139">
        <v>15.9139</v>
      </c>
    </row>
    <row r="491" spans="1:11" x14ac:dyDescent="0.2">
      <c r="A491" s="166" t="s">
        <v>1863</v>
      </c>
      <c r="B491" s="166" t="s">
        <v>1864</v>
      </c>
      <c r="C491" s="166" t="s">
        <v>1345</v>
      </c>
      <c r="D491" s="166" t="s">
        <v>137</v>
      </c>
      <c r="E491" s="166" t="s">
        <v>461</v>
      </c>
      <c r="F491" s="172">
        <v>6.5226505100000001</v>
      </c>
      <c r="G491" s="134">
        <v>4.8102646699999996</v>
      </c>
      <c r="H491" s="55">
        <f t="shared" si="14"/>
        <v>0.35598578404210768</v>
      </c>
      <c r="I491" s="87">
        <f t="shared" si="15"/>
        <v>3.8895335433169657E-4</v>
      </c>
      <c r="J491" s="139">
        <v>277.20073402969996</v>
      </c>
      <c r="K491" s="139">
        <v>9.8963000000000001</v>
      </c>
    </row>
    <row r="492" spans="1:11" x14ac:dyDescent="0.2">
      <c r="A492" s="166" t="s">
        <v>1481</v>
      </c>
      <c r="B492" s="166" t="s">
        <v>1959</v>
      </c>
      <c r="C492" s="166" t="s">
        <v>1344</v>
      </c>
      <c r="D492" s="166" t="s">
        <v>136</v>
      </c>
      <c r="E492" s="166" t="s">
        <v>138</v>
      </c>
      <c r="F492" s="172">
        <v>6.51953665</v>
      </c>
      <c r="G492" s="134">
        <v>4.1310992400000002</v>
      </c>
      <c r="H492" s="55">
        <f t="shared" si="14"/>
        <v>0.57816025983437758</v>
      </c>
      <c r="I492" s="87">
        <f t="shared" si="15"/>
        <v>3.8876767118186929E-4</v>
      </c>
      <c r="J492" s="139">
        <v>124.17251388359999</v>
      </c>
      <c r="K492" s="139">
        <v>27.99915</v>
      </c>
    </row>
    <row r="493" spans="1:11" x14ac:dyDescent="0.2">
      <c r="A493" s="166" t="s">
        <v>536</v>
      </c>
      <c r="B493" s="166" t="s">
        <v>528</v>
      </c>
      <c r="C493" s="166" t="s">
        <v>1345</v>
      </c>
      <c r="D493" s="166" t="s">
        <v>405</v>
      </c>
      <c r="E493" s="166" t="s">
        <v>138</v>
      </c>
      <c r="F493" s="172">
        <v>6.4971570599999993</v>
      </c>
      <c r="G493" s="134">
        <v>3.5970063999999997</v>
      </c>
      <c r="H493" s="55">
        <f t="shared" si="14"/>
        <v>0.80626786207553036</v>
      </c>
      <c r="I493" s="87">
        <f t="shared" si="15"/>
        <v>3.8743314979585862E-4</v>
      </c>
      <c r="J493" s="139">
        <v>184.11503956769246</v>
      </c>
      <c r="K493" s="139">
        <v>30.710249999999998</v>
      </c>
    </row>
    <row r="494" spans="1:11" x14ac:dyDescent="0.2">
      <c r="A494" s="166" t="s">
        <v>2465</v>
      </c>
      <c r="B494" s="166" t="s">
        <v>1659</v>
      </c>
      <c r="C494" s="166" t="s">
        <v>1343</v>
      </c>
      <c r="D494" s="166" t="s">
        <v>136</v>
      </c>
      <c r="E494" s="166" t="s">
        <v>461</v>
      </c>
      <c r="F494" s="172">
        <v>6.4906699999999997</v>
      </c>
      <c r="G494" s="134">
        <v>6.54575715</v>
      </c>
      <c r="H494" s="55">
        <f t="shared" si="14"/>
        <v>-8.4157032926283071E-3</v>
      </c>
      <c r="I494" s="87">
        <f t="shared" si="15"/>
        <v>3.8704631874567704E-4</v>
      </c>
      <c r="J494" s="139">
        <v>308.89845603999572</v>
      </c>
      <c r="K494" s="139">
        <v>36.66995</v>
      </c>
    </row>
    <row r="495" spans="1:11" x14ac:dyDescent="0.2">
      <c r="A495" s="166" t="s">
        <v>651</v>
      </c>
      <c r="B495" s="166" t="s">
        <v>257</v>
      </c>
      <c r="C495" s="166" t="s">
        <v>420</v>
      </c>
      <c r="D495" s="166" t="s">
        <v>137</v>
      </c>
      <c r="E495" s="166" t="s">
        <v>138</v>
      </c>
      <c r="F495" s="172">
        <v>6.4825902199999996</v>
      </c>
      <c r="G495" s="134">
        <v>9.0720264099999994</v>
      </c>
      <c r="H495" s="55">
        <f t="shared" si="14"/>
        <v>-0.28543084785838935</v>
      </c>
      <c r="I495" s="87">
        <f t="shared" si="15"/>
        <v>3.8656451192060735E-4</v>
      </c>
      <c r="J495" s="139">
        <v>99.766345770000001</v>
      </c>
      <c r="K495" s="139">
        <v>14.9429</v>
      </c>
    </row>
    <row r="496" spans="1:11" x14ac:dyDescent="0.2">
      <c r="A496" s="166" t="s">
        <v>1972</v>
      </c>
      <c r="B496" s="166" t="s">
        <v>1973</v>
      </c>
      <c r="C496" s="166" t="s">
        <v>420</v>
      </c>
      <c r="D496" s="166" t="s">
        <v>137</v>
      </c>
      <c r="E496" s="166" t="s">
        <v>138</v>
      </c>
      <c r="F496" s="172">
        <v>6.4676504900000005</v>
      </c>
      <c r="G496" s="134">
        <v>3.1776869900000002</v>
      </c>
      <c r="H496" s="55">
        <f t="shared" si="14"/>
        <v>1.0353327783237707</v>
      </c>
      <c r="I496" s="87">
        <f t="shared" si="15"/>
        <v>3.8567363817420614E-4</v>
      </c>
      <c r="J496" s="139">
        <v>194.43606505238839</v>
      </c>
      <c r="K496" s="139">
        <v>13.777749999999999</v>
      </c>
    </row>
    <row r="497" spans="1:11" x14ac:dyDescent="0.2">
      <c r="A497" s="166" t="s">
        <v>3657</v>
      </c>
      <c r="B497" s="166" t="s">
        <v>729</v>
      </c>
      <c r="C497" s="166" t="s">
        <v>420</v>
      </c>
      <c r="D497" s="166" t="s">
        <v>405</v>
      </c>
      <c r="E497" s="166" t="s">
        <v>461</v>
      </c>
      <c r="F497" s="172">
        <v>6.4655222800000001</v>
      </c>
      <c r="G497" s="134">
        <v>6.8667143299999998</v>
      </c>
      <c r="H497" s="55">
        <f t="shared" si="14"/>
        <v>-5.8425621151477203E-2</v>
      </c>
      <c r="I497" s="87">
        <f t="shared" si="15"/>
        <v>3.855467304981083E-4</v>
      </c>
      <c r="J497" s="139">
        <v>2340.6913226796469</v>
      </c>
      <c r="K497" s="139">
        <v>11.613950000000001</v>
      </c>
    </row>
    <row r="498" spans="1:11" x14ac:dyDescent="0.2">
      <c r="A498" s="166" t="s">
        <v>2620</v>
      </c>
      <c r="B498" s="166" t="s">
        <v>118</v>
      </c>
      <c r="C498" s="166" t="s">
        <v>420</v>
      </c>
      <c r="D498" s="166" t="s">
        <v>137</v>
      </c>
      <c r="E498" s="166" t="s">
        <v>461</v>
      </c>
      <c r="F498" s="172">
        <v>6.4423455499999998</v>
      </c>
      <c r="G498" s="134">
        <v>10.594061400000001</v>
      </c>
      <c r="H498" s="55">
        <f t="shared" si="14"/>
        <v>-0.39189086161044917</v>
      </c>
      <c r="I498" s="87">
        <f t="shared" si="15"/>
        <v>3.8416467471233227E-4</v>
      </c>
      <c r="J498" s="139">
        <v>295.72036337724131</v>
      </c>
      <c r="K498" s="139">
        <v>19.874300000000002</v>
      </c>
    </row>
    <row r="499" spans="1:11" x14ac:dyDescent="0.2">
      <c r="A499" s="166" t="s">
        <v>2713</v>
      </c>
      <c r="B499" s="166" t="s">
        <v>756</v>
      </c>
      <c r="C499" s="166" t="s">
        <v>1549</v>
      </c>
      <c r="D499" s="166" t="s">
        <v>405</v>
      </c>
      <c r="E499" s="166" t="s">
        <v>138</v>
      </c>
      <c r="F499" s="172">
        <v>6.4403068799999996</v>
      </c>
      <c r="G499" s="134">
        <v>1.6277831999999999</v>
      </c>
      <c r="H499" s="55">
        <f t="shared" si="14"/>
        <v>2.9564893408409669</v>
      </c>
      <c r="I499" s="87">
        <f t="shared" si="15"/>
        <v>3.8404310641219729E-4</v>
      </c>
      <c r="J499" s="139">
        <v>282.36394414</v>
      </c>
      <c r="K499" s="139">
        <v>44.5169</v>
      </c>
    </row>
    <row r="500" spans="1:11" x14ac:dyDescent="0.2">
      <c r="A500" s="166" t="s">
        <v>2530</v>
      </c>
      <c r="B500" s="166" t="s">
        <v>2349</v>
      </c>
      <c r="C500" s="166" t="s">
        <v>1754</v>
      </c>
      <c r="D500" s="166" t="s">
        <v>136</v>
      </c>
      <c r="E500" s="166" t="s">
        <v>461</v>
      </c>
      <c r="F500" s="172">
        <v>6.4121089299999996</v>
      </c>
      <c r="G500" s="134">
        <v>3.89494461</v>
      </c>
      <c r="H500" s="55">
        <f t="shared" si="14"/>
        <v>0.64626447152479516</v>
      </c>
      <c r="I500" s="87">
        <f t="shared" si="15"/>
        <v>3.8236162934685974E-4</v>
      </c>
      <c r="J500" s="139">
        <v>612.37196835499742</v>
      </c>
      <c r="K500" s="139">
        <v>21.448899999999998</v>
      </c>
    </row>
    <row r="501" spans="1:11" x14ac:dyDescent="0.2">
      <c r="A501" s="166" t="s">
        <v>2787</v>
      </c>
      <c r="B501" s="166" t="s">
        <v>108</v>
      </c>
      <c r="C501" s="166" t="s">
        <v>1548</v>
      </c>
      <c r="D501" s="166" t="s">
        <v>405</v>
      </c>
      <c r="E501" s="166" t="s">
        <v>138</v>
      </c>
      <c r="F501" s="172">
        <v>6.3833155999999995</v>
      </c>
      <c r="G501" s="134">
        <v>3.6575527400000003</v>
      </c>
      <c r="H501" s="55">
        <f t="shared" si="14"/>
        <v>0.74524225725860593</v>
      </c>
      <c r="I501" s="87">
        <f t="shared" si="15"/>
        <v>3.8064464906887154E-4</v>
      </c>
      <c r="J501" s="139">
        <v>61.5626851026</v>
      </c>
      <c r="K501" s="139">
        <v>10.234249999999999</v>
      </c>
    </row>
    <row r="502" spans="1:11" x14ac:dyDescent="0.2">
      <c r="A502" s="166" t="s">
        <v>1696</v>
      </c>
      <c r="B502" s="166" t="s">
        <v>794</v>
      </c>
      <c r="C502" s="166" t="s">
        <v>1754</v>
      </c>
      <c r="D502" s="166" t="s">
        <v>137</v>
      </c>
      <c r="E502" s="166" t="s">
        <v>138</v>
      </c>
      <c r="F502" s="172">
        <v>6.3178310899999994</v>
      </c>
      <c r="G502" s="134">
        <v>5.7476558499999992</v>
      </c>
      <c r="H502" s="55">
        <f t="shared" si="14"/>
        <v>9.9201353539634773E-2</v>
      </c>
      <c r="I502" s="87">
        <f t="shared" si="15"/>
        <v>3.7673973038861749E-4</v>
      </c>
      <c r="J502" s="139">
        <v>71.047073150345625</v>
      </c>
      <c r="K502" s="139">
        <v>20.737100000000002</v>
      </c>
    </row>
    <row r="503" spans="1:11" x14ac:dyDescent="0.2">
      <c r="A503" s="166" t="s">
        <v>2792</v>
      </c>
      <c r="B503" s="166" t="s">
        <v>590</v>
      </c>
      <c r="C503" s="166" t="s">
        <v>1548</v>
      </c>
      <c r="D503" s="166" t="s">
        <v>405</v>
      </c>
      <c r="E503" s="166" t="s">
        <v>461</v>
      </c>
      <c r="F503" s="172">
        <v>6.2997697199999996</v>
      </c>
      <c r="G503" s="172">
        <v>5.4842390500000002</v>
      </c>
      <c r="H503" s="55">
        <f t="shared" si="14"/>
        <v>0.14870443512122233</v>
      </c>
      <c r="I503" s="41">
        <f t="shared" si="15"/>
        <v>3.7566270956179937E-4</v>
      </c>
      <c r="J503" s="139">
        <v>552.78715088699994</v>
      </c>
      <c r="K503" s="174">
        <v>13.931950000000001</v>
      </c>
    </row>
    <row r="504" spans="1:11" x14ac:dyDescent="0.2">
      <c r="A504" s="166" t="s">
        <v>2359</v>
      </c>
      <c r="B504" s="166" t="s">
        <v>2360</v>
      </c>
      <c r="C504" s="166" t="s">
        <v>420</v>
      </c>
      <c r="D504" s="166" t="s">
        <v>137</v>
      </c>
      <c r="E504" s="166" t="s">
        <v>138</v>
      </c>
      <c r="F504" s="172">
        <v>6.2974286500000005</v>
      </c>
      <c r="G504" s="134">
        <v>6.9602706799999998</v>
      </c>
      <c r="H504" s="55">
        <f t="shared" si="14"/>
        <v>-9.5232220192907668E-2</v>
      </c>
      <c r="I504" s="87">
        <f t="shared" si="15"/>
        <v>3.7552310879247579E-4</v>
      </c>
      <c r="J504" s="139">
        <v>89.583515081263911</v>
      </c>
      <c r="K504" s="139">
        <v>30.892849999999999</v>
      </c>
    </row>
    <row r="505" spans="1:11" x14ac:dyDescent="0.2">
      <c r="A505" s="166" t="s">
        <v>3222</v>
      </c>
      <c r="B505" s="166" t="s">
        <v>967</v>
      </c>
      <c r="C505" s="166" t="s">
        <v>420</v>
      </c>
      <c r="D505" s="166" t="s">
        <v>405</v>
      </c>
      <c r="E505" s="166" t="s">
        <v>138</v>
      </c>
      <c r="F505" s="172">
        <v>6.2465826699999996</v>
      </c>
      <c r="G505" s="134">
        <v>16.199231380000001</v>
      </c>
      <c r="H505" s="55">
        <f t="shared" si="14"/>
        <v>-0.61439018164082793</v>
      </c>
      <c r="I505" s="87">
        <f t="shared" si="15"/>
        <v>3.7249110294685175E-4</v>
      </c>
      <c r="J505" s="139">
        <v>1835.1926324900001</v>
      </c>
      <c r="K505" s="139">
        <v>4.0403000000000002</v>
      </c>
    </row>
    <row r="506" spans="1:11" x14ac:dyDescent="0.2">
      <c r="A506" s="166" t="s">
        <v>1920</v>
      </c>
      <c r="B506" s="166" t="s">
        <v>3040</v>
      </c>
      <c r="C506" s="166" t="s">
        <v>1683</v>
      </c>
      <c r="D506" s="166" t="s">
        <v>405</v>
      </c>
      <c r="E506" s="166" t="s">
        <v>461</v>
      </c>
      <c r="F506" s="172">
        <v>6.2295069199999995</v>
      </c>
      <c r="G506" s="134">
        <v>8.0342884300000001</v>
      </c>
      <c r="H506" s="55">
        <f t="shared" si="14"/>
        <v>-0.22463489153077376</v>
      </c>
      <c r="I506" s="87">
        <f t="shared" si="15"/>
        <v>3.7147285580482764E-4</v>
      </c>
      <c r="J506" s="139">
        <v>119.70959491791106</v>
      </c>
      <c r="K506" s="139">
        <v>97.915049999999994</v>
      </c>
    </row>
    <row r="507" spans="1:11" x14ac:dyDescent="0.2">
      <c r="A507" s="166" t="s">
        <v>2571</v>
      </c>
      <c r="B507" s="166" t="s">
        <v>2065</v>
      </c>
      <c r="C507" s="166" t="s">
        <v>420</v>
      </c>
      <c r="D507" s="166" t="s">
        <v>405</v>
      </c>
      <c r="E507" s="166" t="s">
        <v>138</v>
      </c>
      <c r="F507" s="172">
        <v>6.2238847300000009</v>
      </c>
      <c r="G507" s="134">
        <v>11.435503150000001</v>
      </c>
      <c r="H507" s="55">
        <f t="shared" si="14"/>
        <v>-0.45574019364421225</v>
      </c>
      <c r="I507" s="87">
        <f t="shared" si="15"/>
        <v>3.7113759797431271E-4</v>
      </c>
      <c r="J507" s="139">
        <v>356.16121038</v>
      </c>
      <c r="K507" s="139">
        <v>54.8521</v>
      </c>
    </row>
    <row r="508" spans="1:11" x14ac:dyDescent="0.2">
      <c r="A508" s="166" t="s">
        <v>3249</v>
      </c>
      <c r="B508" s="166" t="s">
        <v>733</v>
      </c>
      <c r="C508" s="166" t="s">
        <v>420</v>
      </c>
      <c r="D508" s="166" t="s">
        <v>405</v>
      </c>
      <c r="E508" s="166" t="s">
        <v>138</v>
      </c>
      <c r="F508" s="172">
        <v>6.1868900299999998</v>
      </c>
      <c r="G508" s="134">
        <v>16.153704749999999</v>
      </c>
      <c r="H508" s="55">
        <f t="shared" si="14"/>
        <v>-0.61699869313260791</v>
      </c>
      <c r="I508" s="87">
        <f t="shared" si="15"/>
        <v>3.6893156031593522E-4</v>
      </c>
      <c r="J508" s="139">
        <v>3960.0508761983338</v>
      </c>
      <c r="K508" s="139">
        <v>12.574450000000001</v>
      </c>
    </row>
    <row r="509" spans="1:11" x14ac:dyDescent="0.2">
      <c r="A509" s="166" t="s">
        <v>2940</v>
      </c>
      <c r="B509" s="166" t="s">
        <v>2941</v>
      </c>
      <c r="C509" s="166" t="s">
        <v>1375</v>
      </c>
      <c r="D509" s="166" t="s">
        <v>405</v>
      </c>
      <c r="E509" s="166" t="s">
        <v>461</v>
      </c>
      <c r="F509" s="172">
        <v>6.1865251199999998</v>
      </c>
      <c r="G509" s="134">
        <v>5.1270047000000005</v>
      </c>
      <c r="H509" s="55">
        <f t="shared" si="14"/>
        <v>0.20665485639207604</v>
      </c>
      <c r="I509" s="87">
        <f t="shared" si="15"/>
        <v>3.6890980030161106E-4</v>
      </c>
      <c r="J509" s="139">
        <v>72.516505749999993</v>
      </c>
      <c r="K509" s="139">
        <v>24.1785</v>
      </c>
    </row>
    <row r="510" spans="1:11" x14ac:dyDescent="0.2">
      <c r="A510" s="166" t="s">
        <v>2512</v>
      </c>
      <c r="B510" s="166" t="s">
        <v>1124</v>
      </c>
      <c r="C510" s="166" t="s">
        <v>3194</v>
      </c>
      <c r="D510" s="166" t="s">
        <v>136</v>
      </c>
      <c r="E510" s="166" t="s">
        <v>461</v>
      </c>
      <c r="F510" s="172">
        <v>6.1609096299999999</v>
      </c>
      <c r="G510" s="134">
        <v>6.5687688799999995</v>
      </c>
      <c r="H510" s="55">
        <f t="shared" si="14"/>
        <v>-6.2090668350627043E-2</v>
      </c>
      <c r="I510" s="87">
        <f t="shared" si="15"/>
        <v>3.6738231837642204E-4</v>
      </c>
      <c r="J510" s="139">
        <v>415.90499999999997</v>
      </c>
      <c r="K510" s="139">
        <v>8.7340499999999999</v>
      </c>
    </row>
    <row r="511" spans="1:11" x14ac:dyDescent="0.2">
      <c r="A511" s="166" t="s">
        <v>2593</v>
      </c>
      <c r="B511" s="166" t="s">
        <v>2058</v>
      </c>
      <c r="C511" s="166" t="s">
        <v>420</v>
      </c>
      <c r="D511" s="166" t="s">
        <v>405</v>
      </c>
      <c r="E511" s="166" t="s">
        <v>461</v>
      </c>
      <c r="F511" s="172">
        <v>6.1399473699999998</v>
      </c>
      <c r="G511" s="134">
        <v>7.5862680599999992</v>
      </c>
      <c r="H511" s="55">
        <f t="shared" si="14"/>
        <v>-0.19064982657625729</v>
      </c>
      <c r="I511" s="87">
        <f t="shared" si="15"/>
        <v>3.6613231405243236E-4</v>
      </c>
      <c r="J511" s="139">
        <v>226.78821924000002</v>
      </c>
      <c r="K511" s="139">
        <v>15.7364</v>
      </c>
    </row>
    <row r="512" spans="1:11" x14ac:dyDescent="0.2">
      <c r="A512" s="166" t="s">
        <v>3562</v>
      </c>
      <c r="B512" s="166" t="s">
        <v>865</v>
      </c>
      <c r="C512" s="166" t="s">
        <v>1344</v>
      </c>
      <c r="D512" s="166" t="s">
        <v>137</v>
      </c>
      <c r="E512" s="166" t="s">
        <v>138</v>
      </c>
      <c r="F512" s="172">
        <v>6.0639995599999992</v>
      </c>
      <c r="G512" s="134">
        <v>5.2062762199999995</v>
      </c>
      <c r="H512" s="55">
        <f t="shared" si="14"/>
        <v>0.16474795107970652</v>
      </c>
      <c r="I512" s="87">
        <f t="shared" si="15"/>
        <v>3.616034564341439E-4</v>
      </c>
      <c r="J512" s="139">
        <v>199.35838777000001</v>
      </c>
      <c r="K512" s="139">
        <v>18.5014</v>
      </c>
    </row>
    <row r="513" spans="1:11" x14ac:dyDescent="0.2">
      <c r="A513" s="166" t="s">
        <v>3816</v>
      </c>
      <c r="B513" s="166" t="s">
        <v>3440</v>
      </c>
      <c r="C513" s="166" t="s">
        <v>1548</v>
      </c>
      <c r="D513" s="166" t="s">
        <v>137</v>
      </c>
      <c r="E513" s="166" t="s">
        <v>461</v>
      </c>
      <c r="F513" s="172">
        <v>6.0345256699999998</v>
      </c>
      <c r="G513" s="134">
        <v>4.9029371500000005</v>
      </c>
      <c r="H513" s="55">
        <f t="shared" si="14"/>
        <v>0.2307980880399414</v>
      </c>
      <c r="I513" s="87">
        <f t="shared" si="15"/>
        <v>3.5984589355949232E-4</v>
      </c>
      <c r="J513" s="139">
        <v>31.294735324600001</v>
      </c>
      <c r="K513" s="139">
        <v>32.608649999999997</v>
      </c>
    </row>
    <row r="514" spans="1:11" x14ac:dyDescent="0.2">
      <c r="A514" s="166" t="s">
        <v>815</v>
      </c>
      <c r="B514" s="166" t="s">
        <v>802</v>
      </c>
      <c r="C514" s="166" t="s">
        <v>1345</v>
      </c>
      <c r="D514" s="166" t="s">
        <v>137</v>
      </c>
      <c r="E514" s="166" t="s">
        <v>461</v>
      </c>
      <c r="F514" s="172">
        <v>6.0258225899999998</v>
      </c>
      <c r="G514" s="134">
        <v>8.8331790699999999</v>
      </c>
      <c r="H514" s="55">
        <f t="shared" si="14"/>
        <v>-0.31781949145971522</v>
      </c>
      <c r="I514" s="87">
        <f t="shared" si="15"/>
        <v>3.5932691861919355E-4</v>
      </c>
      <c r="J514" s="139">
        <v>27.790750259879548</v>
      </c>
      <c r="K514" s="139">
        <v>21.232949999999999</v>
      </c>
    </row>
    <row r="515" spans="1:11" x14ac:dyDescent="0.2">
      <c r="A515" s="166" t="s">
        <v>2916</v>
      </c>
      <c r="B515" s="166" t="s">
        <v>858</v>
      </c>
      <c r="C515" s="166" t="s">
        <v>1548</v>
      </c>
      <c r="D515" s="166" t="s">
        <v>405</v>
      </c>
      <c r="E515" s="166" t="s">
        <v>138</v>
      </c>
      <c r="F515" s="172">
        <v>6.0023228899999994</v>
      </c>
      <c r="G515" s="134">
        <v>4.2803844800000004</v>
      </c>
      <c r="H515" s="55">
        <f t="shared" si="14"/>
        <v>0.40228592035264987</v>
      </c>
      <c r="I515" s="87">
        <f t="shared" si="15"/>
        <v>3.5792560375083203E-4</v>
      </c>
      <c r="J515" s="139">
        <v>786.46918814277501</v>
      </c>
      <c r="K515" s="139">
        <v>20.800450000000001</v>
      </c>
    </row>
    <row r="516" spans="1:11" x14ac:dyDescent="0.2">
      <c r="A516" s="166" t="s">
        <v>2572</v>
      </c>
      <c r="B516" s="166" t="s">
        <v>2063</v>
      </c>
      <c r="C516" s="166" t="s">
        <v>420</v>
      </c>
      <c r="D516" s="166" t="s">
        <v>405</v>
      </c>
      <c r="E516" s="166" t="s">
        <v>138</v>
      </c>
      <c r="F516" s="172">
        <v>5.9820686600000004</v>
      </c>
      <c r="G516" s="134">
        <v>11.00328968</v>
      </c>
      <c r="H516" s="55">
        <f t="shared" si="14"/>
        <v>-0.45633816486052925</v>
      </c>
      <c r="I516" s="87">
        <f t="shared" si="15"/>
        <v>3.5671782009205291E-4</v>
      </c>
      <c r="J516" s="139">
        <v>354.60188111000002</v>
      </c>
      <c r="K516" s="139">
        <v>21.301100000000002</v>
      </c>
    </row>
    <row r="517" spans="1:11" x14ac:dyDescent="0.2">
      <c r="A517" s="166" t="s">
        <v>1840</v>
      </c>
      <c r="B517" s="166" t="s">
        <v>1841</v>
      </c>
      <c r="C517" s="166" t="s">
        <v>1552</v>
      </c>
      <c r="D517" s="166" t="s">
        <v>405</v>
      </c>
      <c r="E517" s="166" t="s">
        <v>461</v>
      </c>
      <c r="F517" s="172">
        <v>5.9488912100000002</v>
      </c>
      <c r="G517" s="134">
        <v>6.0194122099999996</v>
      </c>
      <c r="H517" s="55">
        <f t="shared" si="14"/>
        <v>-1.1715595732560646E-2</v>
      </c>
      <c r="I517" s="87">
        <f t="shared" si="15"/>
        <v>3.5473940956003256E-4</v>
      </c>
      <c r="J517" s="139">
        <v>382.27022582000001</v>
      </c>
      <c r="K517" s="139">
        <v>29.777100000000001</v>
      </c>
    </row>
    <row r="518" spans="1:11" x14ac:dyDescent="0.2">
      <c r="A518" s="166" t="s">
        <v>1497</v>
      </c>
      <c r="B518" s="166" t="s">
        <v>1928</v>
      </c>
      <c r="C518" s="166" t="s">
        <v>1344</v>
      </c>
      <c r="D518" s="166" t="s">
        <v>136</v>
      </c>
      <c r="E518" s="166" t="s">
        <v>461</v>
      </c>
      <c r="F518" s="172">
        <v>5.93535184</v>
      </c>
      <c r="G518" s="134">
        <v>7.4686467900000002</v>
      </c>
      <c r="H518" s="55">
        <f t="shared" si="14"/>
        <v>-0.20529755832783203</v>
      </c>
      <c r="I518" s="87">
        <f t="shared" si="15"/>
        <v>3.5393204093450763E-4</v>
      </c>
      <c r="J518" s="139">
        <v>279.09130744999999</v>
      </c>
      <c r="K518" s="139">
        <v>15.559950000000001</v>
      </c>
    </row>
    <row r="519" spans="1:11" x14ac:dyDescent="0.2">
      <c r="A519" s="166" t="s">
        <v>2607</v>
      </c>
      <c r="B519" s="166" t="s">
        <v>4</v>
      </c>
      <c r="C519" s="166" t="s">
        <v>420</v>
      </c>
      <c r="D519" s="166" t="s">
        <v>405</v>
      </c>
      <c r="E519" s="166" t="s">
        <v>461</v>
      </c>
      <c r="F519" s="172">
        <v>5.9331439499999998</v>
      </c>
      <c r="G519" s="134">
        <v>3.97815575</v>
      </c>
      <c r="H519" s="55">
        <f t="shared" ref="H519:H582" si="16">IF(ISERROR(F519/G519-1),"",IF((F519/G519-1)&gt;10000%,"",F519/G519-1))</f>
        <v>0.49143078422708819</v>
      </c>
      <c r="I519" s="87">
        <f t="shared" ref="I519:I582" si="17">F519/$F$1596</f>
        <v>3.5380038184589343E-4</v>
      </c>
      <c r="J519" s="139">
        <v>516.23755306537407</v>
      </c>
      <c r="K519" s="139">
        <v>31.883800000000001</v>
      </c>
    </row>
    <row r="520" spans="1:11" x14ac:dyDescent="0.2">
      <c r="A520" s="166" t="s">
        <v>2758</v>
      </c>
      <c r="B520" s="166" t="s">
        <v>998</v>
      </c>
      <c r="C520" s="166" t="s">
        <v>1548</v>
      </c>
      <c r="D520" s="166" t="s">
        <v>405</v>
      </c>
      <c r="E520" s="166" t="s">
        <v>138</v>
      </c>
      <c r="F520" s="172">
        <v>5.9320957099999996</v>
      </c>
      <c r="G520" s="134">
        <v>11.75227102</v>
      </c>
      <c r="H520" s="55">
        <f t="shared" si="16"/>
        <v>-0.49523835011081974</v>
      </c>
      <c r="I520" s="87">
        <f t="shared" si="17"/>
        <v>3.5373787405653393E-4</v>
      </c>
      <c r="J520" s="139">
        <v>408.21641900129998</v>
      </c>
      <c r="K520" s="139">
        <v>19.456600000000002</v>
      </c>
    </row>
    <row r="521" spans="1:11" x14ac:dyDescent="0.2">
      <c r="A521" s="166" t="s">
        <v>662</v>
      </c>
      <c r="B521" s="166" t="s">
        <v>434</v>
      </c>
      <c r="C521" s="166" t="s">
        <v>420</v>
      </c>
      <c r="D521" s="166" t="s">
        <v>137</v>
      </c>
      <c r="E521" s="166" t="s">
        <v>138</v>
      </c>
      <c r="F521" s="172">
        <v>5.9119589299999999</v>
      </c>
      <c r="G521" s="134">
        <v>23.52901494</v>
      </c>
      <c r="H521" s="55">
        <f t="shared" si="16"/>
        <v>-0.74873750792050797</v>
      </c>
      <c r="I521" s="87">
        <f t="shared" si="17"/>
        <v>3.525370940799843E-4</v>
      </c>
      <c r="J521" s="139">
        <v>465.40948156000002</v>
      </c>
      <c r="K521" s="139">
        <v>23.566400000000002</v>
      </c>
    </row>
    <row r="522" spans="1:11" x14ac:dyDescent="0.2">
      <c r="A522" s="166" t="s">
        <v>3236</v>
      </c>
      <c r="B522" s="166" t="s">
        <v>2996</v>
      </c>
      <c r="C522" s="166" t="s">
        <v>420</v>
      </c>
      <c r="D522" s="166" t="s">
        <v>405</v>
      </c>
      <c r="E522" s="166" t="s">
        <v>461</v>
      </c>
      <c r="F522" s="172">
        <v>5.90171037</v>
      </c>
      <c r="G522" s="134">
        <v>11.7396332</v>
      </c>
      <c r="H522" s="55">
        <f t="shared" si="16"/>
        <v>-0.49728323965011101</v>
      </c>
      <c r="I522" s="87">
        <f t="shared" si="17"/>
        <v>3.5192596034179638E-4</v>
      </c>
      <c r="J522" s="139">
        <v>234.30400259000001</v>
      </c>
      <c r="K522" s="139">
        <v>42.966099999999997</v>
      </c>
    </row>
    <row r="523" spans="1:11" x14ac:dyDescent="0.2">
      <c r="A523" s="166" t="s">
        <v>544</v>
      </c>
      <c r="B523" s="166" t="s">
        <v>527</v>
      </c>
      <c r="C523" s="166" t="s">
        <v>1345</v>
      </c>
      <c r="D523" s="166" t="s">
        <v>137</v>
      </c>
      <c r="E523" s="166" t="s">
        <v>461</v>
      </c>
      <c r="F523" s="172">
        <v>5.8666101900000003</v>
      </c>
      <c r="G523" s="134">
        <v>10.99430031</v>
      </c>
      <c r="H523" s="55">
        <f t="shared" si="16"/>
        <v>-0.46639531169946724</v>
      </c>
      <c r="I523" s="87">
        <f t="shared" si="17"/>
        <v>3.4983289514878697E-4</v>
      </c>
      <c r="J523" s="139">
        <v>183.39069045458297</v>
      </c>
      <c r="K523" s="139">
        <v>14.5166</v>
      </c>
    </row>
    <row r="524" spans="1:11" x14ac:dyDescent="0.2">
      <c r="A524" s="166" t="s">
        <v>817</v>
      </c>
      <c r="B524" s="166" t="s">
        <v>804</v>
      </c>
      <c r="C524" s="166" t="s">
        <v>1345</v>
      </c>
      <c r="D524" s="166" t="s">
        <v>137</v>
      </c>
      <c r="E524" s="166" t="s">
        <v>461</v>
      </c>
      <c r="F524" s="172">
        <v>5.8651116999999999</v>
      </c>
      <c r="G524" s="134">
        <v>6.36704647</v>
      </c>
      <c r="H524" s="55">
        <f t="shared" si="16"/>
        <v>-7.8833219195901361E-2</v>
      </c>
      <c r="I524" s="87">
        <f t="shared" si="17"/>
        <v>3.4974353842010143E-4</v>
      </c>
      <c r="J524" s="139">
        <v>154.76688154442704</v>
      </c>
      <c r="K524" s="139">
        <v>15.48395</v>
      </c>
    </row>
    <row r="525" spans="1:11" x14ac:dyDescent="0.2">
      <c r="A525" s="166" t="s">
        <v>2534</v>
      </c>
      <c r="B525" s="166" t="s">
        <v>1674</v>
      </c>
      <c r="C525" s="166" t="s">
        <v>420</v>
      </c>
      <c r="D525" s="166" t="s">
        <v>405</v>
      </c>
      <c r="E525" s="166" t="s">
        <v>138</v>
      </c>
      <c r="F525" s="172">
        <v>5.8619656900000008</v>
      </c>
      <c r="G525" s="134">
        <v>9.3587329100000005</v>
      </c>
      <c r="H525" s="55">
        <f t="shared" si="16"/>
        <v>-0.37363682173936508</v>
      </c>
      <c r="I525" s="87">
        <f t="shared" si="17"/>
        <v>3.4955593812779928E-4</v>
      </c>
      <c r="J525" s="139">
        <v>101.55544536754394</v>
      </c>
      <c r="K525" s="139">
        <v>23.507999999999999</v>
      </c>
    </row>
    <row r="526" spans="1:11" x14ac:dyDescent="0.2">
      <c r="A526" s="166" t="s">
        <v>3488</v>
      </c>
      <c r="B526" s="166" t="s">
        <v>307</v>
      </c>
      <c r="C526" s="166" t="s">
        <v>420</v>
      </c>
      <c r="D526" s="166" t="s">
        <v>137</v>
      </c>
      <c r="E526" s="166" t="s">
        <v>138</v>
      </c>
      <c r="F526" s="172">
        <v>5.8142612900000001</v>
      </c>
      <c r="G526" s="134">
        <v>8.3227539999999998</v>
      </c>
      <c r="H526" s="55">
        <f t="shared" si="16"/>
        <v>-0.30140176076332426</v>
      </c>
      <c r="I526" s="87">
        <f t="shared" si="17"/>
        <v>3.4671126840834479E-4</v>
      </c>
      <c r="J526" s="139">
        <v>244.76578634999998</v>
      </c>
      <c r="K526" s="139">
        <v>25.831299999999999</v>
      </c>
    </row>
    <row r="527" spans="1:11" x14ac:dyDescent="0.2">
      <c r="A527" s="166" t="s">
        <v>2537</v>
      </c>
      <c r="B527" s="166" t="s">
        <v>1447</v>
      </c>
      <c r="C527" s="166" t="s">
        <v>420</v>
      </c>
      <c r="D527" s="166" t="s">
        <v>405</v>
      </c>
      <c r="E527" s="166" t="s">
        <v>138</v>
      </c>
      <c r="F527" s="172">
        <v>5.7210958300000003</v>
      </c>
      <c r="G527" s="134">
        <v>2.4487109500000002</v>
      </c>
      <c r="H527" s="55">
        <f t="shared" si="16"/>
        <v>1.3363704197100112</v>
      </c>
      <c r="I527" s="87">
        <f t="shared" si="17"/>
        <v>3.4115570198342294E-4</v>
      </c>
      <c r="J527" s="139">
        <v>560.45882932101313</v>
      </c>
      <c r="K527" s="139">
        <v>25.043949999999999</v>
      </c>
    </row>
    <row r="528" spans="1:11" x14ac:dyDescent="0.2">
      <c r="A528" s="166" t="s">
        <v>1508</v>
      </c>
      <c r="B528" s="166" t="s">
        <v>477</v>
      </c>
      <c r="C528" s="166" t="s">
        <v>1345</v>
      </c>
      <c r="D528" s="166" t="s">
        <v>405</v>
      </c>
      <c r="E528" s="166" t="s">
        <v>138</v>
      </c>
      <c r="F528" s="172">
        <v>5.6898933300000003</v>
      </c>
      <c r="G528" s="134">
        <v>7.6355659299999994</v>
      </c>
      <c r="H528" s="55">
        <f t="shared" si="16"/>
        <v>-0.25481707811014853</v>
      </c>
      <c r="I528" s="87">
        <f t="shared" si="17"/>
        <v>3.3929506005267283E-4</v>
      </c>
      <c r="J528" s="139">
        <v>1181.9399976</v>
      </c>
      <c r="K528" s="139">
        <v>6.07735</v>
      </c>
    </row>
    <row r="529" spans="1:11" x14ac:dyDescent="0.2">
      <c r="A529" s="166" t="s">
        <v>2884</v>
      </c>
      <c r="B529" s="166" t="s">
        <v>1874</v>
      </c>
      <c r="C529" s="166" t="s">
        <v>1548</v>
      </c>
      <c r="D529" s="166" t="s">
        <v>137</v>
      </c>
      <c r="E529" s="166" t="s">
        <v>138</v>
      </c>
      <c r="F529" s="172">
        <v>5.66670461</v>
      </c>
      <c r="G529" s="134">
        <v>5.2981890400000005</v>
      </c>
      <c r="H529" s="55">
        <f t="shared" si="16"/>
        <v>6.9555005911982271E-2</v>
      </c>
      <c r="I529" s="87">
        <f t="shared" si="17"/>
        <v>3.3791228928903446E-4</v>
      </c>
      <c r="J529" s="139">
        <v>90.189564031000003</v>
      </c>
      <c r="K529" s="139">
        <v>14.274900000000001</v>
      </c>
    </row>
    <row r="530" spans="1:11" x14ac:dyDescent="0.2">
      <c r="A530" s="166" t="s">
        <v>1480</v>
      </c>
      <c r="B530" s="166" t="s">
        <v>302</v>
      </c>
      <c r="C530" s="166" t="s">
        <v>1344</v>
      </c>
      <c r="D530" s="166" t="s">
        <v>136</v>
      </c>
      <c r="E530" s="166" t="s">
        <v>138</v>
      </c>
      <c r="F530" s="172">
        <v>5.66262475</v>
      </c>
      <c r="G530" s="134">
        <v>3.0391224000000001</v>
      </c>
      <c r="H530" s="55">
        <f t="shared" si="16"/>
        <v>0.86324339881802703</v>
      </c>
      <c r="I530" s="87">
        <f t="shared" si="17"/>
        <v>3.3766900241818791E-4</v>
      </c>
      <c r="J530" s="139">
        <v>210.27692993580001</v>
      </c>
      <c r="K530" s="139">
        <v>8.5967000000000002</v>
      </c>
    </row>
    <row r="531" spans="1:11" x14ac:dyDescent="0.2">
      <c r="A531" s="166" t="s">
        <v>2906</v>
      </c>
      <c r="B531" s="166" t="s">
        <v>59</v>
      </c>
      <c r="C531" s="166" t="s">
        <v>1548</v>
      </c>
      <c r="D531" s="166" t="s">
        <v>136</v>
      </c>
      <c r="E531" s="166" t="s">
        <v>461</v>
      </c>
      <c r="F531" s="172">
        <v>5.62695568</v>
      </c>
      <c r="G531" s="134">
        <v>6.83155088</v>
      </c>
      <c r="H531" s="55">
        <f t="shared" si="16"/>
        <v>-0.17632821904709284</v>
      </c>
      <c r="I531" s="87">
        <f t="shared" si="17"/>
        <v>3.3554201364251733E-4</v>
      </c>
      <c r="J531" s="139">
        <v>377.11017492479999</v>
      </c>
      <c r="K531" s="139">
        <v>16.06305</v>
      </c>
    </row>
    <row r="532" spans="1:11" x14ac:dyDescent="0.2">
      <c r="A532" s="166" t="s">
        <v>3785</v>
      </c>
      <c r="B532" s="166" t="s">
        <v>1440</v>
      </c>
      <c r="C532" s="166" t="s">
        <v>1344</v>
      </c>
      <c r="D532" s="166" t="s">
        <v>137</v>
      </c>
      <c r="E532" s="166" t="s">
        <v>461</v>
      </c>
      <c r="F532" s="172">
        <v>5.6012902200000001</v>
      </c>
      <c r="G532" s="134">
        <v>2.7181565099999996</v>
      </c>
      <c r="H532" s="55">
        <f t="shared" si="16"/>
        <v>1.0606945182858514</v>
      </c>
      <c r="I532" s="87">
        <f t="shared" si="17"/>
        <v>3.3401155194720474E-4</v>
      </c>
      <c r="J532" s="139">
        <v>654.85008963360008</v>
      </c>
      <c r="K532" s="139">
        <v>18.682449999999999</v>
      </c>
    </row>
    <row r="533" spans="1:11" x14ac:dyDescent="0.2">
      <c r="A533" s="166" t="s">
        <v>1526</v>
      </c>
      <c r="B533" s="166" t="s">
        <v>1856</v>
      </c>
      <c r="C533" s="166" t="s">
        <v>1344</v>
      </c>
      <c r="D533" s="166" t="s">
        <v>136</v>
      </c>
      <c r="E533" s="166" t="s">
        <v>461</v>
      </c>
      <c r="F533" s="172">
        <v>5.55739172</v>
      </c>
      <c r="G533" s="134">
        <v>3.5182814700000002</v>
      </c>
      <c r="H533" s="55">
        <f t="shared" si="16"/>
        <v>0.57957564435570852</v>
      </c>
      <c r="I533" s="87">
        <f t="shared" si="17"/>
        <v>3.3139383254020098E-4</v>
      </c>
      <c r="J533" s="139">
        <v>582.52495199999998</v>
      </c>
      <c r="K533" s="139">
        <v>9.8312500000000007</v>
      </c>
    </row>
    <row r="534" spans="1:11" x14ac:dyDescent="0.2">
      <c r="A534" s="166" t="s">
        <v>3237</v>
      </c>
      <c r="B534" s="166" t="s">
        <v>1025</v>
      </c>
      <c r="C534" s="166" t="s">
        <v>420</v>
      </c>
      <c r="D534" s="166" t="s">
        <v>405</v>
      </c>
      <c r="E534" s="166" t="s">
        <v>138</v>
      </c>
      <c r="F534" s="172">
        <v>5.5378584200000001</v>
      </c>
      <c r="G534" s="134">
        <v>7.1975909099999997</v>
      </c>
      <c r="H534" s="55">
        <f t="shared" si="16"/>
        <v>-0.23059555770168105</v>
      </c>
      <c r="I534" s="87">
        <f t="shared" si="17"/>
        <v>3.3022903878886944E-4</v>
      </c>
      <c r="J534" s="139">
        <v>687.78051394274405</v>
      </c>
      <c r="K534" s="139">
        <v>31.67295</v>
      </c>
    </row>
    <row r="535" spans="1:11" x14ac:dyDescent="0.2">
      <c r="A535" s="166" t="s">
        <v>541</v>
      </c>
      <c r="B535" s="166" t="s">
        <v>412</v>
      </c>
      <c r="C535" s="166" t="s">
        <v>1345</v>
      </c>
      <c r="D535" s="166" t="s">
        <v>405</v>
      </c>
      <c r="E535" s="166" t="s">
        <v>461</v>
      </c>
      <c r="F535" s="172">
        <v>5.5324852099999999</v>
      </c>
      <c r="G535" s="134">
        <v>7.5743832400000004</v>
      </c>
      <c r="H535" s="55">
        <f t="shared" si="16"/>
        <v>-0.2695794449925405</v>
      </c>
      <c r="I535" s="87">
        <f t="shared" si="17"/>
        <v>3.2990862792984453E-4</v>
      </c>
      <c r="J535" s="139">
        <v>119.09150109726919</v>
      </c>
      <c r="K535" s="139">
        <v>69.059950000000001</v>
      </c>
    </row>
    <row r="536" spans="1:11" x14ac:dyDescent="0.2">
      <c r="A536" s="166" t="s">
        <v>3152</v>
      </c>
      <c r="B536" s="166" t="s">
        <v>39</v>
      </c>
      <c r="C536" s="166" t="s">
        <v>1343</v>
      </c>
      <c r="D536" s="166" t="s">
        <v>136</v>
      </c>
      <c r="E536" s="166" t="s">
        <v>461</v>
      </c>
      <c r="F536" s="172">
        <v>5.5204336500000002</v>
      </c>
      <c r="G536" s="134">
        <v>4.5452523499999993</v>
      </c>
      <c r="H536" s="55">
        <f t="shared" si="16"/>
        <v>0.21454942980228608</v>
      </c>
      <c r="I536" s="87">
        <f t="shared" si="17"/>
        <v>3.2918997917199015E-4</v>
      </c>
      <c r="J536" s="139">
        <v>242.00757882996862</v>
      </c>
      <c r="K536" s="139">
        <v>34.701650000000001</v>
      </c>
    </row>
    <row r="537" spans="1:11" x14ac:dyDescent="0.2">
      <c r="A537" s="166" t="s">
        <v>1730</v>
      </c>
      <c r="B537" s="166" t="s">
        <v>2091</v>
      </c>
      <c r="C537" s="166" t="s">
        <v>1754</v>
      </c>
      <c r="D537" s="166" t="s">
        <v>136</v>
      </c>
      <c r="E537" s="166" t="s">
        <v>461</v>
      </c>
      <c r="F537" s="172">
        <v>5.5040883099999993</v>
      </c>
      <c r="G537" s="134">
        <v>3.3374894300000002</v>
      </c>
      <c r="H537" s="55">
        <f t="shared" si="16"/>
        <v>0.64917025969427544</v>
      </c>
      <c r="I537" s="87">
        <f t="shared" si="17"/>
        <v>3.2821528724101128E-4</v>
      </c>
      <c r="J537" s="139">
        <v>98.578235207200009</v>
      </c>
      <c r="K537" s="139">
        <v>16.46855</v>
      </c>
    </row>
    <row r="538" spans="1:11" x14ac:dyDescent="0.2">
      <c r="A538" s="166" t="s">
        <v>1449</v>
      </c>
      <c r="B538" s="166" t="s">
        <v>919</v>
      </c>
      <c r="C538" s="166" t="s">
        <v>3194</v>
      </c>
      <c r="D538" s="166" t="s">
        <v>136</v>
      </c>
      <c r="E538" s="166" t="s">
        <v>461</v>
      </c>
      <c r="F538" s="172">
        <v>5.5028130400000004</v>
      </c>
      <c r="G538" s="134">
        <v>1.6154671200000001</v>
      </c>
      <c r="H538" s="55">
        <f t="shared" si="16"/>
        <v>2.4063293346385159</v>
      </c>
      <c r="I538" s="87">
        <f t="shared" si="17"/>
        <v>3.2813924138458867E-4</v>
      </c>
      <c r="J538" s="139">
        <v>377.40199999999999</v>
      </c>
      <c r="K538" s="139">
        <v>36.4985</v>
      </c>
    </row>
    <row r="539" spans="1:11" x14ac:dyDescent="0.2">
      <c r="A539" s="166" t="s">
        <v>1170</v>
      </c>
      <c r="B539" s="166" t="s">
        <v>984</v>
      </c>
      <c r="C539" s="166" t="s">
        <v>420</v>
      </c>
      <c r="D539" s="166" t="s">
        <v>405</v>
      </c>
      <c r="E539" s="166" t="s">
        <v>138</v>
      </c>
      <c r="F539" s="172">
        <v>5.4876714900000003</v>
      </c>
      <c r="G539" s="134">
        <v>6.3095374099999999</v>
      </c>
      <c r="H539" s="55">
        <f t="shared" si="16"/>
        <v>-0.13025771409127751</v>
      </c>
      <c r="I539" s="87">
        <f t="shared" si="17"/>
        <v>3.2723633287320178E-4</v>
      </c>
      <c r="J539" s="139">
        <v>368.24421713554983</v>
      </c>
      <c r="K539" s="139">
        <v>81.465299999999999</v>
      </c>
    </row>
    <row r="540" spans="1:11" x14ac:dyDescent="0.2">
      <c r="A540" s="166" t="s">
        <v>1038</v>
      </c>
      <c r="B540" s="166" t="s">
        <v>2977</v>
      </c>
      <c r="C540" s="166" t="s">
        <v>1551</v>
      </c>
      <c r="D540" s="166" t="s">
        <v>137</v>
      </c>
      <c r="E540" s="166" t="s">
        <v>138</v>
      </c>
      <c r="F540" s="172">
        <v>5.4564679099999998</v>
      </c>
      <c r="G540" s="134">
        <v>4.06695004</v>
      </c>
      <c r="H540" s="55">
        <f t="shared" si="16"/>
        <v>0.34166091452650349</v>
      </c>
      <c r="I540" s="87">
        <f t="shared" si="17"/>
        <v>3.2537562654077595E-4</v>
      </c>
      <c r="J540" s="139">
        <v>439.29648049999997</v>
      </c>
      <c r="K540" s="139">
        <v>17.267749999999999</v>
      </c>
    </row>
    <row r="541" spans="1:11" x14ac:dyDescent="0.2">
      <c r="A541" s="166" t="s">
        <v>2622</v>
      </c>
      <c r="B541" s="166" t="s">
        <v>871</v>
      </c>
      <c r="C541" s="166" t="s">
        <v>420</v>
      </c>
      <c r="D541" s="166" t="s">
        <v>137</v>
      </c>
      <c r="E541" s="166" t="s">
        <v>461</v>
      </c>
      <c r="F541" s="172">
        <v>5.44573544</v>
      </c>
      <c r="G541" s="134">
        <v>7.46140779</v>
      </c>
      <c r="H541" s="55">
        <f t="shared" si="16"/>
        <v>-0.27014638614196429</v>
      </c>
      <c r="I541" s="87">
        <f t="shared" si="17"/>
        <v>3.2473563667770349E-4</v>
      </c>
      <c r="J541" s="139">
        <v>210.43316343536014</v>
      </c>
      <c r="K541" s="139">
        <v>26.321249999999999</v>
      </c>
    </row>
    <row r="542" spans="1:11" x14ac:dyDescent="0.2">
      <c r="A542" s="166" t="s">
        <v>1727</v>
      </c>
      <c r="B542" s="166" t="s">
        <v>2085</v>
      </c>
      <c r="C542" s="166" t="s">
        <v>1754</v>
      </c>
      <c r="D542" s="166" t="s">
        <v>136</v>
      </c>
      <c r="E542" s="166" t="s">
        <v>461</v>
      </c>
      <c r="F542" s="172">
        <v>5.43985597</v>
      </c>
      <c r="G542" s="134">
        <v>4.1124840899999997</v>
      </c>
      <c r="H542" s="55">
        <f t="shared" si="16"/>
        <v>0.32276644746849348</v>
      </c>
      <c r="I542" s="87">
        <f t="shared" si="17"/>
        <v>3.2438503693689468E-4</v>
      </c>
      <c r="J542" s="139">
        <v>204.23292734453665</v>
      </c>
      <c r="K542" s="139">
        <v>96.184749999999994</v>
      </c>
    </row>
    <row r="543" spans="1:11" x14ac:dyDescent="0.2">
      <c r="A543" s="166" t="s">
        <v>1745</v>
      </c>
      <c r="B543" s="166" t="s">
        <v>3047</v>
      </c>
      <c r="C543" s="166" t="s">
        <v>1683</v>
      </c>
      <c r="D543" s="166" t="s">
        <v>137</v>
      </c>
      <c r="E543" s="166" t="s">
        <v>461</v>
      </c>
      <c r="F543" s="172">
        <v>5.4158914899999999</v>
      </c>
      <c r="G543" s="134">
        <v>11.86481959</v>
      </c>
      <c r="H543" s="55">
        <f t="shared" si="16"/>
        <v>-0.54353359956988601</v>
      </c>
      <c r="I543" s="87">
        <f t="shared" si="17"/>
        <v>3.2295600668814462E-4</v>
      </c>
      <c r="J543" s="139">
        <v>329.67576932596324</v>
      </c>
      <c r="K543" s="139">
        <v>43.587600000000002</v>
      </c>
    </row>
    <row r="544" spans="1:11" x14ac:dyDescent="0.2">
      <c r="A544" s="166" t="s">
        <v>1182</v>
      </c>
      <c r="B544" s="166" t="s">
        <v>990</v>
      </c>
      <c r="C544" s="166" t="s">
        <v>420</v>
      </c>
      <c r="D544" s="166" t="s">
        <v>137</v>
      </c>
      <c r="E544" s="166" t="s">
        <v>138</v>
      </c>
      <c r="F544" s="172">
        <v>5.40836936</v>
      </c>
      <c r="G544" s="134">
        <v>3.5363795499999999</v>
      </c>
      <c r="H544" s="55">
        <f t="shared" si="16"/>
        <v>0.52935206290286341</v>
      </c>
      <c r="I544" s="87">
        <f t="shared" si="17"/>
        <v>3.2250745319125967E-4</v>
      </c>
      <c r="J544" s="139">
        <v>230.05954868410197</v>
      </c>
      <c r="K544" s="139">
        <v>20.582450000000001</v>
      </c>
    </row>
    <row r="545" spans="1:11" x14ac:dyDescent="0.2">
      <c r="A545" s="166" t="s">
        <v>2331</v>
      </c>
      <c r="B545" s="166" t="s">
        <v>2332</v>
      </c>
      <c r="C545" s="166" t="s">
        <v>1375</v>
      </c>
      <c r="D545" s="166" t="s">
        <v>405</v>
      </c>
      <c r="E545" s="166" t="s">
        <v>461</v>
      </c>
      <c r="F545" s="172">
        <v>5.3989970500000002</v>
      </c>
      <c r="G545" s="134">
        <v>6.4141518200000007</v>
      </c>
      <c r="H545" s="55">
        <f t="shared" si="16"/>
        <v>-0.15826796722126857</v>
      </c>
      <c r="I545" s="87">
        <f t="shared" si="17"/>
        <v>3.2194857127558019E-4</v>
      </c>
      <c r="J545" s="139">
        <v>65.81175691</v>
      </c>
      <c r="K545" s="139">
        <v>32.996899999999997</v>
      </c>
    </row>
    <row r="546" spans="1:11" x14ac:dyDescent="0.2">
      <c r="A546" s="166" t="s">
        <v>3344</v>
      </c>
      <c r="B546" s="166" t="s">
        <v>3345</v>
      </c>
      <c r="C546" s="166" t="s">
        <v>1344</v>
      </c>
      <c r="D546" s="166" t="s">
        <v>136</v>
      </c>
      <c r="E546" s="166" t="s">
        <v>138</v>
      </c>
      <c r="F546" s="172">
        <v>5.3926234000000006</v>
      </c>
      <c r="G546" s="172">
        <v>1.7414145000000001</v>
      </c>
      <c r="H546" s="55">
        <f t="shared" si="16"/>
        <v>2.0966914539875487</v>
      </c>
      <c r="I546" s="41">
        <f t="shared" si="17"/>
        <v>3.2156850299765616E-4</v>
      </c>
      <c r="J546" s="139">
        <v>68.309772659999993</v>
      </c>
      <c r="K546" s="174">
        <v>22.9039</v>
      </c>
    </row>
    <row r="547" spans="1:11" x14ac:dyDescent="0.2">
      <c r="A547" s="166" t="s">
        <v>3252</v>
      </c>
      <c r="B547" s="166" t="s">
        <v>839</v>
      </c>
      <c r="C547" s="166" t="s">
        <v>420</v>
      </c>
      <c r="D547" s="166" t="s">
        <v>405</v>
      </c>
      <c r="E547" s="166" t="s">
        <v>138</v>
      </c>
      <c r="F547" s="172">
        <v>5.3635465099999999</v>
      </c>
      <c r="G547" s="134">
        <v>2.67387</v>
      </c>
      <c r="H547" s="55">
        <f t="shared" si="16"/>
        <v>1.0059114728838723</v>
      </c>
      <c r="I547" s="87">
        <f t="shared" si="17"/>
        <v>3.1983461370193271E-4</v>
      </c>
      <c r="J547" s="139">
        <v>745.30819164260379</v>
      </c>
      <c r="K547" s="139">
        <v>17.625800000000002</v>
      </c>
    </row>
    <row r="548" spans="1:11" x14ac:dyDescent="0.2">
      <c r="A548" s="166" t="s">
        <v>2448</v>
      </c>
      <c r="B548" s="166" t="s">
        <v>1866</v>
      </c>
      <c r="C548" s="166" t="s">
        <v>1343</v>
      </c>
      <c r="D548" s="166" t="s">
        <v>137</v>
      </c>
      <c r="E548" s="166" t="s">
        <v>461</v>
      </c>
      <c r="F548" s="172">
        <v>5.3113330300000001</v>
      </c>
      <c r="G548" s="134">
        <v>7.1362046500000007</v>
      </c>
      <c r="H548" s="55">
        <f t="shared" si="16"/>
        <v>-0.25572019154467496</v>
      </c>
      <c r="I548" s="87">
        <f t="shared" si="17"/>
        <v>3.1672106221604591E-4</v>
      </c>
      <c r="J548" s="139">
        <v>2494.0162217312172</v>
      </c>
      <c r="K548" s="139">
        <v>19.941700000000001</v>
      </c>
    </row>
    <row r="549" spans="1:11" x14ac:dyDescent="0.2">
      <c r="A549" s="166" t="s">
        <v>2888</v>
      </c>
      <c r="B549" s="166" t="s">
        <v>782</v>
      </c>
      <c r="C549" s="166" t="s">
        <v>1548</v>
      </c>
      <c r="D549" s="166" t="s">
        <v>137</v>
      </c>
      <c r="E549" s="166" t="s">
        <v>461</v>
      </c>
      <c r="F549" s="172">
        <v>5.2961641500000001</v>
      </c>
      <c r="G549" s="134">
        <v>14.78092535</v>
      </c>
      <c r="H549" s="55">
        <f t="shared" si="16"/>
        <v>-0.64168927015114119</v>
      </c>
      <c r="I549" s="87">
        <f t="shared" si="17"/>
        <v>3.1581652398447735E-4</v>
      </c>
      <c r="J549" s="139">
        <v>94.191138909740005</v>
      </c>
      <c r="K549" s="139">
        <v>36.666449999999998</v>
      </c>
    </row>
    <row r="550" spans="1:11" x14ac:dyDescent="0.2">
      <c r="A550" s="166" t="s">
        <v>2700</v>
      </c>
      <c r="B550" s="166" t="s">
        <v>1463</v>
      </c>
      <c r="C550" s="166" t="s">
        <v>1549</v>
      </c>
      <c r="D550" s="166" t="s">
        <v>137</v>
      </c>
      <c r="E550" s="166" t="s">
        <v>461</v>
      </c>
      <c r="F550" s="172">
        <v>5.2856765899999996</v>
      </c>
      <c r="G550" s="134">
        <v>3.6228535099999997</v>
      </c>
      <c r="H550" s="55">
        <f t="shared" si="16"/>
        <v>0.45898159431790009</v>
      </c>
      <c r="I550" s="87">
        <f t="shared" si="17"/>
        <v>3.1519113839398755E-4</v>
      </c>
      <c r="J550" s="139">
        <v>898.63214989999994</v>
      </c>
      <c r="K550" s="139">
        <v>23.88775</v>
      </c>
    </row>
    <row r="551" spans="1:11" x14ac:dyDescent="0.2">
      <c r="A551" s="166" t="s">
        <v>1813</v>
      </c>
      <c r="B551" s="166" t="s">
        <v>1814</v>
      </c>
      <c r="C551" s="166" t="s">
        <v>1345</v>
      </c>
      <c r="D551" s="166" t="s">
        <v>137</v>
      </c>
      <c r="E551" s="166" t="s">
        <v>461</v>
      </c>
      <c r="F551" s="172">
        <v>5.27716487</v>
      </c>
      <c r="G551" s="134">
        <v>6.1227905199999997</v>
      </c>
      <c r="H551" s="55">
        <f t="shared" si="16"/>
        <v>-0.13811115164527954</v>
      </c>
      <c r="I551" s="87">
        <f t="shared" si="17"/>
        <v>3.1468357447651926E-4</v>
      </c>
      <c r="J551" s="139">
        <v>193.37921937958913</v>
      </c>
      <c r="K551" s="139">
        <v>22.114149999999999</v>
      </c>
    </row>
    <row r="552" spans="1:11" x14ac:dyDescent="0.2">
      <c r="A552" s="166" t="s">
        <v>3159</v>
      </c>
      <c r="B552" s="166" t="s">
        <v>2396</v>
      </c>
      <c r="C552" s="166" t="s">
        <v>1343</v>
      </c>
      <c r="D552" s="166" t="s">
        <v>137</v>
      </c>
      <c r="E552" s="166" t="s">
        <v>461</v>
      </c>
      <c r="F552" s="172">
        <v>5.27020423</v>
      </c>
      <c r="G552" s="134">
        <v>4.4265063399999995</v>
      </c>
      <c r="H552" s="55">
        <f t="shared" si="16"/>
        <v>0.19060130613073989</v>
      </c>
      <c r="I552" s="87">
        <f t="shared" si="17"/>
        <v>3.1426850329155468E-4</v>
      </c>
      <c r="J552" s="139">
        <v>388.34427547945199</v>
      </c>
      <c r="K552" s="139">
        <v>26.108699999999999</v>
      </c>
    </row>
    <row r="553" spans="1:11" x14ac:dyDescent="0.2">
      <c r="A553" s="166" t="s">
        <v>1486</v>
      </c>
      <c r="B553" s="166" t="s">
        <v>163</v>
      </c>
      <c r="C553" s="166" t="s">
        <v>1344</v>
      </c>
      <c r="D553" s="166" t="s">
        <v>136</v>
      </c>
      <c r="E553" s="166" t="s">
        <v>138</v>
      </c>
      <c r="F553" s="172">
        <v>5.2646429900000005</v>
      </c>
      <c r="G553" s="134">
        <v>7.0888839400000005</v>
      </c>
      <c r="H553" s="55">
        <f t="shared" si="16"/>
        <v>-0.2573382446997714</v>
      </c>
      <c r="I553" s="87">
        <f t="shared" si="17"/>
        <v>3.1393687998153264E-4</v>
      </c>
      <c r="J553" s="139">
        <v>658.32554945980007</v>
      </c>
      <c r="K553" s="139">
        <v>13.989699999999999</v>
      </c>
    </row>
    <row r="554" spans="1:11" x14ac:dyDescent="0.2">
      <c r="A554" s="166" t="s">
        <v>3565</v>
      </c>
      <c r="B554" s="166" t="s">
        <v>1095</v>
      </c>
      <c r="C554" s="166" t="s">
        <v>1344</v>
      </c>
      <c r="D554" s="166" t="s">
        <v>137</v>
      </c>
      <c r="E554" s="166" t="s">
        <v>138</v>
      </c>
      <c r="F554" s="172">
        <v>5.2458217600000001</v>
      </c>
      <c r="G554" s="134">
        <v>4.8981007999999999</v>
      </c>
      <c r="H554" s="55">
        <f t="shared" si="16"/>
        <v>7.0990976747558943E-2</v>
      </c>
      <c r="I554" s="87">
        <f t="shared" si="17"/>
        <v>3.1281454780538348E-4</v>
      </c>
      <c r="J554" s="139">
        <v>93.930072040000013</v>
      </c>
      <c r="K554" s="139">
        <v>25.7118</v>
      </c>
    </row>
    <row r="555" spans="1:11" x14ac:dyDescent="0.2">
      <c r="A555" s="166" t="s">
        <v>1039</v>
      </c>
      <c r="B555" s="166" t="s">
        <v>2979</v>
      </c>
      <c r="C555" s="166" t="s">
        <v>1551</v>
      </c>
      <c r="D555" s="166" t="s">
        <v>137</v>
      </c>
      <c r="E555" s="166" t="s">
        <v>138</v>
      </c>
      <c r="F555" s="172">
        <v>5.2382847000000003</v>
      </c>
      <c r="G555" s="134">
        <v>4.8677981600000004</v>
      </c>
      <c r="H555" s="55">
        <f t="shared" si="16"/>
        <v>7.6109675837504387E-2</v>
      </c>
      <c r="I555" s="87">
        <f t="shared" si="17"/>
        <v>3.1236510401496352E-4</v>
      </c>
      <c r="J555" s="139">
        <v>27.811207570000001</v>
      </c>
      <c r="K555" s="139">
        <v>7.0937000000000001</v>
      </c>
    </row>
    <row r="556" spans="1:11" x14ac:dyDescent="0.2">
      <c r="A556" s="166" t="s">
        <v>1328</v>
      </c>
      <c r="B556" s="166" t="s">
        <v>2976</v>
      </c>
      <c r="C556" s="166" t="s">
        <v>1551</v>
      </c>
      <c r="D556" s="166" t="s">
        <v>405</v>
      </c>
      <c r="E556" s="166" t="s">
        <v>461</v>
      </c>
      <c r="F556" s="172">
        <v>5.2210318499999993</v>
      </c>
      <c r="G556" s="134">
        <v>2.55141544</v>
      </c>
      <c r="H556" s="55">
        <f t="shared" si="16"/>
        <v>1.0463276062952724</v>
      </c>
      <c r="I556" s="87">
        <f t="shared" si="17"/>
        <v>3.1133629619075248E-4</v>
      </c>
      <c r="J556" s="139">
        <v>556.2234122000001</v>
      </c>
      <c r="K556" s="139">
        <v>33.591799999999999</v>
      </c>
    </row>
    <row r="557" spans="1:11" x14ac:dyDescent="0.2">
      <c r="A557" s="166" t="s">
        <v>688</v>
      </c>
      <c r="B557" s="166" t="s">
        <v>743</v>
      </c>
      <c r="C557" s="166" t="s">
        <v>1345</v>
      </c>
      <c r="D557" s="166" t="s">
        <v>137</v>
      </c>
      <c r="E557" s="166" t="s">
        <v>461</v>
      </c>
      <c r="F557" s="172">
        <v>5.2197932800000002</v>
      </c>
      <c r="G557" s="134">
        <v>2.0865068600000001</v>
      </c>
      <c r="H557" s="55">
        <f t="shared" si="16"/>
        <v>1.5016899680837859</v>
      </c>
      <c r="I557" s="87">
        <f t="shared" si="17"/>
        <v>3.1126243879867917E-4</v>
      </c>
      <c r="J557" s="139">
        <v>95.204847279999996</v>
      </c>
      <c r="K557" s="139">
        <v>32.272550000000003</v>
      </c>
    </row>
    <row r="558" spans="1:11" x14ac:dyDescent="0.2">
      <c r="A558" s="166" t="s">
        <v>1904</v>
      </c>
      <c r="B558" s="166" t="s">
        <v>1905</v>
      </c>
      <c r="C558" s="166" t="s">
        <v>420</v>
      </c>
      <c r="D558" s="166" t="s">
        <v>405</v>
      </c>
      <c r="E558" s="166" t="s">
        <v>461</v>
      </c>
      <c r="F558" s="172">
        <v>5.1934826599999999</v>
      </c>
      <c r="G558" s="134">
        <v>5.2558798200000005</v>
      </c>
      <c r="H558" s="55">
        <f t="shared" si="16"/>
        <v>-1.1871877237862871E-2</v>
      </c>
      <c r="I558" s="87">
        <f t="shared" si="17"/>
        <v>3.0969350545051688E-4</v>
      </c>
      <c r="J558" s="139">
        <v>107.67400451282897</v>
      </c>
      <c r="K558" s="139">
        <v>81.568049999999999</v>
      </c>
    </row>
    <row r="559" spans="1:11" x14ac:dyDescent="0.2">
      <c r="A559" s="166" t="s">
        <v>1043</v>
      </c>
      <c r="B559" s="166" t="s">
        <v>2978</v>
      </c>
      <c r="C559" s="166" t="s">
        <v>1551</v>
      </c>
      <c r="D559" s="166" t="s">
        <v>137</v>
      </c>
      <c r="E559" s="166" t="s">
        <v>138</v>
      </c>
      <c r="F559" s="172">
        <v>5.1910498899999995</v>
      </c>
      <c r="G559" s="134">
        <v>3.6253199900000004</v>
      </c>
      <c r="H559" s="55">
        <f t="shared" si="16"/>
        <v>0.43188736561706897</v>
      </c>
      <c r="I559" s="87">
        <f t="shared" si="17"/>
        <v>3.0954843650187906E-4</v>
      </c>
      <c r="J559" s="139">
        <v>189.82166890000002</v>
      </c>
      <c r="K559" s="139">
        <v>11.052350000000001</v>
      </c>
    </row>
    <row r="560" spans="1:11" x14ac:dyDescent="0.2">
      <c r="A560" s="166" t="s">
        <v>643</v>
      </c>
      <c r="B560" s="166" t="s">
        <v>249</v>
      </c>
      <c r="C560" s="166" t="s">
        <v>420</v>
      </c>
      <c r="D560" s="166" t="s">
        <v>137</v>
      </c>
      <c r="E560" s="166" t="s">
        <v>138</v>
      </c>
      <c r="F560" s="172">
        <v>5.1573642800000004</v>
      </c>
      <c r="G560" s="134">
        <v>13.403113150000001</v>
      </c>
      <c r="H560" s="55">
        <f t="shared" si="16"/>
        <v>-0.61521146450964648</v>
      </c>
      <c r="I560" s="87">
        <f t="shared" si="17"/>
        <v>3.0753972378883064E-4</v>
      </c>
      <c r="J560" s="139">
        <v>102.20277151000001</v>
      </c>
      <c r="K560" s="139">
        <v>16.637650000000001</v>
      </c>
    </row>
    <row r="561" spans="1:11" x14ac:dyDescent="0.2">
      <c r="A561" s="166" t="s">
        <v>3221</v>
      </c>
      <c r="B561" s="166" t="s">
        <v>2165</v>
      </c>
      <c r="C561" s="166" t="s">
        <v>420</v>
      </c>
      <c r="D561" s="166" t="s">
        <v>405</v>
      </c>
      <c r="E561" s="166" t="s">
        <v>138</v>
      </c>
      <c r="F561" s="172">
        <v>5.1440088600000005</v>
      </c>
      <c r="G561" s="134">
        <v>4.9238626600000002</v>
      </c>
      <c r="H561" s="55">
        <f t="shared" si="16"/>
        <v>4.4710061023513603E-2</v>
      </c>
      <c r="I561" s="87">
        <f t="shared" si="17"/>
        <v>3.0674332431908369E-4</v>
      </c>
      <c r="J561" s="139">
        <v>162.53749049999999</v>
      </c>
      <c r="K561" s="139">
        <v>22.582599999999999</v>
      </c>
    </row>
    <row r="562" spans="1:11" x14ac:dyDescent="0.2">
      <c r="A562" s="166" t="s">
        <v>1532</v>
      </c>
      <c r="B562" s="166" t="s">
        <v>1877</v>
      </c>
      <c r="C562" s="166" t="s">
        <v>1344</v>
      </c>
      <c r="D562" s="166" t="s">
        <v>137</v>
      </c>
      <c r="E562" s="166" t="s">
        <v>461</v>
      </c>
      <c r="F562" s="172">
        <v>5.0796217000000006</v>
      </c>
      <c r="G562" s="134">
        <v>8.4164465100000001</v>
      </c>
      <c r="H562" s="55">
        <f t="shared" si="16"/>
        <v>-0.39646480329143086</v>
      </c>
      <c r="I562" s="87">
        <f t="shared" si="17"/>
        <v>3.0290384191549688E-4</v>
      </c>
      <c r="J562" s="139">
        <v>143.53372229999999</v>
      </c>
      <c r="K562" s="139">
        <v>7.3587499999999997</v>
      </c>
    </row>
    <row r="563" spans="1:11" x14ac:dyDescent="0.2">
      <c r="A563" s="166" t="s">
        <v>2576</v>
      </c>
      <c r="B563" s="166" t="s">
        <v>120</v>
      </c>
      <c r="C563" s="166" t="s">
        <v>420</v>
      </c>
      <c r="D563" s="166" t="s">
        <v>137</v>
      </c>
      <c r="E563" s="166" t="s">
        <v>461</v>
      </c>
      <c r="F563" s="172">
        <v>5.0644042000000002</v>
      </c>
      <c r="G563" s="134">
        <v>4.8739324800000006</v>
      </c>
      <c r="H563" s="55">
        <f t="shared" si="16"/>
        <v>3.9079679659411282E-2</v>
      </c>
      <c r="I563" s="87">
        <f t="shared" si="17"/>
        <v>3.0199640441589938E-4</v>
      </c>
      <c r="J563" s="139">
        <v>697.24359240161709</v>
      </c>
      <c r="K563" s="139">
        <v>18.627549999999999</v>
      </c>
    </row>
    <row r="564" spans="1:11" x14ac:dyDescent="0.2">
      <c r="A564" s="166" t="s">
        <v>3328</v>
      </c>
      <c r="B564" s="166" t="s">
        <v>3329</v>
      </c>
      <c r="C564" s="166" t="s">
        <v>1548</v>
      </c>
      <c r="D564" s="166" t="s">
        <v>405</v>
      </c>
      <c r="E564" s="166" t="s">
        <v>461</v>
      </c>
      <c r="F564" s="172">
        <v>5.0604316499999999</v>
      </c>
      <c r="G564" s="172">
        <v>4.3252439000000003</v>
      </c>
      <c r="H564" s="55">
        <f t="shared" si="16"/>
        <v>0.16997602146782964</v>
      </c>
      <c r="I564" s="41">
        <f t="shared" si="17"/>
        <v>3.0175951656710514E-4</v>
      </c>
      <c r="J564" s="139">
        <v>57.433703600000001</v>
      </c>
      <c r="K564" s="174">
        <v>23.009350000000001</v>
      </c>
    </row>
    <row r="565" spans="1:11" x14ac:dyDescent="0.2">
      <c r="A565" s="166" t="s">
        <v>2366</v>
      </c>
      <c r="B565" s="166" t="s">
        <v>1900</v>
      </c>
      <c r="C565" s="166" t="s">
        <v>1457</v>
      </c>
      <c r="D565" s="166" t="s">
        <v>137</v>
      </c>
      <c r="E565" s="166" t="s">
        <v>138</v>
      </c>
      <c r="F565" s="172">
        <v>5.0490290599999996</v>
      </c>
      <c r="G565" s="134">
        <v>4.7157287500000002</v>
      </c>
      <c r="H565" s="55">
        <f t="shared" si="16"/>
        <v>7.0678431196874891E-2</v>
      </c>
      <c r="I565" s="87">
        <f t="shared" si="17"/>
        <v>3.0107956665690076E-4</v>
      </c>
      <c r="J565" s="139">
        <v>102.51809504000001</v>
      </c>
      <c r="K565" s="139">
        <v>26.681450000000002</v>
      </c>
    </row>
    <row r="566" spans="1:11" x14ac:dyDescent="0.2">
      <c r="A566" s="166" t="s">
        <v>1306</v>
      </c>
      <c r="B566" s="166" t="s">
        <v>0</v>
      </c>
      <c r="C566" s="166" t="s">
        <v>1549</v>
      </c>
      <c r="D566" s="166" t="s">
        <v>137</v>
      </c>
      <c r="E566" s="166" t="s">
        <v>138</v>
      </c>
      <c r="F566" s="172">
        <v>4.9928325899999999</v>
      </c>
      <c r="G566" s="134">
        <v>6.5915577300000008</v>
      </c>
      <c r="H566" s="55">
        <f t="shared" si="16"/>
        <v>-0.24254132414311735</v>
      </c>
      <c r="I566" s="87">
        <f t="shared" si="17"/>
        <v>2.977285047726882E-4</v>
      </c>
      <c r="J566" s="139">
        <v>1068.88721362</v>
      </c>
      <c r="K566" s="139">
        <v>23.3916</v>
      </c>
    </row>
    <row r="567" spans="1:11" x14ac:dyDescent="0.2">
      <c r="A567" s="166" t="s">
        <v>1291</v>
      </c>
      <c r="B567" s="166" t="s">
        <v>790</v>
      </c>
      <c r="C567" s="166" t="s">
        <v>1550</v>
      </c>
      <c r="D567" s="166" t="s">
        <v>137</v>
      </c>
      <c r="E567" s="166" t="s">
        <v>461</v>
      </c>
      <c r="F567" s="172">
        <v>4.9524469099999999</v>
      </c>
      <c r="G567" s="134">
        <v>3.8270179399999997</v>
      </c>
      <c r="H567" s="55">
        <f t="shared" si="16"/>
        <v>0.29407465228657914</v>
      </c>
      <c r="I567" s="87">
        <f t="shared" si="17"/>
        <v>2.9532025897155504E-4</v>
      </c>
      <c r="J567" s="139">
        <v>28.0327257</v>
      </c>
      <c r="K567" s="139">
        <v>9.1443999999999992</v>
      </c>
    </row>
    <row r="568" spans="1:11" x14ac:dyDescent="0.2">
      <c r="A568" s="166" t="s">
        <v>628</v>
      </c>
      <c r="B568" s="166" t="s">
        <v>304</v>
      </c>
      <c r="C568" s="166" t="s">
        <v>420</v>
      </c>
      <c r="D568" s="166" t="s">
        <v>137</v>
      </c>
      <c r="E568" s="166" t="s">
        <v>138</v>
      </c>
      <c r="F568" s="172">
        <v>4.9517104600000001</v>
      </c>
      <c r="G568" s="134">
        <v>7.80248454</v>
      </c>
      <c r="H568" s="55">
        <f t="shared" si="16"/>
        <v>-0.36536747562719296</v>
      </c>
      <c r="I568" s="87">
        <f t="shared" si="17"/>
        <v>2.9527634358817551E-4</v>
      </c>
      <c r="J568" s="139">
        <v>138.43854440999999</v>
      </c>
      <c r="K568" s="139">
        <v>23.218</v>
      </c>
    </row>
    <row r="569" spans="1:11" x14ac:dyDescent="0.2">
      <c r="A569" s="166" t="s">
        <v>3201</v>
      </c>
      <c r="B569" s="166" t="s">
        <v>439</v>
      </c>
      <c r="C569" s="166" t="s">
        <v>420</v>
      </c>
      <c r="D569" s="166" t="s">
        <v>405</v>
      </c>
      <c r="E569" s="166" t="s">
        <v>138</v>
      </c>
      <c r="F569" s="172">
        <v>4.9407604000000003</v>
      </c>
      <c r="G569" s="134">
        <v>4.6528287199999996</v>
      </c>
      <c r="H569" s="55">
        <f t="shared" si="16"/>
        <v>6.1883146216480611E-2</v>
      </c>
      <c r="I569" s="87">
        <f t="shared" si="17"/>
        <v>2.9462337857639022E-4</v>
      </c>
      <c r="J569" s="139">
        <v>74.282932739999993</v>
      </c>
      <c r="K569" s="139">
        <v>13.85305</v>
      </c>
    </row>
    <row r="570" spans="1:11" x14ac:dyDescent="0.2">
      <c r="A570" s="166" t="s">
        <v>2486</v>
      </c>
      <c r="B570" s="166" t="s">
        <v>2378</v>
      </c>
      <c r="C570" s="166" t="s">
        <v>3194</v>
      </c>
      <c r="D570" s="166" t="s">
        <v>405</v>
      </c>
      <c r="E570" s="166" t="s">
        <v>138</v>
      </c>
      <c r="F570" s="172">
        <v>4.9017403699999997</v>
      </c>
      <c r="G570" s="134">
        <v>9.4926225100000003</v>
      </c>
      <c r="H570" s="55">
        <f t="shared" si="16"/>
        <v>-0.48362632509232695</v>
      </c>
      <c r="I570" s="87">
        <f t="shared" si="17"/>
        <v>2.9229656809783472E-4</v>
      </c>
      <c r="J570" s="139">
        <v>78.183000000000007</v>
      </c>
      <c r="K570" s="139">
        <v>41.251800000000003</v>
      </c>
    </row>
    <row r="571" spans="1:11" x14ac:dyDescent="0.2">
      <c r="A571" s="166" t="s">
        <v>895</v>
      </c>
      <c r="B571" s="166" t="s">
        <v>34</v>
      </c>
      <c r="C571" s="166" t="s">
        <v>900</v>
      </c>
      <c r="D571" s="166" t="s">
        <v>136</v>
      </c>
      <c r="E571" s="166" t="s">
        <v>461</v>
      </c>
      <c r="F571" s="172">
        <v>4.9011061199999997</v>
      </c>
      <c r="G571" s="134">
        <v>3.36864505</v>
      </c>
      <c r="H571" s="55">
        <f t="shared" si="16"/>
        <v>0.45491912838961746</v>
      </c>
      <c r="I571" s="87">
        <f t="shared" si="17"/>
        <v>2.9225874702117164E-4</v>
      </c>
      <c r="J571" s="139">
        <v>66.562739279999988</v>
      </c>
      <c r="K571" s="139">
        <v>91.30735</v>
      </c>
    </row>
    <row r="572" spans="1:11" x14ac:dyDescent="0.2">
      <c r="A572" s="166" t="s">
        <v>2508</v>
      </c>
      <c r="B572" s="166" t="s">
        <v>1073</v>
      </c>
      <c r="C572" s="166" t="s">
        <v>3194</v>
      </c>
      <c r="D572" s="166" t="s">
        <v>405</v>
      </c>
      <c r="E572" s="166" t="s">
        <v>461</v>
      </c>
      <c r="F572" s="172">
        <v>4.8782847300000007</v>
      </c>
      <c r="G572" s="134">
        <v>4.5205125300000004</v>
      </c>
      <c r="H572" s="55">
        <f t="shared" si="16"/>
        <v>7.9144167309718849E-2</v>
      </c>
      <c r="I572" s="87">
        <f t="shared" si="17"/>
        <v>2.9089788057931604E-4</v>
      </c>
      <c r="J572" s="139">
        <v>199.49674119297092</v>
      </c>
      <c r="K572" s="139">
        <v>15.178900000000001</v>
      </c>
    </row>
    <row r="573" spans="1:11" x14ac:dyDescent="0.2">
      <c r="A573" s="166" t="s">
        <v>3213</v>
      </c>
      <c r="B573" s="166" t="s">
        <v>1014</v>
      </c>
      <c r="C573" s="166" t="s">
        <v>420</v>
      </c>
      <c r="D573" s="166" t="s">
        <v>405</v>
      </c>
      <c r="E573" s="166" t="s">
        <v>138</v>
      </c>
      <c r="F573" s="172">
        <v>4.8758186600000002</v>
      </c>
      <c r="G573" s="134">
        <v>2.9136139700000001</v>
      </c>
      <c r="H573" s="55">
        <f t="shared" si="16"/>
        <v>0.67346076391856391</v>
      </c>
      <c r="I573" s="87">
        <f t="shared" si="17"/>
        <v>2.9075082591234496E-4</v>
      </c>
      <c r="J573" s="139">
        <v>810.43976119000001</v>
      </c>
      <c r="K573" s="139">
        <v>13.28955</v>
      </c>
    </row>
    <row r="574" spans="1:11" x14ac:dyDescent="0.2">
      <c r="A574" s="166" t="s">
        <v>3120</v>
      </c>
      <c r="B574" s="166" t="s">
        <v>3121</v>
      </c>
      <c r="C574" s="166" t="s">
        <v>1549</v>
      </c>
      <c r="D574" s="166" t="s">
        <v>137</v>
      </c>
      <c r="E574" s="166" t="s">
        <v>138</v>
      </c>
      <c r="F574" s="172">
        <v>4.8555015499999996</v>
      </c>
      <c r="G574" s="172">
        <v>4.4099109400000005</v>
      </c>
      <c r="H574" s="55">
        <f t="shared" si="16"/>
        <v>0.1010429952129599</v>
      </c>
      <c r="I574" s="41">
        <f t="shared" si="17"/>
        <v>2.8953929264489319E-4</v>
      </c>
      <c r="J574" s="139">
        <v>108.1937039</v>
      </c>
      <c r="K574" s="174">
        <v>58.663400000000003</v>
      </c>
    </row>
    <row r="575" spans="1:11" x14ac:dyDescent="0.2">
      <c r="A575" s="166" t="s">
        <v>2816</v>
      </c>
      <c r="B575" s="166" t="s">
        <v>788</v>
      </c>
      <c r="C575" s="166" t="s">
        <v>1548</v>
      </c>
      <c r="D575" s="166" t="s">
        <v>137</v>
      </c>
      <c r="E575" s="166" t="s">
        <v>461</v>
      </c>
      <c r="F575" s="172">
        <v>4.8511880599999992</v>
      </c>
      <c r="G575" s="134">
        <v>5.4193831399999999</v>
      </c>
      <c r="H575" s="55">
        <f t="shared" si="16"/>
        <v>-0.10484497318637642</v>
      </c>
      <c r="I575" s="87">
        <f t="shared" si="17"/>
        <v>2.8928207414118763E-4</v>
      </c>
      <c r="J575" s="139">
        <v>17.6639946375</v>
      </c>
      <c r="K575" s="139">
        <v>13.356350000000001</v>
      </c>
    </row>
    <row r="576" spans="1:11" x14ac:dyDescent="0.2">
      <c r="A576" s="166" t="s">
        <v>2511</v>
      </c>
      <c r="B576" s="166" t="s">
        <v>610</v>
      </c>
      <c r="C576" s="166" t="s">
        <v>3194</v>
      </c>
      <c r="D576" s="166" t="s">
        <v>136</v>
      </c>
      <c r="E576" s="166" t="s">
        <v>461</v>
      </c>
      <c r="F576" s="172">
        <v>4.8490302500000002</v>
      </c>
      <c r="G576" s="134">
        <v>6.98699665</v>
      </c>
      <c r="H576" s="55">
        <f t="shared" si="16"/>
        <v>-0.30599218907597436</v>
      </c>
      <c r="I576" s="87">
        <f t="shared" si="17"/>
        <v>2.8915340138212697E-4</v>
      </c>
      <c r="J576" s="139">
        <v>856.03499999999997</v>
      </c>
      <c r="K576" s="139">
        <v>7.8535000000000004</v>
      </c>
    </row>
    <row r="577" spans="1:11" x14ac:dyDescent="0.2">
      <c r="A577" s="166" t="s">
        <v>2658</v>
      </c>
      <c r="B577" s="166" t="s">
        <v>1889</v>
      </c>
      <c r="C577" s="166" t="s">
        <v>1344</v>
      </c>
      <c r="D577" s="166" t="s">
        <v>136</v>
      </c>
      <c r="E577" s="166" t="s">
        <v>461</v>
      </c>
      <c r="F577" s="172">
        <v>4.8203167699999998</v>
      </c>
      <c r="G577" s="134">
        <v>3.6937221</v>
      </c>
      <c r="H577" s="55">
        <f t="shared" si="16"/>
        <v>0.30500255284500155</v>
      </c>
      <c r="I577" s="87">
        <f t="shared" si="17"/>
        <v>2.8744118265395597E-4</v>
      </c>
      <c r="J577" s="139">
        <v>107.74919364804745</v>
      </c>
      <c r="K577" s="139">
        <v>23.457450000000001</v>
      </c>
    </row>
    <row r="578" spans="1:11" x14ac:dyDescent="0.2">
      <c r="A578" s="166" t="s">
        <v>822</v>
      </c>
      <c r="B578" s="166" t="s">
        <v>809</v>
      </c>
      <c r="C578" s="166" t="s">
        <v>1345</v>
      </c>
      <c r="D578" s="166" t="s">
        <v>137</v>
      </c>
      <c r="E578" s="166" t="s">
        <v>461</v>
      </c>
      <c r="F578" s="172">
        <v>4.8143723899999999</v>
      </c>
      <c r="G578" s="134">
        <v>8.920675150000001</v>
      </c>
      <c r="H578" s="55">
        <f t="shared" si="16"/>
        <v>-0.46031300220589255</v>
      </c>
      <c r="I578" s="87">
        <f t="shared" si="17"/>
        <v>2.8708671225317678E-4</v>
      </c>
      <c r="J578" s="139">
        <v>25.213247504331328</v>
      </c>
      <c r="K578" s="139">
        <v>16.1812</v>
      </c>
    </row>
    <row r="579" spans="1:11" x14ac:dyDescent="0.2">
      <c r="A579" s="166" t="s">
        <v>2791</v>
      </c>
      <c r="B579" s="166" t="s">
        <v>484</v>
      </c>
      <c r="C579" s="166" t="s">
        <v>1548</v>
      </c>
      <c r="D579" s="166" t="s">
        <v>405</v>
      </c>
      <c r="E579" s="166" t="s">
        <v>138</v>
      </c>
      <c r="F579" s="172">
        <v>4.8138762000000002</v>
      </c>
      <c r="G579" s="134">
        <v>5.1669901500000002</v>
      </c>
      <c r="H579" s="55">
        <f t="shared" si="16"/>
        <v>-6.8340356716182216E-2</v>
      </c>
      <c r="I579" s="87">
        <f t="shared" si="17"/>
        <v>2.8705712385738736E-4</v>
      </c>
      <c r="J579" s="139">
        <v>218.9080853289</v>
      </c>
      <c r="K579" s="139">
        <v>12.922800000000001</v>
      </c>
    </row>
    <row r="580" spans="1:11" x14ac:dyDescent="0.2">
      <c r="A580" s="166" t="s">
        <v>2809</v>
      </c>
      <c r="B580" s="166" t="s">
        <v>884</v>
      </c>
      <c r="C580" s="166" t="s">
        <v>1548</v>
      </c>
      <c r="D580" s="166" t="s">
        <v>137</v>
      </c>
      <c r="E580" s="166" t="s">
        <v>138</v>
      </c>
      <c r="F580" s="172">
        <v>4.8050534300000001</v>
      </c>
      <c r="G580" s="134">
        <v>4.68867411</v>
      </c>
      <c r="H580" s="55">
        <f t="shared" si="16"/>
        <v>2.482137108906457E-2</v>
      </c>
      <c r="I580" s="87">
        <f t="shared" si="17"/>
        <v>2.8653101166101322E-4</v>
      </c>
      <c r="J580" s="139">
        <v>437.34259535333302</v>
      </c>
      <c r="K580" s="139">
        <v>6.4194000000000004</v>
      </c>
    </row>
    <row r="581" spans="1:11" x14ac:dyDescent="0.2">
      <c r="A581" s="166" t="s">
        <v>2333</v>
      </c>
      <c r="B581" s="166" t="s">
        <v>2334</v>
      </c>
      <c r="C581" s="166" t="s">
        <v>1375</v>
      </c>
      <c r="D581" s="166" t="s">
        <v>137</v>
      </c>
      <c r="E581" s="166" t="s">
        <v>461</v>
      </c>
      <c r="F581" s="172">
        <v>4.8029577799999998</v>
      </c>
      <c r="G581" s="134">
        <v>3.0966281499999999</v>
      </c>
      <c r="H581" s="55">
        <f t="shared" si="16"/>
        <v>0.55102826278964101</v>
      </c>
      <c r="I581" s="87">
        <f t="shared" si="17"/>
        <v>2.8640604557617462E-4</v>
      </c>
      <c r="J581" s="139">
        <v>77.193261209999989</v>
      </c>
      <c r="K581" s="139">
        <v>32.096449999999997</v>
      </c>
    </row>
    <row r="582" spans="1:11" x14ac:dyDescent="0.2">
      <c r="A582" s="166" t="s">
        <v>1320</v>
      </c>
      <c r="B582" s="166" t="s">
        <v>560</v>
      </c>
      <c r="C582" s="166" t="s">
        <v>1549</v>
      </c>
      <c r="D582" s="166" t="s">
        <v>136</v>
      </c>
      <c r="E582" s="166" t="s">
        <v>461</v>
      </c>
      <c r="F582" s="172">
        <v>4.7807917599999996</v>
      </c>
      <c r="G582" s="134">
        <v>3.3048457299999998</v>
      </c>
      <c r="H582" s="55">
        <f t="shared" si="16"/>
        <v>0.44660058307774619</v>
      </c>
      <c r="I582" s="87">
        <f t="shared" si="17"/>
        <v>2.8508425962152844E-4</v>
      </c>
      <c r="J582" s="139">
        <v>815.33156677633872</v>
      </c>
      <c r="K582" s="139">
        <v>22.420200000000001</v>
      </c>
    </row>
    <row r="583" spans="1:11" x14ac:dyDescent="0.2">
      <c r="A583" s="166" t="s">
        <v>2644</v>
      </c>
      <c r="B583" s="166" t="s">
        <v>401</v>
      </c>
      <c r="C583" s="166" t="s">
        <v>1344</v>
      </c>
      <c r="D583" s="166" t="s">
        <v>136</v>
      </c>
      <c r="E583" s="166" t="s">
        <v>461</v>
      </c>
      <c r="F583" s="172">
        <v>4.7545345700000006</v>
      </c>
      <c r="G583" s="134">
        <v>0.37039397999999996</v>
      </c>
      <c r="H583" s="55">
        <f t="shared" ref="H583:H646" si="18">IF(ISERROR(F583/G583-1),"",IF((F583/G583-1)&gt;10000%,"",F583/G583-1))</f>
        <v>11.836425068247603</v>
      </c>
      <c r="I583" s="87">
        <f t="shared" ref="I583:I646" si="19">F583/$F$1596</f>
        <v>2.8351851236737668E-4</v>
      </c>
      <c r="J583" s="139">
        <v>254.52486481919996</v>
      </c>
      <c r="K583" s="139">
        <v>7.9654499999999997</v>
      </c>
    </row>
    <row r="584" spans="1:11" x14ac:dyDescent="0.2">
      <c r="A584" s="166" t="s">
        <v>2767</v>
      </c>
      <c r="B584" s="166" t="s">
        <v>758</v>
      </c>
      <c r="C584" s="166" t="s">
        <v>1548</v>
      </c>
      <c r="D584" s="166" t="s">
        <v>405</v>
      </c>
      <c r="E584" s="166" t="s">
        <v>138</v>
      </c>
      <c r="F584" s="172">
        <v>4.7501364199999996</v>
      </c>
      <c r="G584" s="134">
        <v>9.7458389299999997</v>
      </c>
      <c r="H584" s="55">
        <f t="shared" si="18"/>
        <v>-0.51259850956720054</v>
      </c>
      <c r="I584" s="87">
        <f t="shared" si="19"/>
        <v>2.8325624548787245E-4</v>
      </c>
      <c r="J584" s="139">
        <v>430.50694635650001</v>
      </c>
      <c r="K584" s="139">
        <v>20.69265</v>
      </c>
    </row>
    <row r="585" spans="1:11" x14ac:dyDescent="0.2">
      <c r="A585" s="166" t="s">
        <v>3241</v>
      </c>
      <c r="B585" s="166" t="s">
        <v>3082</v>
      </c>
      <c r="C585" s="166" t="s">
        <v>420</v>
      </c>
      <c r="D585" s="166" t="s">
        <v>405</v>
      </c>
      <c r="E585" s="166" t="s">
        <v>138</v>
      </c>
      <c r="F585" s="172">
        <v>4.7005211999999998</v>
      </c>
      <c r="G585" s="172">
        <v>4.0418908199999999</v>
      </c>
      <c r="H585" s="55">
        <f t="shared" si="18"/>
        <v>0.16295105665422205</v>
      </c>
      <c r="I585" s="41">
        <f t="shared" si="19"/>
        <v>2.8029763131479682E-4</v>
      </c>
      <c r="J585" s="139">
        <v>58.075820390000004</v>
      </c>
      <c r="K585" s="174">
        <v>103.37245</v>
      </c>
    </row>
    <row r="586" spans="1:11" x14ac:dyDescent="0.2">
      <c r="A586" s="166" t="s">
        <v>2583</v>
      </c>
      <c r="B586" s="166" t="s">
        <v>1853</v>
      </c>
      <c r="C586" s="166" t="s">
        <v>420</v>
      </c>
      <c r="D586" s="166" t="s">
        <v>405</v>
      </c>
      <c r="E586" s="166" t="s">
        <v>138</v>
      </c>
      <c r="F586" s="172">
        <v>4.6924359100000004</v>
      </c>
      <c r="G586" s="134">
        <v>4.8676509400000008</v>
      </c>
      <c r="H586" s="55">
        <f t="shared" si="18"/>
        <v>-3.5995808277904273E-2</v>
      </c>
      <c r="I586" s="87">
        <f t="shared" si="19"/>
        <v>2.7981549592191886E-4</v>
      </c>
      <c r="J586" s="139">
        <v>77.735138536424401</v>
      </c>
      <c r="K586" s="139">
        <v>55.219099999999997</v>
      </c>
    </row>
    <row r="587" spans="1:11" x14ac:dyDescent="0.2">
      <c r="A587" s="166" t="s">
        <v>1136</v>
      </c>
      <c r="B587" s="166" t="s">
        <v>945</v>
      </c>
      <c r="C587" s="166" t="s">
        <v>420</v>
      </c>
      <c r="D587" s="166" t="s">
        <v>137</v>
      </c>
      <c r="E587" s="166" t="s">
        <v>138</v>
      </c>
      <c r="F587" s="172">
        <v>4.6877793899999993</v>
      </c>
      <c r="G587" s="134">
        <v>5.7265458699999998</v>
      </c>
      <c r="H587" s="55">
        <f t="shared" si="18"/>
        <v>-0.18139494619991592</v>
      </c>
      <c r="I587" s="87">
        <f t="shared" si="19"/>
        <v>2.7953782213413334E-4</v>
      </c>
      <c r="J587" s="139">
        <v>352.82977126474714</v>
      </c>
      <c r="K587" s="139">
        <v>22.1691</v>
      </c>
    </row>
    <row r="588" spans="1:11" x14ac:dyDescent="0.2">
      <c r="A588" s="166" t="s">
        <v>1695</v>
      </c>
      <c r="B588" s="166" t="s">
        <v>2086</v>
      </c>
      <c r="C588" s="166" t="s">
        <v>1754</v>
      </c>
      <c r="D588" s="166" t="s">
        <v>136</v>
      </c>
      <c r="E588" s="166" t="s">
        <v>138</v>
      </c>
      <c r="F588" s="172">
        <v>4.6656481599999999</v>
      </c>
      <c r="G588" s="134">
        <v>2.2871267500000001</v>
      </c>
      <c r="H588" s="55">
        <f t="shared" si="18"/>
        <v>1.0399604700526544</v>
      </c>
      <c r="I588" s="87">
        <f t="shared" si="19"/>
        <v>2.7821811074828044E-4</v>
      </c>
      <c r="J588" s="139">
        <v>230.10300649019479</v>
      </c>
      <c r="K588" s="139">
        <v>30.07085</v>
      </c>
    </row>
    <row r="589" spans="1:11" x14ac:dyDescent="0.2">
      <c r="A589" s="166" t="s">
        <v>1183</v>
      </c>
      <c r="B589" s="166" t="s">
        <v>1024</v>
      </c>
      <c r="C589" s="166" t="s">
        <v>420</v>
      </c>
      <c r="D589" s="166" t="s">
        <v>137</v>
      </c>
      <c r="E589" s="166" t="s">
        <v>461</v>
      </c>
      <c r="F589" s="172">
        <v>4.6593250499999996</v>
      </c>
      <c r="G589" s="134">
        <v>4.5257309800000005</v>
      </c>
      <c r="H589" s="55">
        <f t="shared" si="18"/>
        <v>2.9518782842014923E-2</v>
      </c>
      <c r="I589" s="87">
        <f t="shared" si="19"/>
        <v>2.7784105623025317E-4</v>
      </c>
      <c r="J589" s="139">
        <v>60.193780290405087</v>
      </c>
      <c r="K589" s="139">
        <v>63.536299999999997</v>
      </c>
    </row>
    <row r="590" spans="1:11" x14ac:dyDescent="0.2">
      <c r="A590" s="166" t="s">
        <v>661</v>
      </c>
      <c r="B590" s="166" t="s">
        <v>431</v>
      </c>
      <c r="C590" s="166" t="s">
        <v>420</v>
      </c>
      <c r="D590" s="166" t="s">
        <v>137</v>
      </c>
      <c r="E590" s="166" t="s">
        <v>138</v>
      </c>
      <c r="F590" s="172">
        <v>4.6301363799999997</v>
      </c>
      <c r="G590" s="134">
        <v>6.5159402399999999</v>
      </c>
      <c r="H590" s="55">
        <f t="shared" si="18"/>
        <v>-0.2894139280810839</v>
      </c>
      <c r="I590" s="87">
        <f t="shared" si="19"/>
        <v>2.7610050136109754E-4</v>
      </c>
      <c r="J590" s="139">
        <v>357.65904560000001</v>
      </c>
      <c r="K590" s="139">
        <v>13.68295</v>
      </c>
    </row>
    <row r="591" spans="1:11" x14ac:dyDescent="0.2">
      <c r="A591" s="166" t="s">
        <v>580</v>
      </c>
      <c r="B591" s="166" t="s">
        <v>20</v>
      </c>
      <c r="C591" s="166" t="s">
        <v>1550</v>
      </c>
      <c r="D591" s="166" t="s">
        <v>137</v>
      </c>
      <c r="E591" s="166" t="s">
        <v>138</v>
      </c>
      <c r="F591" s="172">
        <v>4.6114308099999999</v>
      </c>
      <c r="G591" s="134">
        <v>2.9643813999999997</v>
      </c>
      <c r="H591" s="55">
        <f t="shared" si="18"/>
        <v>0.55561319133900922</v>
      </c>
      <c r="I591" s="87">
        <f t="shared" si="19"/>
        <v>2.7498506612736367E-4</v>
      </c>
      <c r="J591" s="139">
        <v>17.214782289999999</v>
      </c>
      <c r="K591" s="139">
        <v>24.099900000000002</v>
      </c>
    </row>
    <row r="592" spans="1:11" x14ac:dyDescent="0.2">
      <c r="A592" s="166" t="s">
        <v>2755</v>
      </c>
      <c r="B592" s="166" t="s">
        <v>626</v>
      </c>
      <c r="C592" s="166" t="s">
        <v>1548</v>
      </c>
      <c r="D592" s="166" t="s">
        <v>137</v>
      </c>
      <c r="E592" s="166" t="s">
        <v>138</v>
      </c>
      <c r="F592" s="172">
        <v>4.6041785700000002</v>
      </c>
      <c r="G592" s="134">
        <v>5.8999280800000005</v>
      </c>
      <c r="H592" s="55">
        <f t="shared" si="18"/>
        <v>-0.21962123816261847</v>
      </c>
      <c r="I592" s="87">
        <f t="shared" si="19"/>
        <v>2.745526064899672E-4</v>
      </c>
      <c r="J592" s="139">
        <v>95.220692999999997</v>
      </c>
      <c r="K592" s="139">
        <v>20.00845</v>
      </c>
    </row>
    <row r="593" spans="1:11" x14ac:dyDescent="0.2">
      <c r="A593" s="166" t="s">
        <v>1288</v>
      </c>
      <c r="B593" s="166" t="s">
        <v>46</v>
      </c>
      <c r="C593" s="166" t="s">
        <v>1549</v>
      </c>
      <c r="D593" s="166" t="s">
        <v>137</v>
      </c>
      <c r="E593" s="166" t="s">
        <v>138</v>
      </c>
      <c r="F593" s="172">
        <v>4.5960681399999999</v>
      </c>
      <c r="G593" s="134">
        <v>8.1586054600000004</v>
      </c>
      <c r="H593" s="55">
        <f t="shared" si="18"/>
        <v>-0.43666008087612562</v>
      </c>
      <c r="I593" s="87">
        <f t="shared" si="19"/>
        <v>2.740689719691944E-4</v>
      </c>
      <c r="J593" s="139">
        <v>664.08093458000008</v>
      </c>
      <c r="K593" s="139">
        <v>9.5023</v>
      </c>
    </row>
    <row r="594" spans="1:11" x14ac:dyDescent="0.2">
      <c r="A594" s="166" t="s">
        <v>1984</v>
      </c>
      <c r="B594" s="166" t="s">
        <v>1203</v>
      </c>
      <c r="C594" s="166" t="s">
        <v>420</v>
      </c>
      <c r="D594" s="166" t="s">
        <v>405</v>
      </c>
      <c r="E594" s="166" t="s">
        <v>461</v>
      </c>
      <c r="F594" s="172">
        <v>4.5790456900000001</v>
      </c>
      <c r="G594" s="134">
        <v>6.6888248299999997</v>
      </c>
      <c r="H594" s="55">
        <f t="shared" si="18"/>
        <v>-0.31541850678125771</v>
      </c>
      <c r="I594" s="87">
        <f t="shared" si="19"/>
        <v>2.7305390316912715E-4</v>
      </c>
      <c r="J594" s="139">
        <v>92.389053110000006</v>
      </c>
      <c r="K594" s="139">
        <v>19.775500000000001</v>
      </c>
    </row>
    <row r="595" spans="1:11" x14ac:dyDescent="0.2">
      <c r="A595" s="166" t="s">
        <v>2838</v>
      </c>
      <c r="B595" s="166" t="s">
        <v>459</v>
      </c>
      <c r="C595" s="166" t="s">
        <v>1548</v>
      </c>
      <c r="D595" s="166" t="s">
        <v>136</v>
      </c>
      <c r="E595" s="166" t="s">
        <v>461</v>
      </c>
      <c r="F595" s="172">
        <v>4.5520306699999997</v>
      </c>
      <c r="G595" s="134">
        <v>3.0397586099999998</v>
      </c>
      <c r="H595" s="55">
        <f t="shared" si="18"/>
        <v>0.49749741805978465</v>
      </c>
      <c r="I595" s="87">
        <f t="shared" si="19"/>
        <v>2.7144296561694209E-4</v>
      </c>
      <c r="J595" s="139">
        <v>68.428376912311009</v>
      </c>
      <c r="K595" s="139">
        <v>35.165550000000003</v>
      </c>
    </row>
    <row r="596" spans="1:11" x14ac:dyDescent="0.2">
      <c r="A596" s="166" t="s">
        <v>1397</v>
      </c>
      <c r="B596" s="166" t="s">
        <v>1398</v>
      </c>
      <c r="C596" s="166" t="s">
        <v>1375</v>
      </c>
      <c r="D596" s="166" t="s">
        <v>405</v>
      </c>
      <c r="E596" s="166" t="s">
        <v>138</v>
      </c>
      <c r="F596" s="172">
        <v>4.5178754100000003</v>
      </c>
      <c r="G596" s="134">
        <v>3.8952925299999999</v>
      </c>
      <c r="H596" s="55">
        <f t="shared" si="18"/>
        <v>0.15982955713983316</v>
      </c>
      <c r="I596" s="87">
        <f t="shared" si="19"/>
        <v>2.6940624711965273E-4</v>
      </c>
      <c r="J596" s="139">
        <v>436.77733230000001</v>
      </c>
      <c r="K596" s="139">
        <v>30.835149999999999</v>
      </c>
    </row>
    <row r="597" spans="1:11" x14ac:dyDescent="0.2">
      <c r="A597" s="166" t="s">
        <v>1949</v>
      </c>
      <c r="B597" s="166" t="s">
        <v>1950</v>
      </c>
      <c r="C597" s="166" t="s">
        <v>1375</v>
      </c>
      <c r="D597" s="166" t="s">
        <v>405</v>
      </c>
      <c r="E597" s="166" t="s">
        <v>461</v>
      </c>
      <c r="F597" s="172">
        <v>4.5144798600000007</v>
      </c>
      <c r="G597" s="134">
        <v>15.40021789</v>
      </c>
      <c r="H597" s="55">
        <f t="shared" si="18"/>
        <v>-0.70685610474826854</v>
      </c>
      <c r="I597" s="87">
        <f t="shared" si="19"/>
        <v>2.6920376646239906E-4</v>
      </c>
      <c r="J597" s="139">
        <v>241.6730202</v>
      </c>
      <c r="K597" s="139">
        <v>11.328749999999999</v>
      </c>
    </row>
    <row r="598" spans="1:11" x14ac:dyDescent="0.2">
      <c r="A598" s="166" t="s">
        <v>816</v>
      </c>
      <c r="B598" s="166" t="s">
        <v>803</v>
      </c>
      <c r="C598" s="166" t="s">
        <v>1345</v>
      </c>
      <c r="D598" s="166" t="s">
        <v>137</v>
      </c>
      <c r="E598" s="166" t="s">
        <v>461</v>
      </c>
      <c r="F598" s="172">
        <v>4.5058551700000002</v>
      </c>
      <c r="G598" s="134">
        <v>5.7635907</v>
      </c>
      <c r="H598" s="55">
        <f t="shared" si="18"/>
        <v>-0.21822082716595403</v>
      </c>
      <c r="I598" s="87">
        <f t="shared" si="19"/>
        <v>2.6868946601039289E-4</v>
      </c>
      <c r="J598" s="139">
        <v>281.63098599125487</v>
      </c>
      <c r="K598" s="139">
        <v>16.552849999999999</v>
      </c>
    </row>
    <row r="599" spans="1:11" x14ac:dyDescent="0.2">
      <c r="A599" s="166" t="s">
        <v>1192</v>
      </c>
      <c r="B599" s="166" t="s">
        <v>986</v>
      </c>
      <c r="C599" s="166" t="s">
        <v>420</v>
      </c>
      <c r="D599" s="166" t="s">
        <v>405</v>
      </c>
      <c r="E599" s="166" t="s">
        <v>138</v>
      </c>
      <c r="F599" s="172">
        <v>4.4861090599999995</v>
      </c>
      <c r="G599" s="134">
        <v>4.2481268300000004</v>
      </c>
      <c r="H599" s="55">
        <f t="shared" si="18"/>
        <v>5.6020509632477067E-2</v>
      </c>
      <c r="I599" s="87">
        <f t="shared" si="19"/>
        <v>2.6751198214739456E-4</v>
      </c>
      <c r="J599" s="139">
        <v>810.60901414074738</v>
      </c>
      <c r="K599" s="139">
        <v>20.6815</v>
      </c>
    </row>
    <row r="600" spans="1:11" x14ac:dyDescent="0.2">
      <c r="A600" s="166" t="s">
        <v>644</v>
      </c>
      <c r="B600" s="166" t="s">
        <v>250</v>
      </c>
      <c r="C600" s="166" t="s">
        <v>420</v>
      </c>
      <c r="D600" s="166" t="s">
        <v>137</v>
      </c>
      <c r="E600" s="166" t="s">
        <v>138</v>
      </c>
      <c r="F600" s="172">
        <v>4.4589339000000008</v>
      </c>
      <c r="G600" s="134">
        <v>9.8236504900000003</v>
      </c>
      <c r="H600" s="55">
        <f t="shared" si="18"/>
        <v>-0.54610214354236453</v>
      </c>
      <c r="I600" s="87">
        <f t="shared" si="19"/>
        <v>2.6589149525785554E-4</v>
      </c>
      <c r="J600" s="139">
        <v>65.884904169999999</v>
      </c>
      <c r="K600" s="139">
        <v>16.370450000000002</v>
      </c>
    </row>
    <row r="601" spans="1:11" x14ac:dyDescent="0.2">
      <c r="A601" s="166" t="s">
        <v>2869</v>
      </c>
      <c r="B601" s="166" t="s">
        <v>1626</v>
      </c>
      <c r="C601" s="166" t="s">
        <v>1548</v>
      </c>
      <c r="D601" s="166" t="s">
        <v>137</v>
      </c>
      <c r="E601" s="166" t="s">
        <v>138</v>
      </c>
      <c r="F601" s="172">
        <v>4.4378552600000001</v>
      </c>
      <c r="G601" s="134">
        <v>3.2091899100000001</v>
      </c>
      <c r="H601" s="55">
        <f t="shared" si="18"/>
        <v>0.38285841114339036</v>
      </c>
      <c r="I601" s="87">
        <f t="shared" si="19"/>
        <v>2.6463455105700019E-4</v>
      </c>
      <c r="J601" s="139">
        <v>67.378724363741</v>
      </c>
      <c r="K601" s="139">
        <v>24.8279</v>
      </c>
    </row>
    <row r="602" spans="1:11" x14ac:dyDescent="0.2">
      <c r="A602" s="166" t="s">
        <v>3532</v>
      </c>
      <c r="B602" s="166" t="s">
        <v>3533</v>
      </c>
      <c r="C602" s="166" t="s">
        <v>1683</v>
      </c>
      <c r="D602" s="166" t="s">
        <v>137</v>
      </c>
      <c r="E602" s="166" t="s">
        <v>461</v>
      </c>
      <c r="F602" s="172">
        <v>4.4325169100000004</v>
      </c>
      <c r="G602" s="134">
        <v>7.3646514000000005</v>
      </c>
      <c r="H602" s="55">
        <f t="shared" si="18"/>
        <v>-0.39813622271381366</v>
      </c>
      <c r="I602" s="87">
        <f t="shared" si="19"/>
        <v>2.6431621894095115E-4</v>
      </c>
      <c r="J602" s="139">
        <v>57.008497648708847</v>
      </c>
      <c r="K602" s="139">
        <v>46.287350000000004</v>
      </c>
    </row>
    <row r="603" spans="1:11" x14ac:dyDescent="0.2">
      <c r="A603" s="166" t="s">
        <v>1150</v>
      </c>
      <c r="B603" s="166" t="s">
        <v>944</v>
      </c>
      <c r="C603" s="166" t="s">
        <v>420</v>
      </c>
      <c r="D603" s="166" t="s">
        <v>137</v>
      </c>
      <c r="E603" s="166" t="s">
        <v>138</v>
      </c>
      <c r="F603" s="172">
        <v>4.4233289800000009</v>
      </c>
      <c r="G603" s="134">
        <v>3.3367601499999999</v>
      </c>
      <c r="H603" s="55">
        <f t="shared" si="18"/>
        <v>0.32563588066106619</v>
      </c>
      <c r="I603" s="87">
        <f t="shared" si="19"/>
        <v>2.6376833182245759E-4</v>
      </c>
      <c r="J603" s="139">
        <v>778.66918139999996</v>
      </c>
      <c r="K603" s="139">
        <v>12.56935</v>
      </c>
    </row>
    <row r="604" spans="1:11" x14ac:dyDescent="0.2">
      <c r="A604" s="166" t="s">
        <v>2563</v>
      </c>
      <c r="B604" s="166" t="s">
        <v>689</v>
      </c>
      <c r="C604" s="166" t="s">
        <v>420</v>
      </c>
      <c r="D604" s="166" t="s">
        <v>137</v>
      </c>
      <c r="E604" s="166" t="s">
        <v>461</v>
      </c>
      <c r="F604" s="172">
        <v>4.4081674400000006</v>
      </c>
      <c r="G604" s="134">
        <v>2.6556952099999998</v>
      </c>
      <c r="H604" s="55">
        <f t="shared" si="18"/>
        <v>0.65989207775089564</v>
      </c>
      <c r="I604" s="87">
        <f t="shared" si="19"/>
        <v>2.6286423128375888E-4</v>
      </c>
      <c r="J604" s="139">
        <v>42.652933179999998</v>
      </c>
      <c r="K604" s="139">
        <v>20.935849999999999</v>
      </c>
    </row>
    <row r="605" spans="1:11" x14ac:dyDescent="0.2">
      <c r="A605" s="166" t="s">
        <v>3248</v>
      </c>
      <c r="B605" s="166" t="s">
        <v>1642</v>
      </c>
      <c r="C605" s="166" t="s">
        <v>420</v>
      </c>
      <c r="D605" s="166" t="s">
        <v>405</v>
      </c>
      <c r="E605" s="166" t="s">
        <v>138</v>
      </c>
      <c r="F605" s="172">
        <v>4.3878664400000007</v>
      </c>
      <c r="G605" s="134">
        <v>8.5388632599999994</v>
      </c>
      <c r="H605" s="55">
        <f t="shared" si="18"/>
        <v>-0.48612990905302289</v>
      </c>
      <c r="I605" s="87">
        <f t="shared" si="19"/>
        <v>2.6165365867463598E-4</v>
      </c>
      <c r="J605" s="139">
        <v>881.08384920000003</v>
      </c>
      <c r="K605" s="139">
        <v>26.034600000000001</v>
      </c>
    </row>
    <row r="606" spans="1:11" x14ac:dyDescent="0.2">
      <c r="A606" s="166" t="s">
        <v>1173</v>
      </c>
      <c r="B606" s="166" t="s">
        <v>939</v>
      </c>
      <c r="C606" s="166" t="s">
        <v>420</v>
      </c>
      <c r="D606" s="166" t="s">
        <v>405</v>
      </c>
      <c r="E606" s="166" t="s">
        <v>138</v>
      </c>
      <c r="F606" s="172">
        <v>4.3727520499999999</v>
      </c>
      <c r="G606" s="134">
        <v>3.5031879799999999</v>
      </c>
      <c r="H606" s="55">
        <f t="shared" si="18"/>
        <v>0.24822078488634225</v>
      </c>
      <c r="I606" s="87">
        <f t="shared" si="19"/>
        <v>2.6075236974612987E-4</v>
      </c>
      <c r="J606" s="139">
        <v>1083.6383405300001</v>
      </c>
      <c r="K606" s="139">
        <v>6.33955</v>
      </c>
    </row>
    <row r="607" spans="1:11" x14ac:dyDescent="0.2">
      <c r="A607" s="166" t="s">
        <v>673</v>
      </c>
      <c r="B607" s="166" t="s">
        <v>180</v>
      </c>
      <c r="C607" s="166" t="s">
        <v>1550</v>
      </c>
      <c r="D607" s="166" t="s">
        <v>137</v>
      </c>
      <c r="E607" s="166" t="s">
        <v>138</v>
      </c>
      <c r="F607" s="172">
        <v>4.3688228600000008</v>
      </c>
      <c r="G607" s="134">
        <v>4.3419576700000002</v>
      </c>
      <c r="H607" s="55">
        <f t="shared" si="18"/>
        <v>6.1873449816476356E-3</v>
      </c>
      <c r="I607" s="87">
        <f t="shared" si="19"/>
        <v>2.6051806750535162E-4</v>
      </c>
      <c r="J607" s="139">
        <v>360.56393399000001</v>
      </c>
      <c r="K607" s="139">
        <v>21.23865</v>
      </c>
    </row>
    <row r="608" spans="1:11" x14ac:dyDescent="0.2">
      <c r="A608" s="166" t="s">
        <v>2917</v>
      </c>
      <c r="B608" s="166" t="s">
        <v>906</v>
      </c>
      <c r="C608" s="166" t="s">
        <v>1548</v>
      </c>
      <c r="D608" s="166" t="s">
        <v>405</v>
      </c>
      <c r="E608" s="166" t="s">
        <v>138</v>
      </c>
      <c r="F608" s="172">
        <v>4.3682162800000004</v>
      </c>
      <c r="G608" s="134">
        <v>7.2415164900000004</v>
      </c>
      <c r="H608" s="55">
        <f t="shared" si="18"/>
        <v>-0.39678156004585718</v>
      </c>
      <c r="I608" s="87">
        <f t="shared" si="19"/>
        <v>2.6048189642347182E-4</v>
      </c>
      <c r="J608" s="139">
        <v>382.6570469019</v>
      </c>
      <c r="K608" s="139">
        <v>22.401299999999999</v>
      </c>
    </row>
    <row r="609" spans="1:11" x14ac:dyDescent="0.2">
      <c r="A609" s="166" t="s">
        <v>3093</v>
      </c>
      <c r="B609" s="166" t="s">
        <v>3094</v>
      </c>
      <c r="C609" s="166" t="s">
        <v>1343</v>
      </c>
      <c r="D609" s="166" t="s">
        <v>137</v>
      </c>
      <c r="E609" s="166" t="s">
        <v>461</v>
      </c>
      <c r="F609" s="172">
        <v>4.3565574500000004</v>
      </c>
      <c r="G609" s="172">
        <v>6.1051565999999999</v>
      </c>
      <c r="H609" s="55">
        <f t="shared" si="18"/>
        <v>-0.28641348036838232</v>
      </c>
      <c r="I609" s="41">
        <f t="shared" si="19"/>
        <v>2.5978666661940201E-4</v>
      </c>
      <c r="J609" s="139">
        <v>11.00944029998532</v>
      </c>
      <c r="K609" s="174">
        <v>23.365500000000001</v>
      </c>
    </row>
    <row r="610" spans="1:11" x14ac:dyDescent="0.2">
      <c r="A610" s="166" t="s">
        <v>2468</v>
      </c>
      <c r="B610" s="166" t="s">
        <v>1615</v>
      </c>
      <c r="C610" s="166" t="s">
        <v>1343</v>
      </c>
      <c r="D610" s="166" t="s">
        <v>136</v>
      </c>
      <c r="E610" s="166" t="s">
        <v>461</v>
      </c>
      <c r="F610" s="172">
        <v>4.3466739000000008</v>
      </c>
      <c r="G610" s="134">
        <v>5.1324901000000001</v>
      </c>
      <c r="H610" s="55">
        <f t="shared" si="18"/>
        <v>-0.15310622810553487</v>
      </c>
      <c r="I610" s="87">
        <f t="shared" si="19"/>
        <v>2.5919729885865643E-4</v>
      </c>
      <c r="J610" s="139">
        <v>172.00515814998042</v>
      </c>
      <c r="K610" s="139">
        <v>13.2875</v>
      </c>
    </row>
    <row r="611" spans="1:11" x14ac:dyDescent="0.2">
      <c r="A611" s="166" t="s">
        <v>2555</v>
      </c>
      <c r="B611" s="166" t="s">
        <v>1078</v>
      </c>
      <c r="C611" s="166" t="s">
        <v>420</v>
      </c>
      <c r="D611" s="166" t="s">
        <v>405</v>
      </c>
      <c r="E611" s="166" t="s">
        <v>461</v>
      </c>
      <c r="F611" s="172">
        <v>4.3420713499999994</v>
      </c>
      <c r="G611" s="172">
        <v>2.9183039100000001</v>
      </c>
      <c r="H611" s="55">
        <f t="shared" si="18"/>
        <v>0.48787497255554824</v>
      </c>
      <c r="I611" s="41">
        <f t="shared" si="19"/>
        <v>2.5892284336571908E-4</v>
      </c>
      <c r="J611" s="139">
        <v>113.70881853807441</v>
      </c>
      <c r="K611" s="174">
        <v>23.529900000000001</v>
      </c>
    </row>
    <row r="612" spans="1:11" x14ac:dyDescent="0.2">
      <c r="A612" s="166" t="s">
        <v>2508</v>
      </c>
      <c r="B612" s="166" t="s">
        <v>1444</v>
      </c>
      <c r="C612" s="166" t="s">
        <v>3194</v>
      </c>
      <c r="D612" s="166" t="s">
        <v>405</v>
      </c>
      <c r="E612" s="166" t="s">
        <v>138</v>
      </c>
      <c r="F612" s="172">
        <v>4.3401425800000002</v>
      </c>
      <c r="G612" s="134">
        <v>2.4427830400000001</v>
      </c>
      <c r="H612" s="55">
        <f t="shared" si="18"/>
        <v>0.77672044914803395</v>
      </c>
      <c r="I612" s="87">
        <f t="shared" si="19"/>
        <v>2.5880782853239574E-4</v>
      </c>
      <c r="J612" s="139">
        <v>518.17999999999995</v>
      </c>
      <c r="K612" s="139">
        <v>16.87595</v>
      </c>
    </row>
    <row r="613" spans="1:11" x14ac:dyDescent="0.2">
      <c r="A613" s="166" t="s">
        <v>1297</v>
      </c>
      <c r="B613" s="166" t="s">
        <v>525</v>
      </c>
      <c r="C613" s="166" t="s">
        <v>1549</v>
      </c>
      <c r="D613" s="166" t="s">
        <v>136</v>
      </c>
      <c r="E613" s="166" t="s">
        <v>461</v>
      </c>
      <c r="F613" s="172">
        <v>4.29471428</v>
      </c>
      <c r="G613" s="134">
        <v>1.9192644399999998</v>
      </c>
      <c r="H613" s="55">
        <f t="shared" si="18"/>
        <v>1.2376876216182073</v>
      </c>
      <c r="I613" s="87">
        <f t="shared" si="19"/>
        <v>2.5609888534442376E-4</v>
      </c>
      <c r="J613" s="139">
        <v>188.14901720716114</v>
      </c>
      <c r="K613" s="139">
        <v>40.836950000000002</v>
      </c>
    </row>
    <row r="614" spans="1:11" x14ac:dyDescent="0.2">
      <c r="A614" s="166" t="s">
        <v>578</v>
      </c>
      <c r="B614" s="166" t="s">
        <v>21</v>
      </c>
      <c r="C614" s="166" t="s">
        <v>1550</v>
      </c>
      <c r="D614" s="166" t="s">
        <v>137</v>
      </c>
      <c r="E614" s="166" t="s">
        <v>138</v>
      </c>
      <c r="F614" s="172">
        <v>4.2933940399999999</v>
      </c>
      <c r="G614" s="134">
        <v>3.7200112400000003</v>
      </c>
      <c r="H614" s="55">
        <f t="shared" si="18"/>
        <v>0.15413469557151105</v>
      </c>
      <c r="I614" s="87">
        <f t="shared" si="19"/>
        <v>2.5602015787378347E-4</v>
      </c>
      <c r="J614" s="139">
        <v>355.68159118</v>
      </c>
      <c r="K614" s="139">
        <v>14.672599999999999</v>
      </c>
    </row>
    <row r="615" spans="1:11" x14ac:dyDescent="0.2">
      <c r="A615" s="166" t="s">
        <v>2880</v>
      </c>
      <c r="B615" s="166" t="s">
        <v>912</v>
      </c>
      <c r="C615" s="166" t="s">
        <v>1548</v>
      </c>
      <c r="D615" s="166" t="s">
        <v>405</v>
      </c>
      <c r="E615" s="166" t="s">
        <v>461</v>
      </c>
      <c r="F615" s="172">
        <v>4.2862838300000003</v>
      </c>
      <c r="G615" s="134">
        <v>5.2173403799999996</v>
      </c>
      <c r="H615" s="55">
        <f t="shared" si="18"/>
        <v>-0.17845424721934655</v>
      </c>
      <c r="I615" s="87">
        <f t="shared" si="19"/>
        <v>2.5559616765304989E-4</v>
      </c>
      <c r="J615" s="139">
        <v>49.602528594949</v>
      </c>
      <c r="K615" s="139">
        <v>21.621749999999999</v>
      </c>
    </row>
    <row r="616" spans="1:11" x14ac:dyDescent="0.2">
      <c r="A616" s="166" t="s">
        <v>1115</v>
      </c>
      <c r="B616" s="166" t="s">
        <v>1118</v>
      </c>
      <c r="C616" s="166" t="s">
        <v>420</v>
      </c>
      <c r="D616" s="166" t="s">
        <v>137</v>
      </c>
      <c r="E616" s="166" t="s">
        <v>461</v>
      </c>
      <c r="F616" s="172">
        <v>4.2671723500000001</v>
      </c>
      <c r="G616" s="172">
        <v>1.4164076000000001</v>
      </c>
      <c r="H616" s="55">
        <f t="shared" si="18"/>
        <v>2.012672588031863</v>
      </c>
      <c r="I616" s="41">
        <f t="shared" si="19"/>
        <v>2.5445652752656347E-4</v>
      </c>
      <c r="J616" s="139">
        <v>464.12863175425099</v>
      </c>
      <c r="K616" s="174">
        <v>19.06945</v>
      </c>
    </row>
    <row r="617" spans="1:11" x14ac:dyDescent="0.2">
      <c r="A617" s="166" t="s">
        <v>1482</v>
      </c>
      <c r="B617" s="166" t="s">
        <v>609</v>
      </c>
      <c r="C617" s="166" t="s">
        <v>1344</v>
      </c>
      <c r="D617" s="166" t="s">
        <v>137</v>
      </c>
      <c r="E617" s="166" t="s">
        <v>138</v>
      </c>
      <c r="F617" s="172">
        <v>4.2633586599999997</v>
      </c>
      <c r="G617" s="134">
        <v>0.23496180999999999</v>
      </c>
      <c r="H617" s="55">
        <f t="shared" si="18"/>
        <v>17.144900484040363</v>
      </c>
      <c r="I617" s="87">
        <f t="shared" si="19"/>
        <v>2.5422911268721142E-4</v>
      </c>
      <c r="J617" s="139">
        <v>194.65551058749998</v>
      </c>
      <c r="K617" s="139">
        <v>14.75845</v>
      </c>
    </row>
    <row r="618" spans="1:11" x14ac:dyDescent="0.2">
      <c r="A618" s="166" t="s">
        <v>3258</v>
      </c>
      <c r="B618" s="166" t="s">
        <v>1976</v>
      </c>
      <c r="C618" s="166" t="s">
        <v>420</v>
      </c>
      <c r="D618" s="166" t="s">
        <v>405</v>
      </c>
      <c r="E618" s="166" t="s">
        <v>138</v>
      </c>
      <c r="F618" s="172">
        <v>4.2038009499999998</v>
      </c>
      <c r="G618" s="172">
        <v>3.1842412000000002</v>
      </c>
      <c r="H618" s="55">
        <f t="shared" si="18"/>
        <v>0.32018923378040576</v>
      </c>
      <c r="I618" s="41">
        <f t="shared" si="19"/>
        <v>2.5067761609157141E-4</v>
      </c>
      <c r="J618" s="139">
        <v>102.05311107999999</v>
      </c>
      <c r="K618" s="174">
        <v>11.979900000000001</v>
      </c>
    </row>
    <row r="619" spans="1:11" x14ac:dyDescent="0.2">
      <c r="A619" s="166" t="s">
        <v>1522</v>
      </c>
      <c r="B619" s="166" t="s">
        <v>454</v>
      </c>
      <c r="C619" s="166" t="s">
        <v>1345</v>
      </c>
      <c r="D619" s="166" t="s">
        <v>405</v>
      </c>
      <c r="E619" s="166" t="s">
        <v>138</v>
      </c>
      <c r="F619" s="172">
        <v>4.1952418899999993</v>
      </c>
      <c r="G619" s="134">
        <v>4.9284695899999997</v>
      </c>
      <c r="H619" s="55">
        <f t="shared" si="18"/>
        <v>-0.14877391178140564</v>
      </c>
      <c r="I619" s="87">
        <f t="shared" si="19"/>
        <v>2.5016722923398605E-4</v>
      </c>
      <c r="J619" s="139">
        <v>390.34992168962958</v>
      </c>
      <c r="K619" s="139">
        <v>6.9476000000000004</v>
      </c>
    </row>
    <row r="620" spans="1:11" x14ac:dyDescent="0.2">
      <c r="A620" s="166" t="s">
        <v>3138</v>
      </c>
      <c r="B620" s="166" t="s">
        <v>126</v>
      </c>
      <c r="C620" s="166" t="s">
        <v>1343</v>
      </c>
      <c r="D620" s="166" t="s">
        <v>136</v>
      </c>
      <c r="E620" s="166" t="s">
        <v>461</v>
      </c>
      <c r="F620" s="172">
        <v>4.1840446499999997</v>
      </c>
      <c r="G620" s="134">
        <v>2.3160146200000002</v>
      </c>
      <c r="H620" s="55">
        <f t="shared" si="18"/>
        <v>0.80657091447894191</v>
      </c>
      <c r="I620" s="87">
        <f t="shared" si="19"/>
        <v>2.4949952458683689E-4</v>
      </c>
      <c r="J620" s="139">
        <v>81.212661569989379</v>
      </c>
      <c r="K620" s="139">
        <v>9.9954999999999998</v>
      </c>
    </row>
    <row r="621" spans="1:11" x14ac:dyDescent="0.2">
      <c r="A621" s="166" t="s">
        <v>1525</v>
      </c>
      <c r="B621" s="166" t="s">
        <v>705</v>
      </c>
      <c r="C621" s="166" t="s">
        <v>1344</v>
      </c>
      <c r="D621" s="166" t="s">
        <v>136</v>
      </c>
      <c r="E621" s="166" t="s">
        <v>138</v>
      </c>
      <c r="F621" s="172">
        <v>4.18016042</v>
      </c>
      <c r="G621" s="134">
        <v>4.4702716799999997</v>
      </c>
      <c r="H621" s="55">
        <f t="shared" si="18"/>
        <v>-6.4897903475969465E-2</v>
      </c>
      <c r="I621" s="87">
        <f t="shared" si="19"/>
        <v>2.4926790336396443E-4</v>
      </c>
      <c r="J621" s="139">
        <v>70.967797625000003</v>
      </c>
      <c r="K621" s="139">
        <v>18.518350000000002</v>
      </c>
    </row>
    <row r="622" spans="1:11" x14ac:dyDescent="0.2">
      <c r="A622" s="166" t="s">
        <v>3489</v>
      </c>
      <c r="B622" s="166" t="s">
        <v>1809</v>
      </c>
      <c r="C622" s="166" t="s">
        <v>1375</v>
      </c>
      <c r="D622" s="166" t="s">
        <v>137</v>
      </c>
      <c r="E622" s="166" t="s">
        <v>138</v>
      </c>
      <c r="F622" s="172">
        <v>4.1699472899999996</v>
      </c>
      <c r="G622" s="134">
        <v>5.2123765999999998</v>
      </c>
      <c r="H622" s="55">
        <f t="shared" si="18"/>
        <v>-0.19999117293251611</v>
      </c>
      <c r="I622" s="87">
        <f t="shared" si="19"/>
        <v>2.4865888235852567E-4</v>
      </c>
      <c r="J622" s="139">
        <v>69.998820129999999</v>
      </c>
      <c r="K622" s="139">
        <v>11.6225</v>
      </c>
    </row>
    <row r="623" spans="1:11" x14ac:dyDescent="0.2">
      <c r="A623" s="166" t="s">
        <v>2472</v>
      </c>
      <c r="B623" s="166" t="s">
        <v>1473</v>
      </c>
      <c r="C623" s="166" t="s">
        <v>1343</v>
      </c>
      <c r="D623" s="166" t="s">
        <v>136</v>
      </c>
      <c r="E623" s="166" t="s">
        <v>3833</v>
      </c>
      <c r="F623" s="172">
        <v>4.1556045600000004</v>
      </c>
      <c r="G623" s="134">
        <v>3.9042727000000004</v>
      </c>
      <c r="H623" s="55">
        <f t="shared" si="18"/>
        <v>6.4373541325635442E-2</v>
      </c>
      <c r="I623" s="87">
        <f t="shared" si="19"/>
        <v>2.4780360842728858E-4</v>
      </c>
      <c r="J623" s="139">
        <v>133.48575099995674</v>
      </c>
      <c r="K623" s="139">
        <v>59.778950000000002</v>
      </c>
    </row>
    <row r="624" spans="1:11" x14ac:dyDescent="0.2">
      <c r="A624" s="166" t="s">
        <v>1708</v>
      </c>
      <c r="B624" s="166" t="s">
        <v>160</v>
      </c>
      <c r="C624" s="166" t="s">
        <v>1754</v>
      </c>
      <c r="D624" s="166" t="s">
        <v>136</v>
      </c>
      <c r="E624" s="166" t="s">
        <v>461</v>
      </c>
      <c r="F624" s="172">
        <v>4.1164703500000002</v>
      </c>
      <c r="G624" s="134">
        <v>5.3856506500000005</v>
      </c>
      <c r="H624" s="55">
        <f t="shared" si="18"/>
        <v>-0.23565960410001718</v>
      </c>
      <c r="I624" s="87">
        <f t="shared" si="19"/>
        <v>2.4546998926046597E-4</v>
      </c>
      <c r="J624" s="139">
        <v>13.5535237721</v>
      </c>
      <c r="K624" s="139">
        <v>13.50915</v>
      </c>
    </row>
    <row r="625" spans="1:11" x14ac:dyDescent="0.2">
      <c r="A625" s="166" t="s">
        <v>1578</v>
      </c>
      <c r="B625" s="166" t="s">
        <v>1579</v>
      </c>
      <c r="C625" s="166" t="s">
        <v>1345</v>
      </c>
      <c r="D625" s="166" t="s">
        <v>405</v>
      </c>
      <c r="E625" s="166" t="s">
        <v>138</v>
      </c>
      <c r="F625" s="172">
        <v>4.1154806200000005</v>
      </c>
      <c r="G625" s="172">
        <v>6.20997485</v>
      </c>
      <c r="H625" s="55">
        <f t="shared" si="18"/>
        <v>-0.33727901973709273</v>
      </c>
      <c r="I625" s="41">
        <f t="shared" si="19"/>
        <v>2.4541097049151733E-4</v>
      </c>
      <c r="J625" s="139">
        <v>257.10861871740002</v>
      </c>
      <c r="K625" s="174">
        <v>13.919700000000001</v>
      </c>
    </row>
    <row r="626" spans="1:11" x14ac:dyDescent="0.2">
      <c r="A626" s="166" t="s">
        <v>2854</v>
      </c>
      <c r="B626" s="166" t="s">
        <v>1362</v>
      </c>
      <c r="C626" s="166" t="s">
        <v>1548</v>
      </c>
      <c r="D626" s="166" t="s">
        <v>137</v>
      </c>
      <c r="E626" s="166" t="s">
        <v>138</v>
      </c>
      <c r="F626" s="172">
        <v>4.10982614</v>
      </c>
      <c r="G626" s="134">
        <v>2.2239737799999997</v>
      </c>
      <c r="H626" s="55">
        <f t="shared" si="18"/>
        <v>0.84796519498534773</v>
      </c>
      <c r="I626" s="87">
        <f t="shared" si="19"/>
        <v>2.4507378717016201E-4</v>
      </c>
      <c r="J626" s="139">
        <v>67.318111569386005</v>
      </c>
      <c r="K626" s="139">
        <v>27.976099999999999</v>
      </c>
    </row>
    <row r="627" spans="1:11" x14ac:dyDescent="0.2">
      <c r="A627" s="166" t="s">
        <v>1490</v>
      </c>
      <c r="B627" s="166" t="s">
        <v>1926</v>
      </c>
      <c r="C627" s="166" t="s">
        <v>1344</v>
      </c>
      <c r="D627" s="166" t="s">
        <v>136</v>
      </c>
      <c r="E627" s="166" t="s">
        <v>461</v>
      </c>
      <c r="F627" s="172">
        <v>4.0938589300000006</v>
      </c>
      <c r="G627" s="134">
        <v>3.1149779500000001</v>
      </c>
      <c r="H627" s="55">
        <f t="shared" si="18"/>
        <v>0.31424973008235924</v>
      </c>
      <c r="I627" s="87">
        <f t="shared" si="19"/>
        <v>2.4412164357772256E-4</v>
      </c>
      <c r="J627" s="139">
        <v>938.36655438119999</v>
      </c>
      <c r="K627" s="139">
        <v>16.3368</v>
      </c>
    </row>
    <row r="628" spans="1:11" x14ac:dyDescent="0.2">
      <c r="A628" s="166" t="s">
        <v>1839</v>
      </c>
      <c r="B628" s="166" t="s">
        <v>2966</v>
      </c>
      <c r="C628" s="166" t="s">
        <v>1551</v>
      </c>
      <c r="D628" s="166" t="s">
        <v>137</v>
      </c>
      <c r="E628" s="166" t="s">
        <v>138</v>
      </c>
      <c r="F628" s="172">
        <v>4.0920987100000001</v>
      </c>
      <c r="G628" s="134">
        <v>2.7518988499999999</v>
      </c>
      <c r="H628" s="55">
        <f t="shared" si="18"/>
        <v>0.48700912826065546</v>
      </c>
      <c r="I628" s="87">
        <f t="shared" si="19"/>
        <v>2.4401667957998693E-4</v>
      </c>
      <c r="J628" s="139">
        <v>42.030485030000001</v>
      </c>
      <c r="K628" s="139">
        <v>82.621949999999998</v>
      </c>
    </row>
    <row r="629" spans="1:11" x14ac:dyDescent="0.2">
      <c r="A629" s="166" t="s">
        <v>2441</v>
      </c>
      <c r="B629" s="166" t="s">
        <v>1586</v>
      </c>
      <c r="C629" s="166" t="s">
        <v>1343</v>
      </c>
      <c r="D629" s="166" t="s">
        <v>136</v>
      </c>
      <c r="E629" s="166" t="s">
        <v>461</v>
      </c>
      <c r="F629" s="172">
        <v>4.0877959400000003</v>
      </c>
      <c r="G629" s="134">
        <v>3.2279429900000003</v>
      </c>
      <c r="H629" s="55">
        <f t="shared" si="18"/>
        <v>0.26637798519483757</v>
      </c>
      <c r="I629" s="87">
        <f t="shared" si="19"/>
        <v>2.4376010032254369E-4</v>
      </c>
      <c r="J629" s="139">
        <v>315.78324498996238</v>
      </c>
      <c r="K629" s="139">
        <v>13.992800000000001</v>
      </c>
    </row>
    <row r="630" spans="1:11" x14ac:dyDescent="0.2">
      <c r="A630" s="166" t="s">
        <v>2702</v>
      </c>
      <c r="B630" s="166" t="s">
        <v>2054</v>
      </c>
      <c r="C630" s="166" t="s">
        <v>1549</v>
      </c>
      <c r="D630" s="166" t="s">
        <v>137</v>
      </c>
      <c r="E630" s="166" t="s">
        <v>461</v>
      </c>
      <c r="F630" s="172">
        <v>4.0713857300000003</v>
      </c>
      <c r="G630" s="134">
        <v>0.36853767999999998</v>
      </c>
      <c r="H630" s="55">
        <f t="shared" si="18"/>
        <v>10.047406957139364</v>
      </c>
      <c r="I630" s="87">
        <f t="shared" si="19"/>
        <v>2.4278154011684173E-4</v>
      </c>
      <c r="J630" s="139">
        <v>72.863074310000002</v>
      </c>
      <c r="K630" s="139">
        <v>13.49075</v>
      </c>
    </row>
    <row r="631" spans="1:11" x14ac:dyDescent="0.2">
      <c r="A631" s="166" t="s">
        <v>2315</v>
      </c>
      <c r="B631" s="166" t="s">
        <v>2316</v>
      </c>
      <c r="C631" s="166" t="s">
        <v>1550</v>
      </c>
      <c r="D631" s="166" t="s">
        <v>137</v>
      </c>
      <c r="E631" s="166" t="s">
        <v>138</v>
      </c>
      <c r="F631" s="172">
        <v>4.0492483999999997</v>
      </c>
      <c r="G631" s="172">
        <v>1.5075890000000001</v>
      </c>
      <c r="H631" s="55">
        <f t="shared" si="18"/>
        <v>1.6859100192426446</v>
      </c>
      <c r="I631" s="41">
        <f t="shared" si="19"/>
        <v>2.4146146498078358E-4</v>
      </c>
      <c r="J631" s="139">
        <v>217.18972475696162</v>
      </c>
      <c r="K631" s="174">
        <v>21.115749999999998</v>
      </c>
    </row>
    <row r="632" spans="1:11" x14ac:dyDescent="0.2">
      <c r="A632" s="166" t="s">
        <v>3587</v>
      </c>
      <c r="B632" s="166" t="s">
        <v>239</v>
      </c>
      <c r="C632" s="166" t="s">
        <v>1344</v>
      </c>
      <c r="D632" s="166" t="s">
        <v>136</v>
      </c>
      <c r="E632" s="166" t="s">
        <v>138</v>
      </c>
      <c r="F632" s="172">
        <v>4.0015546200000003</v>
      </c>
      <c r="G632" s="134">
        <v>2.3751517200000003</v>
      </c>
      <c r="H632" s="55">
        <f t="shared" si="18"/>
        <v>0.68475747730338665</v>
      </c>
      <c r="I632" s="87">
        <f t="shared" si="19"/>
        <v>2.3861742854447331E-4</v>
      </c>
      <c r="J632" s="139">
        <v>194.25161546000001</v>
      </c>
      <c r="K632" s="139">
        <v>40.65645</v>
      </c>
    </row>
    <row r="633" spans="1:11" x14ac:dyDescent="0.2">
      <c r="A633" s="166" t="s">
        <v>1169</v>
      </c>
      <c r="B633" s="166" t="s">
        <v>941</v>
      </c>
      <c r="C633" s="166" t="s">
        <v>420</v>
      </c>
      <c r="D633" s="166" t="s">
        <v>405</v>
      </c>
      <c r="E633" s="166" t="s">
        <v>138</v>
      </c>
      <c r="F633" s="172">
        <v>3.9988492999999998</v>
      </c>
      <c r="G633" s="134">
        <v>3.5622764600000001</v>
      </c>
      <c r="H633" s="55">
        <f t="shared" si="18"/>
        <v>0.12255445216062766</v>
      </c>
      <c r="I633" s="87">
        <f t="shared" si="19"/>
        <v>2.3845610711740504E-4</v>
      </c>
      <c r="J633" s="139">
        <v>154.47560047850837</v>
      </c>
      <c r="K633" s="139">
        <v>49.624049999999997</v>
      </c>
    </row>
    <row r="634" spans="1:11" x14ac:dyDescent="0.2">
      <c r="A634" s="166" t="s">
        <v>3577</v>
      </c>
      <c r="B634" s="166" t="s">
        <v>297</v>
      </c>
      <c r="C634" s="166" t="s">
        <v>1344</v>
      </c>
      <c r="D634" s="166" t="s">
        <v>137</v>
      </c>
      <c r="E634" s="166" t="s">
        <v>138</v>
      </c>
      <c r="F634" s="172">
        <v>3.9964702799999996</v>
      </c>
      <c r="G634" s="134">
        <v>3.7668763199999997</v>
      </c>
      <c r="H634" s="55">
        <f t="shared" si="18"/>
        <v>6.0950756142691631E-2</v>
      </c>
      <c r="I634" s="87">
        <f t="shared" si="19"/>
        <v>2.3831424334475561E-4</v>
      </c>
      <c r="J634" s="139">
        <v>64.946742244675036</v>
      </c>
      <c r="K634" s="139">
        <v>29.809650000000001</v>
      </c>
    </row>
    <row r="635" spans="1:11" x14ac:dyDescent="0.2">
      <c r="A635" s="166" t="s">
        <v>3186</v>
      </c>
      <c r="B635" s="166" t="s">
        <v>2020</v>
      </c>
      <c r="C635" s="166" t="s">
        <v>1343</v>
      </c>
      <c r="D635" s="166" t="s">
        <v>137</v>
      </c>
      <c r="E635" s="166" t="s">
        <v>138</v>
      </c>
      <c r="F635" s="172">
        <v>3.99178766</v>
      </c>
      <c r="G635" s="134">
        <v>0.91591833</v>
      </c>
      <c r="H635" s="55">
        <f t="shared" si="18"/>
        <v>3.3582353679940002</v>
      </c>
      <c r="I635" s="87">
        <f t="shared" si="19"/>
        <v>2.3803501318314137E-4</v>
      </c>
      <c r="J635" s="139">
        <v>77.119564175975142</v>
      </c>
      <c r="K635" s="139">
        <v>36.154049999999998</v>
      </c>
    </row>
    <row r="636" spans="1:11" x14ac:dyDescent="0.2">
      <c r="A636" s="166" t="s">
        <v>1143</v>
      </c>
      <c r="B636" s="166" t="s">
        <v>1018</v>
      </c>
      <c r="C636" s="166" t="s">
        <v>420</v>
      </c>
      <c r="D636" s="166" t="s">
        <v>405</v>
      </c>
      <c r="E636" s="166" t="s">
        <v>461</v>
      </c>
      <c r="F636" s="172">
        <v>3.97412045</v>
      </c>
      <c r="G636" s="134">
        <v>15.339067289999999</v>
      </c>
      <c r="H636" s="55">
        <f t="shared" si="18"/>
        <v>-0.74091511727112325</v>
      </c>
      <c r="I636" s="87">
        <f t="shared" si="19"/>
        <v>2.3698149658269693E-4</v>
      </c>
      <c r="J636" s="139">
        <v>407.38231843907272</v>
      </c>
      <c r="K636" s="139">
        <v>25.809799999999999</v>
      </c>
    </row>
    <row r="637" spans="1:11" x14ac:dyDescent="0.2">
      <c r="A637" s="166" t="s">
        <v>683</v>
      </c>
      <c r="B637" s="166" t="s">
        <v>229</v>
      </c>
      <c r="C637" s="166" t="s">
        <v>1550</v>
      </c>
      <c r="D637" s="166" t="s">
        <v>137</v>
      </c>
      <c r="E637" s="166" t="s">
        <v>138</v>
      </c>
      <c r="F637" s="172">
        <v>3.9552055699999999</v>
      </c>
      <c r="G637" s="134">
        <v>3.90569744</v>
      </c>
      <c r="H637" s="55">
        <f t="shared" si="18"/>
        <v>1.2675874350369432E-2</v>
      </c>
      <c r="I637" s="87">
        <f t="shared" si="19"/>
        <v>2.3585357994643038E-4</v>
      </c>
      <c r="J637" s="139">
        <v>33.517538350000002</v>
      </c>
      <c r="K637" s="139">
        <v>28.966449999999998</v>
      </c>
    </row>
    <row r="638" spans="1:11" x14ac:dyDescent="0.2">
      <c r="A638" s="166" t="s">
        <v>1186</v>
      </c>
      <c r="B638" s="166" t="s">
        <v>980</v>
      </c>
      <c r="C638" s="166" t="s">
        <v>420</v>
      </c>
      <c r="D638" s="166" t="s">
        <v>137</v>
      </c>
      <c r="E638" s="166" t="s">
        <v>138</v>
      </c>
      <c r="F638" s="172">
        <v>3.9519599300000001</v>
      </c>
      <c r="G638" s="134">
        <v>7.7135449500000002</v>
      </c>
      <c r="H638" s="55">
        <f t="shared" si="18"/>
        <v>-0.48765970048570206</v>
      </c>
      <c r="I638" s="87">
        <f t="shared" si="19"/>
        <v>2.3566003859954728E-4</v>
      </c>
      <c r="J638" s="139">
        <v>96.895569400214512</v>
      </c>
      <c r="K638" s="139">
        <v>59.160800000000002</v>
      </c>
    </row>
    <row r="639" spans="1:11" x14ac:dyDescent="0.2">
      <c r="A639" s="166" t="s">
        <v>3559</v>
      </c>
      <c r="B639" s="166" t="s">
        <v>1817</v>
      </c>
      <c r="C639" s="166" t="s">
        <v>1343</v>
      </c>
      <c r="D639" s="166" t="s">
        <v>137</v>
      </c>
      <c r="E639" s="166" t="s">
        <v>461</v>
      </c>
      <c r="F639" s="172">
        <v>3.9270216800000002</v>
      </c>
      <c r="G639" s="134">
        <v>2.1514449</v>
      </c>
      <c r="H639" s="55">
        <f t="shared" si="18"/>
        <v>0.82529502847133118</v>
      </c>
      <c r="I639" s="87">
        <f t="shared" si="19"/>
        <v>2.3417294129550017E-4</v>
      </c>
      <c r="J639" s="139">
        <v>292.6325438129997</v>
      </c>
      <c r="K639" s="139">
        <v>24.530149999999999</v>
      </c>
    </row>
    <row r="640" spans="1:11" x14ac:dyDescent="0.2">
      <c r="A640" s="166" t="s">
        <v>685</v>
      </c>
      <c r="B640" s="166" t="s">
        <v>749</v>
      </c>
      <c r="C640" s="166" t="s">
        <v>1345</v>
      </c>
      <c r="D640" s="166" t="s">
        <v>137</v>
      </c>
      <c r="E640" s="166" t="s">
        <v>461</v>
      </c>
      <c r="F640" s="172">
        <v>3.9140991000000001</v>
      </c>
      <c r="G640" s="134">
        <v>1.3452040600000001</v>
      </c>
      <c r="H640" s="55">
        <f t="shared" si="18"/>
        <v>1.9096694073314051</v>
      </c>
      <c r="I640" s="87">
        <f t="shared" si="19"/>
        <v>2.3340235258621493E-4</v>
      </c>
      <c r="J640" s="139">
        <v>263.15544934000002</v>
      </c>
      <c r="K640" s="139">
        <v>38.930349999999997</v>
      </c>
    </row>
    <row r="641" spans="1:11" x14ac:dyDescent="0.2">
      <c r="A641" s="166" t="s">
        <v>2672</v>
      </c>
      <c r="B641" s="166" t="s">
        <v>2032</v>
      </c>
      <c r="C641" s="166" t="s">
        <v>1344</v>
      </c>
      <c r="D641" s="166" t="s">
        <v>136</v>
      </c>
      <c r="E641" s="166" t="s">
        <v>461</v>
      </c>
      <c r="F641" s="172">
        <v>3.9065775299999999</v>
      </c>
      <c r="G641" s="134">
        <v>3.3900572799999997</v>
      </c>
      <c r="H641" s="55">
        <f t="shared" si="18"/>
        <v>0.15236328101217222</v>
      </c>
      <c r="I641" s="87">
        <f t="shared" si="19"/>
        <v>2.3295383248279138E-4</v>
      </c>
      <c r="J641" s="139">
        <v>247.00970043179998</v>
      </c>
      <c r="K641" s="139">
        <v>33.722749999999998</v>
      </c>
    </row>
    <row r="642" spans="1:11" x14ac:dyDescent="0.2">
      <c r="A642" s="166" t="s">
        <v>2595</v>
      </c>
      <c r="B642" s="166" t="s">
        <v>1850</v>
      </c>
      <c r="C642" s="166" t="s">
        <v>420</v>
      </c>
      <c r="D642" s="166" t="s">
        <v>405</v>
      </c>
      <c r="E642" s="166" t="s">
        <v>138</v>
      </c>
      <c r="F642" s="172">
        <v>3.89307135</v>
      </c>
      <c r="G642" s="134">
        <v>2.0477289499999998</v>
      </c>
      <c r="H642" s="55">
        <f t="shared" si="18"/>
        <v>0.90116536175356621</v>
      </c>
      <c r="I642" s="87">
        <f t="shared" si="19"/>
        <v>2.3214844301616986E-4</v>
      </c>
      <c r="J642" s="139">
        <v>35.689956469999998</v>
      </c>
      <c r="K642" s="139">
        <v>14.768700000000001</v>
      </c>
    </row>
    <row r="643" spans="1:11" x14ac:dyDescent="0.2">
      <c r="A643" s="166" t="s">
        <v>550</v>
      </c>
      <c r="B643" s="166" t="s">
        <v>551</v>
      </c>
      <c r="C643" s="166" t="s">
        <v>1345</v>
      </c>
      <c r="D643" s="166" t="s">
        <v>137</v>
      </c>
      <c r="E643" s="166" t="s">
        <v>461</v>
      </c>
      <c r="F643" s="172">
        <v>3.8779935099999996</v>
      </c>
      <c r="G643" s="134">
        <v>6.9579312900000003</v>
      </c>
      <c r="H643" s="55">
        <f t="shared" si="18"/>
        <v>-0.44265136455522547</v>
      </c>
      <c r="I643" s="87">
        <f t="shared" si="19"/>
        <v>2.3124933360733587E-4</v>
      </c>
      <c r="J643" s="139">
        <v>295.56691518000002</v>
      </c>
      <c r="K643" s="139">
        <v>20.04335</v>
      </c>
    </row>
    <row r="644" spans="1:11" x14ac:dyDescent="0.2">
      <c r="A644" s="166" t="s">
        <v>2765</v>
      </c>
      <c r="B644" s="166" t="s">
        <v>759</v>
      </c>
      <c r="C644" s="166" t="s">
        <v>1548</v>
      </c>
      <c r="D644" s="166" t="s">
        <v>136</v>
      </c>
      <c r="E644" s="166" t="s">
        <v>138</v>
      </c>
      <c r="F644" s="172">
        <v>3.8742872000000004</v>
      </c>
      <c r="G644" s="134">
        <v>1.61169816</v>
      </c>
      <c r="H644" s="55">
        <f t="shared" si="18"/>
        <v>1.4038540814615068</v>
      </c>
      <c r="I644" s="87">
        <f t="shared" si="19"/>
        <v>2.3102832196421891E-4</v>
      </c>
      <c r="J644" s="139">
        <v>149.6109759327</v>
      </c>
      <c r="K644" s="139">
        <v>39.397449999999999</v>
      </c>
    </row>
    <row r="645" spans="1:11" x14ac:dyDescent="0.2">
      <c r="A645" s="166" t="s">
        <v>1153</v>
      </c>
      <c r="B645" s="166" t="s">
        <v>1028</v>
      </c>
      <c r="C645" s="166" t="s">
        <v>420</v>
      </c>
      <c r="D645" s="166" t="s">
        <v>405</v>
      </c>
      <c r="E645" s="166" t="s">
        <v>138</v>
      </c>
      <c r="F645" s="172">
        <v>3.8726219900000003</v>
      </c>
      <c r="G645" s="134">
        <v>3.25738284</v>
      </c>
      <c r="H645" s="55">
        <f t="shared" si="18"/>
        <v>0.1888752965862619</v>
      </c>
      <c r="I645" s="87">
        <f t="shared" si="19"/>
        <v>2.3092902352500716E-4</v>
      </c>
      <c r="J645" s="139">
        <v>131.75870206253612</v>
      </c>
      <c r="K645" s="139">
        <v>13.978</v>
      </c>
    </row>
    <row r="646" spans="1:11" x14ac:dyDescent="0.2">
      <c r="A646" s="166" t="s">
        <v>1193</v>
      </c>
      <c r="B646" s="166" t="s">
        <v>971</v>
      </c>
      <c r="C646" s="166" t="s">
        <v>420</v>
      </c>
      <c r="D646" s="166" t="s">
        <v>137</v>
      </c>
      <c r="E646" s="166" t="s">
        <v>138</v>
      </c>
      <c r="F646" s="172">
        <v>3.8472651099999999</v>
      </c>
      <c r="G646" s="134">
        <v>4.2716457600000002</v>
      </c>
      <c r="H646" s="55">
        <f t="shared" si="18"/>
        <v>-9.9348277887162717E-2</v>
      </c>
      <c r="I646" s="87">
        <f t="shared" si="19"/>
        <v>2.2941696281958291E-4</v>
      </c>
      <c r="J646" s="139">
        <v>489.29132684596982</v>
      </c>
      <c r="K646" s="139">
        <v>31.879100000000001</v>
      </c>
    </row>
    <row r="647" spans="1:11" x14ac:dyDescent="0.2">
      <c r="A647" s="166" t="s">
        <v>1329</v>
      </c>
      <c r="B647" s="166" t="s">
        <v>741</v>
      </c>
      <c r="C647" s="166" t="s">
        <v>1345</v>
      </c>
      <c r="D647" s="166" t="s">
        <v>137</v>
      </c>
      <c r="E647" s="166" t="s">
        <v>461</v>
      </c>
      <c r="F647" s="172">
        <v>3.82792384</v>
      </c>
      <c r="G647" s="134">
        <v>1.0648760800000001</v>
      </c>
      <c r="H647" s="55">
        <f t="shared" ref="H647:H710" si="20">IF(ISERROR(F647/G647-1),"",IF((F647/G647-1)&gt;10000%,"",F647/G647-1))</f>
        <v>2.594712954769347</v>
      </c>
      <c r="I647" s="87">
        <f t="shared" ref="I647:I710" si="21">F647/$F$1596</f>
        <v>2.2826362004397326E-4</v>
      </c>
      <c r="J647" s="139">
        <v>411.37934447000004</v>
      </c>
      <c r="K647" s="139">
        <v>29.560749999999999</v>
      </c>
    </row>
    <row r="648" spans="1:11" x14ac:dyDescent="0.2">
      <c r="A648" s="166" t="s">
        <v>2766</v>
      </c>
      <c r="B648" s="166" t="s">
        <v>1194</v>
      </c>
      <c r="C648" s="166" t="s">
        <v>1548</v>
      </c>
      <c r="D648" s="166" t="s">
        <v>405</v>
      </c>
      <c r="E648" s="166" t="s">
        <v>461</v>
      </c>
      <c r="F648" s="172">
        <v>3.8094927699999999</v>
      </c>
      <c r="G648" s="134">
        <v>4.7377440599999998</v>
      </c>
      <c r="H648" s="55">
        <f t="shared" si="20"/>
        <v>-0.19592685426742951</v>
      </c>
      <c r="I648" s="87">
        <f t="shared" si="21"/>
        <v>2.2716455356947311E-4</v>
      </c>
      <c r="J648" s="139">
        <v>111.55450573639999</v>
      </c>
      <c r="K648" s="139">
        <v>34.317450000000001</v>
      </c>
    </row>
    <row r="649" spans="1:11" x14ac:dyDescent="0.2">
      <c r="A649" s="166" t="s">
        <v>676</v>
      </c>
      <c r="B649" s="166" t="s">
        <v>742</v>
      </c>
      <c r="C649" s="166" t="s">
        <v>1345</v>
      </c>
      <c r="D649" s="166" t="s">
        <v>137</v>
      </c>
      <c r="E649" s="166" t="s">
        <v>461</v>
      </c>
      <c r="F649" s="172">
        <v>3.78403855</v>
      </c>
      <c r="G649" s="134">
        <v>1.9921027499999999</v>
      </c>
      <c r="H649" s="55">
        <f t="shared" si="20"/>
        <v>0.8995197662369574</v>
      </c>
      <c r="I649" s="87">
        <f t="shared" si="21"/>
        <v>2.2564668836487289E-4</v>
      </c>
      <c r="J649" s="139">
        <v>376.96772113999998</v>
      </c>
      <c r="K649" s="139">
        <v>16.184200000000001</v>
      </c>
    </row>
    <row r="650" spans="1:11" x14ac:dyDescent="0.2">
      <c r="A650" s="166" t="s">
        <v>2954</v>
      </c>
      <c r="B650" s="166" t="s">
        <v>2955</v>
      </c>
      <c r="C650" s="166" t="s">
        <v>2956</v>
      </c>
      <c r="D650" s="166" t="s">
        <v>137</v>
      </c>
      <c r="E650" s="166" t="s">
        <v>461</v>
      </c>
      <c r="F650" s="172">
        <v>3.7800740299999998</v>
      </c>
      <c r="G650" s="134">
        <v>5.49535486</v>
      </c>
      <c r="H650" s="55">
        <f t="shared" si="20"/>
        <v>-0.31213286015163733</v>
      </c>
      <c r="I650" s="87">
        <f t="shared" si="21"/>
        <v>2.2541027935446352E-4</v>
      </c>
      <c r="J650" s="139">
        <v>74.918288623050913</v>
      </c>
      <c r="K650" s="139">
        <v>41.457700000000003</v>
      </c>
    </row>
    <row r="651" spans="1:11" x14ac:dyDescent="0.2">
      <c r="A651" s="166" t="s">
        <v>1276</v>
      </c>
      <c r="B651" s="166" t="s">
        <v>1282</v>
      </c>
      <c r="C651" s="166" t="s">
        <v>420</v>
      </c>
      <c r="D651" s="166" t="s">
        <v>405</v>
      </c>
      <c r="E651" s="166" t="s">
        <v>461</v>
      </c>
      <c r="F651" s="172">
        <v>3.7724379400000001</v>
      </c>
      <c r="G651" s="134">
        <v>7.9071715199999995</v>
      </c>
      <c r="H651" s="55">
        <f t="shared" si="20"/>
        <v>-0.5229093070185481</v>
      </c>
      <c r="I651" s="87">
        <f t="shared" si="21"/>
        <v>2.2495493028817137E-4</v>
      </c>
      <c r="J651" s="139">
        <v>220.75087513999998</v>
      </c>
      <c r="K651" s="139">
        <v>21.597000000000001</v>
      </c>
    </row>
    <row r="652" spans="1:11" x14ac:dyDescent="0.2">
      <c r="A652" s="166" t="s">
        <v>2676</v>
      </c>
      <c r="B652" s="166" t="s">
        <v>1767</v>
      </c>
      <c r="C652" s="166" t="s">
        <v>1344</v>
      </c>
      <c r="D652" s="166" t="s">
        <v>137</v>
      </c>
      <c r="E652" s="166" t="s">
        <v>461</v>
      </c>
      <c r="F652" s="172">
        <v>3.7682875899999999</v>
      </c>
      <c r="G652" s="134">
        <v>2.1353962499999999</v>
      </c>
      <c r="H652" s="55">
        <f t="shared" si="20"/>
        <v>0.76467837760790314</v>
      </c>
      <c r="I652" s="87">
        <f t="shared" si="21"/>
        <v>2.2470744001536343E-4</v>
      </c>
      <c r="J652" s="139">
        <v>78.170652604300543</v>
      </c>
      <c r="K652" s="139">
        <v>30.3308</v>
      </c>
    </row>
    <row r="653" spans="1:11" x14ac:dyDescent="0.2">
      <c r="A653" s="166" t="s">
        <v>3200</v>
      </c>
      <c r="B653" s="166" t="s">
        <v>438</v>
      </c>
      <c r="C653" s="166" t="s">
        <v>420</v>
      </c>
      <c r="D653" s="166" t="s">
        <v>405</v>
      </c>
      <c r="E653" s="166" t="s">
        <v>138</v>
      </c>
      <c r="F653" s="172">
        <v>3.74918606</v>
      </c>
      <c r="G653" s="134">
        <v>8.5078335399999983</v>
      </c>
      <c r="H653" s="55">
        <f t="shared" si="20"/>
        <v>-0.55932540965064526</v>
      </c>
      <c r="I653" s="87">
        <f t="shared" si="21"/>
        <v>2.2356839321912975E-4</v>
      </c>
      <c r="J653" s="139">
        <v>147.93599639999999</v>
      </c>
      <c r="K653" s="139">
        <v>4.4829999999999997</v>
      </c>
    </row>
    <row r="654" spans="1:11" x14ac:dyDescent="0.2">
      <c r="A654" s="166" t="s">
        <v>1502</v>
      </c>
      <c r="B654" s="166" t="s">
        <v>1943</v>
      </c>
      <c r="C654" s="166" t="s">
        <v>1344</v>
      </c>
      <c r="D654" s="166" t="s">
        <v>136</v>
      </c>
      <c r="E654" s="166" t="s">
        <v>461</v>
      </c>
      <c r="F654" s="172">
        <v>3.74912607</v>
      </c>
      <c r="G654" s="134">
        <v>2.9613945899999998</v>
      </c>
      <c r="H654" s="55">
        <f t="shared" si="20"/>
        <v>0.26600017527552788</v>
      </c>
      <c r="I654" s="87">
        <f t="shared" si="21"/>
        <v>2.2356481594457082E-4</v>
      </c>
      <c r="J654" s="139">
        <v>74.535088880399996</v>
      </c>
      <c r="K654" s="139">
        <v>28.64085</v>
      </c>
    </row>
    <row r="655" spans="1:11" x14ac:dyDescent="0.2">
      <c r="A655" s="166" t="s">
        <v>3784</v>
      </c>
      <c r="B655" s="166" t="s">
        <v>3058</v>
      </c>
      <c r="C655" s="166" t="s">
        <v>1683</v>
      </c>
      <c r="D655" s="166" t="s">
        <v>405</v>
      </c>
      <c r="E655" s="166" t="s">
        <v>461</v>
      </c>
      <c r="F655" s="172">
        <v>3.7204456800000001</v>
      </c>
      <c r="G655" s="134">
        <v>1.34972392</v>
      </c>
      <c r="H655" s="55">
        <f t="shared" si="20"/>
        <v>1.756449392998829</v>
      </c>
      <c r="I655" s="87">
        <f t="shared" si="21"/>
        <v>2.2185457041218505E-4</v>
      </c>
      <c r="J655" s="139">
        <v>27.967989439815195</v>
      </c>
      <c r="K655" s="139">
        <v>21.366150000000001</v>
      </c>
    </row>
    <row r="656" spans="1:11" x14ac:dyDescent="0.2">
      <c r="A656" s="166" t="s">
        <v>2514</v>
      </c>
      <c r="B656" s="166" t="s">
        <v>611</v>
      </c>
      <c r="C656" s="166" t="s">
        <v>3194</v>
      </c>
      <c r="D656" s="166" t="s">
        <v>136</v>
      </c>
      <c r="E656" s="166" t="s">
        <v>461</v>
      </c>
      <c r="F656" s="172">
        <v>3.7198639900000003</v>
      </c>
      <c r="G656" s="134">
        <v>4.3814316600000005</v>
      </c>
      <c r="H656" s="55">
        <f t="shared" si="20"/>
        <v>-0.15099349284384367</v>
      </c>
      <c r="I656" s="87">
        <f t="shared" si="21"/>
        <v>2.2181988355040482E-4</v>
      </c>
      <c r="J656" s="139">
        <v>754.173</v>
      </c>
      <c r="K656" s="139">
        <v>8.3109999999999999</v>
      </c>
    </row>
    <row r="657" spans="1:11" x14ac:dyDescent="0.2">
      <c r="A657" s="166" t="s">
        <v>2797</v>
      </c>
      <c r="B657" s="166" t="s">
        <v>592</v>
      </c>
      <c r="C657" s="166" t="s">
        <v>1548</v>
      </c>
      <c r="D657" s="166" t="s">
        <v>405</v>
      </c>
      <c r="E657" s="166" t="s">
        <v>461</v>
      </c>
      <c r="F657" s="172">
        <v>3.6970932999999997</v>
      </c>
      <c r="G657" s="134">
        <v>2.2488344800000002</v>
      </c>
      <c r="H657" s="55">
        <f t="shared" si="20"/>
        <v>0.64400418655978608</v>
      </c>
      <c r="I657" s="87">
        <f t="shared" si="21"/>
        <v>2.204620404094349E-4</v>
      </c>
      <c r="J657" s="139">
        <v>513.65278818360002</v>
      </c>
      <c r="K657" s="139">
        <v>6.2144000000000004</v>
      </c>
    </row>
    <row r="658" spans="1:11" x14ac:dyDescent="0.2">
      <c r="A658" s="166" t="s">
        <v>784</v>
      </c>
      <c r="B658" s="166" t="s">
        <v>785</v>
      </c>
      <c r="C658" s="166" t="s">
        <v>1345</v>
      </c>
      <c r="D658" s="166" t="s">
        <v>405</v>
      </c>
      <c r="E658" s="166" t="s">
        <v>138</v>
      </c>
      <c r="F658" s="172">
        <v>3.6924603500000002</v>
      </c>
      <c r="G658" s="134">
        <v>3.47912117</v>
      </c>
      <c r="H658" s="55">
        <f t="shared" si="20"/>
        <v>6.1319847621173817E-2</v>
      </c>
      <c r="I658" s="87">
        <f t="shared" si="21"/>
        <v>2.2018577212858985E-4</v>
      </c>
      <c r="J658" s="139">
        <v>1033.3971121854634</v>
      </c>
      <c r="K658" s="139">
        <v>33.414149999999999</v>
      </c>
    </row>
    <row r="659" spans="1:11" x14ac:dyDescent="0.2">
      <c r="A659" s="166" t="s">
        <v>1798</v>
      </c>
      <c r="B659" s="166" t="s">
        <v>766</v>
      </c>
      <c r="C659" s="166" t="s">
        <v>1345</v>
      </c>
      <c r="D659" s="166" t="s">
        <v>137</v>
      </c>
      <c r="E659" s="166" t="s">
        <v>461</v>
      </c>
      <c r="F659" s="172">
        <v>3.6908379999999998</v>
      </c>
      <c r="G659" s="134">
        <v>2.9491531499999999</v>
      </c>
      <c r="H659" s="55">
        <f t="shared" si="20"/>
        <v>0.25149078812675429</v>
      </c>
      <c r="I659" s="87">
        <f t="shared" si="21"/>
        <v>2.2008902948180342E-4</v>
      </c>
      <c r="J659" s="139">
        <v>117.53107864037619</v>
      </c>
      <c r="K659" s="139">
        <v>18.082049999999999</v>
      </c>
    </row>
    <row r="660" spans="1:11" x14ac:dyDescent="0.2">
      <c r="A660" s="166" t="s">
        <v>2568</v>
      </c>
      <c r="B660" s="166" t="s">
        <v>1000</v>
      </c>
      <c r="C660" s="166" t="s">
        <v>420</v>
      </c>
      <c r="D660" s="166" t="s">
        <v>405</v>
      </c>
      <c r="E660" s="166" t="s">
        <v>138</v>
      </c>
      <c r="F660" s="172">
        <v>3.6889496099999999</v>
      </c>
      <c r="G660" s="172">
        <v>4.8418576299999998</v>
      </c>
      <c r="H660" s="55">
        <f t="shared" si="20"/>
        <v>-0.23811274682192585</v>
      </c>
      <c r="I660" s="41">
        <f t="shared" si="21"/>
        <v>2.1997642255557607E-4</v>
      </c>
      <c r="J660" s="139">
        <v>676.36051285372491</v>
      </c>
      <c r="K660" s="174">
        <v>29.922450000000001</v>
      </c>
    </row>
    <row r="661" spans="1:11" x14ac:dyDescent="0.2">
      <c r="A661" s="166" t="s">
        <v>3018</v>
      </c>
      <c r="B661" s="166" t="s">
        <v>3019</v>
      </c>
      <c r="C661" s="171" t="s">
        <v>420</v>
      </c>
      <c r="D661" s="171" t="s">
        <v>405</v>
      </c>
      <c r="E661" s="171" t="s">
        <v>461</v>
      </c>
      <c r="F661" s="134">
        <v>3.6872681699999998</v>
      </c>
      <c r="G661" s="134">
        <v>2.0038667499999998</v>
      </c>
      <c r="H661" s="55">
        <f t="shared" si="20"/>
        <v>0.8400765270445254</v>
      </c>
      <c r="I661" s="87">
        <f t="shared" si="21"/>
        <v>2.1987615630229379E-4</v>
      </c>
      <c r="J661" s="139">
        <v>88.28033177955615</v>
      </c>
      <c r="K661" s="139">
        <v>30.841349999999998</v>
      </c>
    </row>
    <row r="662" spans="1:11" x14ac:dyDescent="0.2">
      <c r="A662" s="166" t="s">
        <v>2387</v>
      </c>
      <c r="B662" s="166" t="s">
        <v>1437</v>
      </c>
      <c r="C662" s="166" t="s">
        <v>1344</v>
      </c>
      <c r="D662" s="166" t="s">
        <v>137</v>
      </c>
      <c r="E662" s="166" t="s">
        <v>461</v>
      </c>
      <c r="F662" s="172">
        <v>3.6836884599999999</v>
      </c>
      <c r="G662" s="134">
        <v>7.0347922499999997</v>
      </c>
      <c r="H662" s="55">
        <f t="shared" si="20"/>
        <v>-0.47636144336742847</v>
      </c>
      <c r="I662" s="87">
        <f t="shared" si="21"/>
        <v>2.1966269396671409E-4</v>
      </c>
      <c r="J662" s="139">
        <v>846.43593023170001</v>
      </c>
      <c r="K662" s="139">
        <v>8.5317500000000006</v>
      </c>
    </row>
    <row r="663" spans="1:11" x14ac:dyDescent="0.2">
      <c r="A663" s="166" t="s">
        <v>3294</v>
      </c>
      <c r="B663" s="166" t="s">
        <v>3295</v>
      </c>
      <c r="C663" s="166" t="s">
        <v>1550</v>
      </c>
      <c r="D663" s="166" t="s">
        <v>137</v>
      </c>
      <c r="E663" s="166" t="s">
        <v>138</v>
      </c>
      <c r="F663" s="172">
        <v>3.6689398999999998</v>
      </c>
      <c r="G663" s="172">
        <v>5.9996635300000003</v>
      </c>
      <c r="H663" s="55">
        <f t="shared" si="20"/>
        <v>-0.38847572340444236</v>
      </c>
      <c r="I663" s="41">
        <f t="shared" si="21"/>
        <v>2.1878321991321888E-4</v>
      </c>
      <c r="J663" s="139">
        <v>144.48207131000001</v>
      </c>
      <c r="K663" s="174">
        <v>12.19115</v>
      </c>
    </row>
    <row r="664" spans="1:11" x14ac:dyDescent="0.2">
      <c r="A664" s="166" t="s">
        <v>2823</v>
      </c>
      <c r="B664" s="166" t="s">
        <v>424</v>
      </c>
      <c r="C664" s="166" t="s">
        <v>1548</v>
      </c>
      <c r="D664" s="166" t="s">
        <v>137</v>
      </c>
      <c r="E664" s="166" t="s">
        <v>461</v>
      </c>
      <c r="F664" s="172">
        <v>3.6581005699999998</v>
      </c>
      <c r="G664" s="134">
        <v>3.7731697200000003</v>
      </c>
      <c r="H664" s="55">
        <f t="shared" si="20"/>
        <v>-3.0496680122833353E-2</v>
      </c>
      <c r="I664" s="87">
        <f t="shared" si="21"/>
        <v>2.1813685786212559E-4</v>
      </c>
      <c r="J664" s="139">
        <v>251.465709625486</v>
      </c>
      <c r="K664" s="139">
        <v>21.148050000000001</v>
      </c>
    </row>
    <row r="665" spans="1:11" x14ac:dyDescent="0.2">
      <c r="A665" s="166" t="s">
        <v>1489</v>
      </c>
      <c r="B665" s="166" t="s">
        <v>1922</v>
      </c>
      <c r="C665" s="166" t="s">
        <v>1344</v>
      </c>
      <c r="D665" s="166" t="s">
        <v>136</v>
      </c>
      <c r="E665" s="166" t="s">
        <v>461</v>
      </c>
      <c r="F665" s="172">
        <v>3.6572048700000002</v>
      </c>
      <c r="G665" s="134">
        <v>4.3922319400000003</v>
      </c>
      <c r="H665" s="55">
        <f t="shared" si="20"/>
        <v>-0.16734705271507133</v>
      </c>
      <c r="I665" s="87">
        <f t="shared" si="21"/>
        <v>2.1808344621314322E-4</v>
      </c>
      <c r="J665" s="139">
        <v>619.28342913920005</v>
      </c>
      <c r="K665" s="139">
        <v>15.338100000000001</v>
      </c>
    </row>
    <row r="666" spans="1:11" x14ac:dyDescent="0.2">
      <c r="A666" s="166" t="s">
        <v>1720</v>
      </c>
      <c r="B666" s="166" t="s">
        <v>3055</v>
      </c>
      <c r="C666" s="166" t="s">
        <v>1683</v>
      </c>
      <c r="D666" s="166" t="s">
        <v>136</v>
      </c>
      <c r="E666" s="166" t="s">
        <v>461</v>
      </c>
      <c r="F666" s="172">
        <v>3.6560577099999998</v>
      </c>
      <c r="G666" s="134">
        <v>2.7759527799999999</v>
      </c>
      <c r="H666" s="55">
        <f t="shared" si="20"/>
        <v>0.31704607381686079</v>
      </c>
      <c r="I666" s="87">
        <f t="shared" si="21"/>
        <v>2.1801503970734145E-4</v>
      </c>
      <c r="J666" s="139">
        <v>967.90693837142157</v>
      </c>
      <c r="K666" s="139">
        <v>61.770200000000003</v>
      </c>
    </row>
    <row r="667" spans="1:11" x14ac:dyDescent="0.2">
      <c r="A667" s="166" t="s">
        <v>2932</v>
      </c>
      <c r="B667" s="166" t="s">
        <v>474</v>
      </c>
      <c r="C667" s="166" t="s">
        <v>1345</v>
      </c>
      <c r="D667" s="166" t="s">
        <v>405</v>
      </c>
      <c r="E667" s="166" t="s">
        <v>138</v>
      </c>
      <c r="F667" s="172">
        <v>3.6494436299999999</v>
      </c>
      <c r="G667" s="134">
        <v>7.8838211100000004</v>
      </c>
      <c r="H667" s="55">
        <f t="shared" si="20"/>
        <v>-0.53709710315839476</v>
      </c>
      <c r="I667" s="87">
        <f t="shared" si="21"/>
        <v>2.1762063430452643E-4</v>
      </c>
      <c r="J667" s="139">
        <v>127.1371405247092</v>
      </c>
      <c r="K667" s="139">
        <v>27.966200000000001</v>
      </c>
    </row>
    <row r="668" spans="1:11" x14ac:dyDescent="0.2">
      <c r="A668" s="166" t="s">
        <v>537</v>
      </c>
      <c r="B668" s="166" t="s">
        <v>492</v>
      </c>
      <c r="C668" s="166" t="s">
        <v>1345</v>
      </c>
      <c r="D668" s="166" t="s">
        <v>405</v>
      </c>
      <c r="E668" s="166" t="s">
        <v>461</v>
      </c>
      <c r="F668" s="172">
        <v>3.6291366800000002</v>
      </c>
      <c r="G668" s="134">
        <v>2.2016532500000001</v>
      </c>
      <c r="H668" s="55">
        <f t="shared" si="20"/>
        <v>0.64836887007524924</v>
      </c>
      <c r="I668" s="87">
        <f t="shared" si="21"/>
        <v>2.164097068898755E-4</v>
      </c>
      <c r="J668" s="139">
        <v>770.10978606136484</v>
      </c>
      <c r="K668" s="139">
        <v>37.140050000000002</v>
      </c>
    </row>
    <row r="669" spans="1:11" x14ac:dyDescent="0.2">
      <c r="A669" s="166" t="s">
        <v>2778</v>
      </c>
      <c r="B669" s="166" t="s">
        <v>84</v>
      </c>
      <c r="C669" s="166" t="s">
        <v>1548</v>
      </c>
      <c r="D669" s="166" t="s">
        <v>405</v>
      </c>
      <c r="E669" s="166" t="s">
        <v>461</v>
      </c>
      <c r="F669" s="172">
        <v>3.6280758399999997</v>
      </c>
      <c r="G669" s="134">
        <v>8.0580414999999999</v>
      </c>
      <c r="H669" s="55">
        <f t="shared" si="20"/>
        <v>-0.54975711654004267</v>
      </c>
      <c r="I669" s="87">
        <f t="shared" si="21"/>
        <v>2.1634644774763312E-4</v>
      </c>
      <c r="J669" s="139">
        <v>430.3732175527</v>
      </c>
      <c r="K669" s="139">
        <v>7.5365500000000001</v>
      </c>
    </row>
    <row r="670" spans="1:11" x14ac:dyDescent="0.2">
      <c r="A670" s="166" t="s">
        <v>2903</v>
      </c>
      <c r="B670" s="166" t="s">
        <v>1279</v>
      </c>
      <c r="C670" s="166" t="s">
        <v>1548</v>
      </c>
      <c r="D670" s="166" t="s">
        <v>137</v>
      </c>
      <c r="E670" s="166" t="s">
        <v>461</v>
      </c>
      <c r="F670" s="172">
        <v>3.6002278599999999</v>
      </c>
      <c r="G670" s="134">
        <v>5.6404669299999997</v>
      </c>
      <c r="H670" s="55">
        <f t="shared" si="20"/>
        <v>-0.36171456996734841</v>
      </c>
      <c r="I670" s="87">
        <f t="shared" si="21"/>
        <v>2.1468583980677289E-4</v>
      </c>
      <c r="J670" s="139">
        <v>49.300817184699994</v>
      </c>
      <c r="K670" s="139">
        <v>27.642949999999999</v>
      </c>
    </row>
    <row r="671" spans="1:11" x14ac:dyDescent="0.2">
      <c r="A671" s="166" t="s">
        <v>2734</v>
      </c>
      <c r="B671" s="166" t="s">
        <v>2119</v>
      </c>
      <c r="C671" s="166" t="s">
        <v>1375</v>
      </c>
      <c r="D671" s="166" t="s">
        <v>405</v>
      </c>
      <c r="E671" s="166" t="s">
        <v>138</v>
      </c>
      <c r="F671" s="172">
        <v>3.5808894100000002</v>
      </c>
      <c r="G671" s="134">
        <v>3.8459857299999998</v>
      </c>
      <c r="H671" s="55">
        <f t="shared" si="20"/>
        <v>-6.8928056059115894E-2</v>
      </c>
      <c r="I671" s="87">
        <f t="shared" si="21"/>
        <v>2.1353266519109421E-4</v>
      </c>
      <c r="J671" s="139">
        <v>99.089512650000003</v>
      </c>
      <c r="K671" s="139">
        <v>33.855550000000001</v>
      </c>
    </row>
    <row r="672" spans="1:11" x14ac:dyDescent="0.2">
      <c r="A672" s="166" t="s">
        <v>2742</v>
      </c>
      <c r="B672" s="166" t="s">
        <v>145</v>
      </c>
      <c r="C672" s="166" t="s">
        <v>1548</v>
      </c>
      <c r="D672" s="166" t="s">
        <v>136</v>
      </c>
      <c r="E672" s="166" t="s">
        <v>461</v>
      </c>
      <c r="F672" s="172">
        <v>3.5748391099999997</v>
      </c>
      <c r="G672" s="134">
        <v>3.4777245800000003</v>
      </c>
      <c r="H672" s="55">
        <f t="shared" si="20"/>
        <v>2.792473290107389E-2</v>
      </c>
      <c r="I672" s="87">
        <f t="shared" si="21"/>
        <v>2.1317187865560447E-4</v>
      </c>
      <c r="J672" s="139">
        <v>19.986460839000003</v>
      </c>
      <c r="K672" s="139">
        <v>107.61215</v>
      </c>
    </row>
    <row r="673" spans="1:11" x14ac:dyDescent="0.2">
      <c r="A673" s="166" t="s">
        <v>3076</v>
      </c>
      <c r="B673" s="166" t="s">
        <v>3077</v>
      </c>
      <c r="C673" s="166" t="s">
        <v>1549</v>
      </c>
      <c r="D673" s="166" t="s">
        <v>137</v>
      </c>
      <c r="E673" s="166" t="s">
        <v>138</v>
      </c>
      <c r="F673" s="172">
        <v>3.5668174100000001</v>
      </c>
      <c r="G673" s="172">
        <v>2.63990473</v>
      </c>
      <c r="H673" s="55">
        <f t="shared" si="20"/>
        <v>0.35111595864294687</v>
      </c>
      <c r="I673" s="41">
        <f t="shared" si="21"/>
        <v>2.1269353520953773E-4</v>
      </c>
      <c r="J673" s="139">
        <v>374.204295</v>
      </c>
      <c r="K673" s="174">
        <v>32.143799999999999</v>
      </c>
    </row>
    <row r="674" spans="1:11" x14ac:dyDescent="0.2">
      <c r="A674" s="166" t="s">
        <v>1535</v>
      </c>
      <c r="B674" s="166" t="s">
        <v>1359</v>
      </c>
      <c r="C674" s="166" t="s">
        <v>1344</v>
      </c>
      <c r="D674" s="166" t="s">
        <v>137</v>
      </c>
      <c r="E674" s="166" t="s">
        <v>138</v>
      </c>
      <c r="F674" s="172">
        <v>3.5644434900000004</v>
      </c>
      <c r="G674" s="134">
        <v>1.9609661699999998</v>
      </c>
      <c r="H674" s="55">
        <f t="shared" si="20"/>
        <v>0.81769759444651746</v>
      </c>
      <c r="I674" s="87">
        <f t="shared" si="21"/>
        <v>2.1255197555591234E-4</v>
      </c>
      <c r="J674" s="139">
        <v>327.29775577980001</v>
      </c>
      <c r="K674" s="139">
        <v>11.1602</v>
      </c>
    </row>
    <row r="675" spans="1:11" x14ac:dyDescent="0.2">
      <c r="A675" s="166" t="s">
        <v>2851</v>
      </c>
      <c r="B675" s="166" t="s">
        <v>520</v>
      </c>
      <c r="C675" s="166" t="s">
        <v>1548</v>
      </c>
      <c r="D675" s="166" t="s">
        <v>137</v>
      </c>
      <c r="E675" s="166" t="s">
        <v>461</v>
      </c>
      <c r="F675" s="172">
        <v>3.5641273399999998</v>
      </c>
      <c r="G675" s="134">
        <v>4.18023056</v>
      </c>
      <c r="H675" s="55">
        <f t="shared" si="20"/>
        <v>-0.14738498538702616</v>
      </c>
      <c r="I675" s="87">
        <f t="shared" si="21"/>
        <v>2.1253312315798245E-4</v>
      </c>
      <c r="J675" s="139">
        <v>32.631176591479999</v>
      </c>
      <c r="K675" s="139">
        <v>34.307899999999997</v>
      </c>
    </row>
    <row r="676" spans="1:11" x14ac:dyDescent="0.2">
      <c r="A676" s="166" t="s">
        <v>3253</v>
      </c>
      <c r="B676" s="166" t="s">
        <v>1210</v>
      </c>
      <c r="C676" s="166" t="s">
        <v>420</v>
      </c>
      <c r="D676" s="166" t="s">
        <v>405</v>
      </c>
      <c r="E676" s="166" t="s">
        <v>138</v>
      </c>
      <c r="F676" s="172">
        <v>3.5619246099999997</v>
      </c>
      <c r="G676" s="134">
        <v>0.61075721999999999</v>
      </c>
      <c r="H676" s="55">
        <f t="shared" si="20"/>
        <v>4.831981175760804</v>
      </c>
      <c r="I676" s="87">
        <f t="shared" si="21"/>
        <v>2.1240177176626315E-4</v>
      </c>
      <c r="J676" s="139">
        <v>353.05288077716364</v>
      </c>
      <c r="K676" s="139">
        <v>10.6045</v>
      </c>
    </row>
    <row r="677" spans="1:11" x14ac:dyDescent="0.2">
      <c r="A677" s="166" t="s">
        <v>3414</v>
      </c>
      <c r="B677" s="166" t="s">
        <v>3415</v>
      </c>
      <c r="C677" s="166" t="s">
        <v>1344</v>
      </c>
      <c r="D677" s="166" t="s">
        <v>136</v>
      </c>
      <c r="E677" s="166" t="s">
        <v>138</v>
      </c>
      <c r="F677" s="172">
        <v>3.55315943</v>
      </c>
      <c r="G677" s="134">
        <v>3.6127227599999996</v>
      </c>
      <c r="H677" s="55">
        <f t="shared" si="20"/>
        <v>-1.6487102375937535E-2</v>
      </c>
      <c r="I677" s="87">
        <f t="shared" si="21"/>
        <v>2.1187909372961315E-4</v>
      </c>
      <c r="J677" s="139">
        <v>1905.3352673339925</v>
      </c>
      <c r="K677" s="139">
        <v>28.898050000000001</v>
      </c>
    </row>
    <row r="678" spans="1:11" x14ac:dyDescent="0.2">
      <c r="A678" s="166" t="s">
        <v>1682</v>
      </c>
      <c r="B678" s="166" t="s">
        <v>1113</v>
      </c>
      <c r="C678" s="166" t="s">
        <v>1344</v>
      </c>
      <c r="D678" s="166" t="s">
        <v>137</v>
      </c>
      <c r="E678" s="166" t="s">
        <v>138</v>
      </c>
      <c r="F678" s="172">
        <v>3.54996007</v>
      </c>
      <c r="G678" s="134">
        <v>1.9245944799999999</v>
      </c>
      <c r="H678" s="55">
        <f t="shared" si="20"/>
        <v>0.84452366817554214</v>
      </c>
      <c r="I678" s="87">
        <f t="shared" si="21"/>
        <v>2.1168831211379501E-4</v>
      </c>
      <c r="J678" s="139">
        <v>938.63046663280613</v>
      </c>
      <c r="K678" s="139">
        <v>18.921099999999999</v>
      </c>
    </row>
    <row r="679" spans="1:11" x14ac:dyDescent="0.2">
      <c r="A679" s="166" t="s">
        <v>1041</v>
      </c>
      <c r="B679" s="166" t="s">
        <v>2962</v>
      </c>
      <c r="C679" s="166" t="s">
        <v>1551</v>
      </c>
      <c r="D679" s="166" t="s">
        <v>137</v>
      </c>
      <c r="E679" s="166" t="s">
        <v>138</v>
      </c>
      <c r="F679" s="172">
        <v>3.5280828900000003</v>
      </c>
      <c r="G679" s="134">
        <v>2.9003633500000001</v>
      </c>
      <c r="H679" s="55">
        <f t="shared" si="20"/>
        <v>0.21642789687023178</v>
      </c>
      <c r="I679" s="87">
        <f t="shared" si="21"/>
        <v>2.1038375002952074E-4</v>
      </c>
      <c r="J679" s="139">
        <v>178.20167230000001</v>
      </c>
      <c r="K679" s="139">
        <v>9.7588000000000008</v>
      </c>
    </row>
    <row r="680" spans="1:11" x14ac:dyDescent="0.2">
      <c r="A680" s="166" t="s">
        <v>2822</v>
      </c>
      <c r="B680" s="166" t="s">
        <v>97</v>
      </c>
      <c r="C680" s="166" t="s">
        <v>1548</v>
      </c>
      <c r="D680" s="166" t="s">
        <v>137</v>
      </c>
      <c r="E680" s="166" t="s">
        <v>461</v>
      </c>
      <c r="F680" s="172">
        <v>3.5277453700000003</v>
      </c>
      <c r="G680" s="134">
        <v>5.3561323600000001</v>
      </c>
      <c r="H680" s="55">
        <f t="shared" si="20"/>
        <v>-0.34136329483836725</v>
      </c>
      <c r="I680" s="87">
        <f t="shared" si="21"/>
        <v>2.1036362331324908E-4</v>
      </c>
      <c r="J680" s="139">
        <v>97.222695040354992</v>
      </c>
      <c r="K680" s="139">
        <v>96.208849999999998</v>
      </c>
    </row>
    <row r="681" spans="1:11" x14ac:dyDescent="0.2">
      <c r="A681" s="166" t="s">
        <v>675</v>
      </c>
      <c r="B681" s="166" t="s">
        <v>744</v>
      </c>
      <c r="C681" s="166" t="s">
        <v>1345</v>
      </c>
      <c r="D681" s="166" t="s">
        <v>137</v>
      </c>
      <c r="E681" s="166" t="s">
        <v>461</v>
      </c>
      <c r="F681" s="172">
        <v>3.5271489599999999</v>
      </c>
      <c r="G681" s="134">
        <v>1.9033433500000001</v>
      </c>
      <c r="H681" s="55">
        <f t="shared" si="20"/>
        <v>0.8531333088168247</v>
      </c>
      <c r="I681" s="87">
        <f t="shared" si="21"/>
        <v>2.1032805868048186E-4</v>
      </c>
      <c r="J681" s="139">
        <v>888.80518433999998</v>
      </c>
      <c r="K681" s="139">
        <v>14.88705</v>
      </c>
    </row>
    <row r="682" spans="1:11" x14ac:dyDescent="0.2">
      <c r="A682" s="166" t="s">
        <v>2549</v>
      </c>
      <c r="B682" s="166" t="s">
        <v>828</v>
      </c>
      <c r="C682" s="166" t="s">
        <v>420</v>
      </c>
      <c r="D682" s="166" t="s">
        <v>405</v>
      </c>
      <c r="E682" s="166" t="s">
        <v>461</v>
      </c>
      <c r="F682" s="172">
        <v>3.52145683</v>
      </c>
      <c r="G682" s="134">
        <v>3.7892835899999997</v>
      </c>
      <c r="H682" s="55">
        <f t="shared" si="20"/>
        <v>-7.0680051687553869E-2</v>
      </c>
      <c r="I682" s="87">
        <f t="shared" si="21"/>
        <v>2.0998863024515517E-4</v>
      </c>
      <c r="J682" s="139">
        <v>165.31083831000001</v>
      </c>
      <c r="K682" s="139">
        <v>23.148250000000001</v>
      </c>
    </row>
    <row r="683" spans="1:11" x14ac:dyDescent="0.2">
      <c r="A683" s="166" t="s">
        <v>2794</v>
      </c>
      <c r="B683" s="166" t="s">
        <v>621</v>
      </c>
      <c r="C683" s="166" t="s">
        <v>1548</v>
      </c>
      <c r="D683" s="166" t="s">
        <v>405</v>
      </c>
      <c r="E683" s="166" t="s">
        <v>138</v>
      </c>
      <c r="F683" s="172">
        <v>3.50481986</v>
      </c>
      <c r="G683" s="134">
        <v>5.1837033899999998</v>
      </c>
      <c r="H683" s="55">
        <f t="shared" si="20"/>
        <v>-0.32387723673363955</v>
      </c>
      <c r="I683" s="87">
        <f t="shared" si="21"/>
        <v>2.0899654807280898E-4</v>
      </c>
      <c r="J683" s="139">
        <v>165.33976638199999</v>
      </c>
      <c r="K683" s="139">
        <v>25.11495</v>
      </c>
    </row>
    <row r="684" spans="1:11" x14ac:dyDescent="0.2">
      <c r="A684" s="166" t="s">
        <v>634</v>
      </c>
      <c r="B684" s="166" t="s">
        <v>230</v>
      </c>
      <c r="C684" s="166" t="s">
        <v>420</v>
      </c>
      <c r="D684" s="166" t="s">
        <v>405</v>
      </c>
      <c r="E684" s="166" t="s">
        <v>138</v>
      </c>
      <c r="F684" s="172">
        <v>3.4723081099999997</v>
      </c>
      <c r="G684" s="134">
        <v>4.2721204400000001</v>
      </c>
      <c r="H684" s="55">
        <f t="shared" si="20"/>
        <v>-0.18721670918060551</v>
      </c>
      <c r="I684" s="87">
        <f t="shared" si="21"/>
        <v>2.0705783401809972E-4</v>
      </c>
      <c r="J684" s="139">
        <v>286.86365648999998</v>
      </c>
      <c r="K684" s="139">
        <v>7.6618000000000004</v>
      </c>
    </row>
    <row r="685" spans="1:11" x14ac:dyDescent="0.2">
      <c r="A685" s="166" t="s">
        <v>2397</v>
      </c>
      <c r="B685" s="166" t="s">
        <v>2398</v>
      </c>
      <c r="C685" s="166" t="s">
        <v>1345</v>
      </c>
      <c r="D685" s="166" t="s">
        <v>137</v>
      </c>
      <c r="E685" s="166" t="s">
        <v>461</v>
      </c>
      <c r="F685" s="172">
        <v>3.4675065800000002</v>
      </c>
      <c r="G685" s="134">
        <v>2.150312</v>
      </c>
      <c r="H685" s="55">
        <f t="shared" si="20"/>
        <v>0.61255974946891434</v>
      </c>
      <c r="I685" s="87">
        <f t="shared" si="21"/>
        <v>2.0677151311273144E-4</v>
      </c>
      <c r="J685" s="139">
        <v>272.7069890685587</v>
      </c>
      <c r="K685" s="139">
        <v>9.4898000000000007</v>
      </c>
    </row>
    <row r="686" spans="1:11" x14ac:dyDescent="0.2">
      <c r="A686" s="166" t="s">
        <v>3404</v>
      </c>
      <c r="B686" s="166" t="s">
        <v>3405</v>
      </c>
      <c r="C686" s="166" t="s">
        <v>1375</v>
      </c>
      <c r="D686" s="166" t="s">
        <v>405</v>
      </c>
      <c r="E686" s="166" t="s">
        <v>461</v>
      </c>
      <c r="F686" s="172">
        <v>3.4570991699999998</v>
      </c>
      <c r="G686" s="134">
        <v>0.91840579</v>
      </c>
      <c r="H686" s="55">
        <f t="shared" si="20"/>
        <v>2.7642393021063159</v>
      </c>
      <c r="I686" s="87">
        <f t="shared" si="21"/>
        <v>2.0615090696141314E-4</v>
      </c>
      <c r="J686" s="139">
        <v>23.777228040000001</v>
      </c>
      <c r="K686" s="139">
        <v>30.700150000000001</v>
      </c>
    </row>
    <row r="687" spans="1:11" x14ac:dyDescent="0.2">
      <c r="A687" s="166" t="s">
        <v>2795</v>
      </c>
      <c r="B687" s="166" t="s">
        <v>591</v>
      </c>
      <c r="C687" s="166" t="s">
        <v>1548</v>
      </c>
      <c r="D687" s="166" t="s">
        <v>405</v>
      </c>
      <c r="E687" s="166" t="s">
        <v>461</v>
      </c>
      <c r="F687" s="172">
        <v>3.4482819</v>
      </c>
      <c r="G687" s="134">
        <v>1.3810216599999998</v>
      </c>
      <c r="H687" s="55">
        <f t="shared" si="20"/>
        <v>1.4969064569197275</v>
      </c>
      <c r="I687" s="87">
        <f t="shared" si="21"/>
        <v>2.0562512273653548E-4</v>
      </c>
      <c r="J687" s="139">
        <v>163.7391787542</v>
      </c>
      <c r="K687" s="139">
        <v>23.457350000000002</v>
      </c>
    </row>
    <row r="688" spans="1:11" x14ac:dyDescent="0.2">
      <c r="A688" s="166" t="s">
        <v>3171</v>
      </c>
      <c r="B688" s="166" t="s">
        <v>1618</v>
      </c>
      <c r="C688" s="166" t="s">
        <v>1343</v>
      </c>
      <c r="D688" s="166" t="s">
        <v>136</v>
      </c>
      <c r="E688" s="166" t="s">
        <v>461</v>
      </c>
      <c r="F688" s="172">
        <v>3.4345913500000003</v>
      </c>
      <c r="G688" s="134">
        <v>11.172619300000001</v>
      </c>
      <c r="H688" s="55">
        <f t="shared" si="20"/>
        <v>-0.69258852756219835</v>
      </c>
      <c r="I688" s="87">
        <f t="shared" si="21"/>
        <v>2.0480873906903992E-4</v>
      </c>
      <c r="J688" s="139">
        <v>2444.477166889661</v>
      </c>
      <c r="K688" s="139">
        <v>9.4058499999999992</v>
      </c>
    </row>
    <row r="689" spans="1:11" x14ac:dyDescent="0.2">
      <c r="A689" s="166" t="s">
        <v>3132</v>
      </c>
      <c r="B689" s="166" t="s">
        <v>3133</v>
      </c>
      <c r="C689" s="166" t="s">
        <v>3001</v>
      </c>
      <c r="D689" s="166" t="s">
        <v>137</v>
      </c>
      <c r="E689" s="166" t="s">
        <v>461</v>
      </c>
      <c r="F689" s="172">
        <v>3.4025651400000001</v>
      </c>
      <c r="G689" s="172">
        <v>0.69654813999999998</v>
      </c>
      <c r="H689" s="55">
        <f t="shared" si="20"/>
        <v>3.8848958809939544</v>
      </c>
      <c r="I689" s="41">
        <f t="shared" si="21"/>
        <v>2.0289897833804048E-4</v>
      </c>
      <c r="J689" s="139">
        <v>210.53543437010148</v>
      </c>
      <c r="K689" s="174">
        <v>141.98269999999999</v>
      </c>
    </row>
    <row r="690" spans="1:11" x14ac:dyDescent="0.2">
      <c r="A690" s="166" t="s">
        <v>603</v>
      </c>
      <c r="B690" s="166" t="s">
        <v>2968</v>
      </c>
      <c r="C690" s="166" t="s">
        <v>1551</v>
      </c>
      <c r="D690" s="166" t="s">
        <v>137</v>
      </c>
      <c r="E690" s="166" t="s">
        <v>138</v>
      </c>
      <c r="F690" s="172">
        <v>3.3935099200000001</v>
      </c>
      <c r="G690" s="134">
        <v>2.7523946800000001</v>
      </c>
      <c r="H690" s="55">
        <f t="shared" si="20"/>
        <v>0.2329299808121994</v>
      </c>
      <c r="I690" s="87">
        <f t="shared" si="21"/>
        <v>2.0235900487360119E-4</v>
      </c>
      <c r="J690" s="139">
        <v>91.112756579999996</v>
      </c>
      <c r="K690" s="139">
        <v>32.809699999999999</v>
      </c>
    </row>
    <row r="691" spans="1:11" x14ac:dyDescent="0.2">
      <c r="A691" s="166" t="s">
        <v>2143</v>
      </c>
      <c r="B691" s="166" t="s">
        <v>2144</v>
      </c>
      <c r="C691" s="166" t="s">
        <v>1375</v>
      </c>
      <c r="D691" s="166" t="s">
        <v>137</v>
      </c>
      <c r="E691" s="166" t="s">
        <v>461</v>
      </c>
      <c r="F691" s="172">
        <v>3.35759746</v>
      </c>
      <c r="G691" s="134">
        <v>2.4915091499999997</v>
      </c>
      <c r="H691" s="55">
        <f t="shared" si="20"/>
        <v>0.3476159459418402</v>
      </c>
      <c r="I691" s="87">
        <f t="shared" si="21"/>
        <v>2.0021750246474333E-4</v>
      </c>
      <c r="J691" s="139">
        <v>124.951927</v>
      </c>
      <c r="K691" s="139">
        <v>15.18675</v>
      </c>
    </row>
    <row r="692" spans="1:11" x14ac:dyDescent="0.2">
      <c r="A692" s="166" t="s">
        <v>2453</v>
      </c>
      <c r="B692" s="166" t="s">
        <v>1662</v>
      </c>
      <c r="C692" s="166" t="s">
        <v>1343</v>
      </c>
      <c r="D692" s="166" t="s">
        <v>136</v>
      </c>
      <c r="E692" s="166" t="s">
        <v>461</v>
      </c>
      <c r="F692" s="172">
        <v>3.3559397999999998</v>
      </c>
      <c r="G692" s="134">
        <v>3.3536453500000003</v>
      </c>
      <c r="H692" s="55">
        <f t="shared" si="20"/>
        <v>6.8416596286779985E-4</v>
      </c>
      <c r="I692" s="87">
        <f t="shared" si="21"/>
        <v>2.0011865424094947E-4</v>
      </c>
      <c r="J692" s="139">
        <v>64.092160869976098</v>
      </c>
      <c r="K692" s="139">
        <v>41.821899999999999</v>
      </c>
    </row>
    <row r="693" spans="1:11" x14ac:dyDescent="0.2">
      <c r="A693" s="166" t="s">
        <v>2407</v>
      </c>
      <c r="B693" s="166" t="s">
        <v>1882</v>
      </c>
      <c r="C693" s="166" t="s">
        <v>1344</v>
      </c>
      <c r="D693" s="166" t="s">
        <v>137</v>
      </c>
      <c r="E693" s="166" t="s">
        <v>138</v>
      </c>
      <c r="F693" s="172">
        <v>3.3552778700000001</v>
      </c>
      <c r="G693" s="134">
        <v>2.1635554900000002</v>
      </c>
      <c r="H693" s="55">
        <f t="shared" si="20"/>
        <v>0.55081664672256681</v>
      </c>
      <c r="I693" s="87">
        <f t="shared" si="21"/>
        <v>2.0007918257319141E-4</v>
      </c>
      <c r="J693" s="139">
        <v>224.91328750057667</v>
      </c>
      <c r="K693" s="139">
        <v>10.55095</v>
      </c>
    </row>
    <row r="694" spans="1:11" x14ac:dyDescent="0.2">
      <c r="A694" s="166" t="s">
        <v>2827</v>
      </c>
      <c r="B694" s="166" t="s">
        <v>100</v>
      </c>
      <c r="C694" s="166" t="s">
        <v>1548</v>
      </c>
      <c r="D694" s="166" t="s">
        <v>136</v>
      </c>
      <c r="E694" s="166" t="s">
        <v>461</v>
      </c>
      <c r="F694" s="172">
        <v>3.3521470799999999</v>
      </c>
      <c r="G694" s="134">
        <v>5.8518399800000003</v>
      </c>
      <c r="H694" s="55">
        <f t="shared" si="20"/>
        <v>-0.42716357736084232</v>
      </c>
      <c r="I694" s="87">
        <f t="shared" si="21"/>
        <v>1.9989248986746676E-4</v>
      </c>
      <c r="J694" s="139">
        <v>49.421837688467001</v>
      </c>
      <c r="K694" s="139">
        <v>81.852950000000007</v>
      </c>
    </row>
    <row r="695" spans="1:11" x14ac:dyDescent="0.2">
      <c r="A695" s="166" t="s">
        <v>1313</v>
      </c>
      <c r="B695" s="166" t="s">
        <v>955</v>
      </c>
      <c r="C695" s="166" t="s">
        <v>1549</v>
      </c>
      <c r="D695" s="166" t="s">
        <v>405</v>
      </c>
      <c r="E695" s="166" t="s">
        <v>461</v>
      </c>
      <c r="F695" s="172">
        <v>3.3258779500000002</v>
      </c>
      <c r="G695" s="134">
        <v>1.3043661100000001</v>
      </c>
      <c r="H695" s="55">
        <f t="shared" si="20"/>
        <v>1.5498040193638576</v>
      </c>
      <c r="I695" s="87">
        <f t="shared" si="21"/>
        <v>1.9832603061701164E-4</v>
      </c>
      <c r="J695" s="139">
        <v>451.99732024000002</v>
      </c>
      <c r="K695" s="139">
        <v>60.673050000000003</v>
      </c>
    </row>
    <row r="696" spans="1:11" x14ac:dyDescent="0.2">
      <c r="A696" s="166" t="s">
        <v>3521</v>
      </c>
      <c r="B696" s="166" t="s">
        <v>864</v>
      </c>
      <c r="C696" s="166" t="s">
        <v>1344</v>
      </c>
      <c r="D696" s="166" t="s">
        <v>137</v>
      </c>
      <c r="E696" s="166" t="s">
        <v>138</v>
      </c>
      <c r="F696" s="172">
        <v>3.3215165</v>
      </c>
      <c r="G696" s="134">
        <v>2.4301724999999998</v>
      </c>
      <c r="H696" s="55">
        <f t="shared" si="20"/>
        <v>0.36678219344511565</v>
      </c>
      <c r="I696" s="87">
        <f t="shared" si="21"/>
        <v>1.9806595220185676E-4</v>
      </c>
      <c r="J696" s="139">
        <v>102.83560356999999</v>
      </c>
      <c r="K696" s="139">
        <v>16.047699999999999</v>
      </c>
    </row>
    <row r="697" spans="1:11" x14ac:dyDescent="0.2">
      <c r="A697" s="166" t="s">
        <v>2847</v>
      </c>
      <c r="B697" s="166" t="s">
        <v>291</v>
      </c>
      <c r="C697" s="166" t="s">
        <v>1548</v>
      </c>
      <c r="D697" s="166" t="s">
        <v>137</v>
      </c>
      <c r="E697" s="166" t="s">
        <v>461</v>
      </c>
      <c r="F697" s="172">
        <v>3.3194923900000002</v>
      </c>
      <c r="G697" s="134">
        <v>4.3776568499999993</v>
      </c>
      <c r="H697" s="55">
        <f t="shared" si="20"/>
        <v>-0.24171937094612594</v>
      </c>
      <c r="I697" s="87">
        <f t="shared" si="21"/>
        <v>1.9794525213171973E-4</v>
      </c>
      <c r="J697" s="139">
        <v>495.15736078908498</v>
      </c>
      <c r="K697" s="139">
        <v>18.490549999999999</v>
      </c>
    </row>
    <row r="698" spans="1:11" x14ac:dyDescent="0.2">
      <c r="A698" s="166" t="s">
        <v>3223</v>
      </c>
      <c r="B698" s="166" t="s">
        <v>9</v>
      </c>
      <c r="C698" s="166" t="s">
        <v>420</v>
      </c>
      <c r="D698" s="166" t="s">
        <v>405</v>
      </c>
      <c r="E698" s="166" t="s">
        <v>461</v>
      </c>
      <c r="F698" s="172">
        <v>3.3029715400000002</v>
      </c>
      <c r="G698" s="134">
        <v>3.7532705699999998</v>
      </c>
      <c r="H698" s="55">
        <f t="shared" si="20"/>
        <v>-0.11997510480572671</v>
      </c>
      <c r="I698" s="87">
        <f t="shared" si="21"/>
        <v>1.969600943321321E-4</v>
      </c>
      <c r="J698" s="139">
        <v>424.72437022000003</v>
      </c>
      <c r="K698" s="139">
        <v>4.9237500000000001</v>
      </c>
    </row>
    <row r="699" spans="1:11" x14ac:dyDescent="0.2">
      <c r="A699" s="166" t="s">
        <v>2722</v>
      </c>
      <c r="B699" s="166" t="s">
        <v>2166</v>
      </c>
      <c r="C699" s="166" t="s">
        <v>1549</v>
      </c>
      <c r="D699" s="166" t="s">
        <v>405</v>
      </c>
      <c r="E699" s="166" t="s">
        <v>461</v>
      </c>
      <c r="F699" s="172">
        <v>3.30225232</v>
      </c>
      <c r="G699" s="134">
        <v>2.2152955899999998</v>
      </c>
      <c r="H699" s="55">
        <f t="shared" si="20"/>
        <v>0.49065990782746982</v>
      </c>
      <c r="I699" s="87">
        <f t="shared" si="21"/>
        <v>1.9691720639400422E-4</v>
      </c>
      <c r="J699" s="139">
        <v>360.67456479000003</v>
      </c>
      <c r="K699" s="139">
        <v>58.535200000000003</v>
      </c>
    </row>
    <row r="700" spans="1:11" x14ac:dyDescent="0.2">
      <c r="A700" s="166" t="s">
        <v>2813</v>
      </c>
      <c r="B700" s="166" t="s">
        <v>1769</v>
      </c>
      <c r="C700" s="166" t="s">
        <v>1548</v>
      </c>
      <c r="D700" s="166" t="s">
        <v>405</v>
      </c>
      <c r="E700" s="166" t="s">
        <v>138</v>
      </c>
      <c r="F700" s="172">
        <v>3.2941219199999998</v>
      </c>
      <c r="G700" s="134">
        <v>1.8458466299999998</v>
      </c>
      <c r="H700" s="55">
        <f t="shared" si="20"/>
        <v>0.78461301522109683</v>
      </c>
      <c r="I700" s="87">
        <f t="shared" si="21"/>
        <v>1.9643238103854324E-4</v>
      </c>
      <c r="J700" s="139">
        <v>947.551992793301</v>
      </c>
      <c r="K700" s="139">
        <v>43.439399999999999</v>
      </c>
    </row>
    <row r="701" spans="1:11" x14ac:dyDescent="0.2">
      <c r="A701" s="166" t="s">
        <v>2898</v>
      </c>
      <c r="B701" s="166" t="s">
        <v>217</v>
      </c>
      <c r="C701" s="166" t="s">
        <v>1548</v>
      </c>
      <c r="D701" s="166" t="s">
        <v>136</v>
      </c>
      <c r="E701" s="166" t="s">
        <v>461</v>
      </c>
      <c r="F701" s="172">
        <v>3.2903672999999998</v>
      </c>
      <c r="G701" s="134">
        <v>6.4504563499999996</v>
      </c>
      <c r="H701" s="55">
        <f t="shared" si="20"/>
        <v>-0.48990162533229142</v>
      </c>
      <c r="I701" s="87">
        <f t="shared" si="21"/>
        <v>1.9620848861306346E-4</v>
      </c>
      <c r="J701" s="139">
        <v>167.620903622703</v>
      </c>
      <c r="K701" s="139">
        <v>27.829350000000002</v>
      </c>
    </row>
    <row r="702" spans="1:11" x14ac:dyDescent="0.2">
      <c r="A702" s="166" t="s">
        <v>2590</v>
      </c>
      <c r="B702" s="166" t="s">
        <v>730</v>
      </c>
      <c r="C702" s="166" t="s">
        <v>420</v>
      </c>
      <c r="D702" s="166" t="s">
        <v>137</v>
      </c>
      <c r="E702" s="166" t="s">
        <v>461</v>
      </c>
      <c r="F702" s="172">
        <v>3.2854684700000001</v>
      </c>
      <c r="G702" s="172">
        <v>3.6190655699999996</v>
      </c>
      <c r="H702" s="55">
        <f t="shared" si="20"/>
        <v>-9.2177688839166216E-2</v>
      </c>
      <c r="I702" s="41">
        <f t="shared" si="21"/>
        <v>1.9591636559376641E-4</v>
      </c>
      <c r="J702" s="139">
        <v>188.88047122999998</v>
      </c>
      <c r="K702" s="174">
        <v>20.306100000000001</v>
      </c>
    </row>
    <row r="703" spans="1:11" x14ac:dyDescent="0.2">
      <c r="A703" s="166" t="s">
        <v>2850</v>
      </c>
      <c r="B703" s="166" t="s">
        <v>211</v>
      </c>
      <c r="C703" s="166" t="s">
        <v>1548</v>
      </c>
      <c r="D703" s="166" t="s">
        <v>136</v>
      </c>
      <c r="E703" s="166" t="s">
        <v>138</v>
      </c>
      <c r="F703" s="172">
        <v>3.27581327</v>
      </c>
      <c r="G703" s="134">
        <v>5.4333275800000003</v>
      </c>
      <c r="H703" s="55">
        <f t="shared" si="20"/>
        <v>-0.39708894378866078</v>
      </c>
      <c r="I703" s="87">
        <f t="shared" si="21"/>
        <v>1.953406146132431E-4</v>
      </c>
      <c r="J703" s="139">
        <v>91.783068328572</v>
      </c>
      <c r="K703" s="139">
        <v>43.114800000000002</v>
      </c>
    </row>
    <row r="704" spans="1:11" x14ac:dyDescent="0.2">
      <c r="A704" s="166" t="s">
        <v>3593</v>
      </c>
      <c r="B704" s="166" t="s">
        <v>488</v>
      </c>
      <c r="C704" s="166" t="s">
        <v>1344</v>
      </c>
      <c r="D704" s="166" t="s">
        <v>136</v>
      </c>
      <c r="E704" s="166" t="s">
        <v>138</v>
      </c>
      <c r="F704" s="172">
        <v>3.2727295600000001</v>
      </c>
      <c r="G704" s="134">
        <v>4.7586639000000002</v>
      </c>
      <c r="H704" s="55">
        <f t="shared" si="20"/>
        <v>-0.31225872875787675</v>
      </c>
      <c r="I704" s="87">
        <f t="shared" si="21"/>
        <v>1.9515672934352837E-4</v>
      </c>
      <c r="J704" s="139">
        <v>20.326477378104116</v>
      </c>
      <c r="K704" s="139">
        <v>46.73545</v>
      </c>
    </row>
    <row r="705" spans="1:11" x14ac:dyDescent="0.2">
      <c r="A705" s="166" t="s">
        <v>2355</v>
      </c>
      <c r="B705" s="166" t="s">
        <v>2356</v>
      </c>
      <c r="C705" s="166" t="s">
        <v>420</v>
      </c>
      <c r="D705" s="166" t="s">
        <v>137</v>
      </c>
      <c r="E705" s="166" t="s">
        <v>138</v>
      </c>
      <c r="F705" s="172">
        <v>3.2585586699999998</v>
      </c>
      <c r="G705" s="134">
        <v>4.3117791399999996</v>
      </c>
      <c r="H705" s="55">
        <f t="shared" si="20"/>
        <v>-0.24426586701284514</v>
      </c>
      <c r="I705" s="87">
        <f t="shared" si="21"/>
        <v>1.9431170243446505E-4</v>
      </c>
      <c r="J705" s="139">
        <v>37.94188260044551</v>
      </c>
      <c r="K705" s="139">
        <v>36.553400000000003</v>
      </c>
    </row>
    <row r="706" spans="1:11" x14ac:dyDescent="0.2">
      <c r="A706" s="166" t="s">
        <v>1725</v>
      </c>
      <c r="B706" s="166" t="s">
        <v>161</v>
      </c>
      <c r="C706" s="166" t="s">
        <v>1754</v>
      </c>
      <c r="D706" s="166" t="s">
        <v>136</v>
      </c>
      <c r="E706" s="166" t="s">
        <v>461</v>
      </c>
      <c r="F706" s="172">
        <v>3.2557923199999999</v>
      </c>
      <c r="G706" s="134">
        <v>2.0363777199999999</v>
      </c>
      <c r="H706" s="55">
        <f t="shared" si="20"/>
        <v>0.59881552819189166</v>
      </c>
      <c r="I706" s="87">
        <f t="shared" si="21"/>
        <v>1.9414674171640945E-4</v>
      </c>
      <c r="J706" s="139">
        <v>8.8522472295000014</v>
      </c>
      <c r="K706" s="139">
        <v>20.189299999999999</v>
      </c>
    </row>
    <row r="707" spans="1:11" x14ac:dyDescent="0.2">
      <c r="A707" s="166" t="s">
        <v>1156</v>
      </c>
      <c r="B707" s="166" t="s">
        <v>946</v>
      </c>
      <c r="C707" s="166" t="s">
        <v>420</v>
      </c>
      <c r="D707" s="166" t="s">
        <v>405</v>
      </c>
      <c r="E707" s="166" t="s">
        <v>138</v>
      </c>
      <c r="F707" s="172">
        <v>3.2384099399999999</v>
      </c>
      <c r="G707" s="134">
        <v>4.0692172299999996</v>
      </c>
      <c r="H707" s="55">
        <f t="shared" si="20"/>
        <v>-0.20416882241501755</v>
      </c>
      <c r="I707" s="87">
        <f t="shared" si="21"/>
        <v>1.9311020986530032E-4</v>
      </c>
      <c r="J707" s="139">
        <v>1092.1817207491131</v>
      </c>
      <c r="K707" s="139">
        <v>17.841049999999999</v>
      </c>
    </row>
    <row r="708" spans="1:11" x14ac:dyDescent="0.2">
      <c r="A708" s="166" t="s">
        <v>2839</v>
      </c>
      <c r="B708" s="166" t="s">
        <v>91</v>
      </c>
      <c r="C708" s="166" t="s">
        <v>1548</v>
      </c>
      <c r="D708" s="166" t="s">
        <v>136</v>
      </c>
      <c r="E708" s="166" t="s">
        <v>461</v>
      </c>
      <c r="F708" s="172">
        <v>3.2374228899999999</v>
      </c>
      <c r="G708" s="134">
        <v>4.55907135</v>
      </c>
      <c r="H708" s="55">
        <f t="shared" si="20"/>
        <v>-0.28989422593704306</v>
      </c>
      <c r="I708" s="87">
        <f t="shared" si="21"/>
        <v>1.9305135090791719E-4</v>
      </c>
      <c r="J708" s="139">
        <v>94.236251285557998</v>
      </c>
      <c r="K708" s="139">
        <v>74.694749999999999</v>
      </c>
    </row>
    <row r="709" spans="1:11" x14ac:dyDescent="0.2">
      <c r="A709" s="166" t="s">
        <v>2447</v>
      </c>
      <c r="B709" s="166" t="s">
        <v>1575</v>
      </c>
      <c r="C709" s="166" t="s">
        <v>1343</v>
      </c>
      <c r="D709" s="166" t="s">
        <v>137</v>
      </c>
      <c r="E709" s="166" t="s">
        <v>461</v>
      </c>
      <c r="F709" s="172">
        <v>3.2267971600000003</v>
      </c>
      <c r="G709" s="134">
        <v>5.9902023</v>
      </c>
      <c r="H709" s="55">
        <f t="shared" si="20"/>
        <v>-0.46132083719442996</v>
      </c>
      <c r="I709" s="87">
        <f t="shared" si="21"/>
        <v>1.9241772607712386E-4</v>
      </c>
      <c r="J709" s="139">
        <v>337.74692318896274</v>
      </c>
      <c r="K709" s="139">
        <v>17.1585</v>
      </c>
    </row>
    <row r="710" spans="1:11" x14ac:dyDescent="0.2">
      <c r="A710" s="166" t="s">
        <v>707</v>
      </c>
      <c r="B710" s="166" t="s">
        <v>281</v>
      </c>
      <c r="C710" s="166" t="s">
        <v>420</v>
      </c>
      <c r="D710" s="166" t="s">
        <v>137</v>
      </c>
      <c r="E710" s="166" t="s">
        <v>138</v>
      </c>
      <c r="F710" s="172">
        <v>3.2166715200000002</v>
      </c>
      <c r="G710" s="134">
        <v>2.70918262</v>
      </c>
      <c r="H710" s="55">
        <f t="shared" si="20"/>
        <v>0.18732177604180866</v>
      </c>
      <c r="I710" s="87">
        <f t="shared" si="21"/>
        <v>1.9181392220372651E-4</v>
      </c>
      <c r="J710" s="139">
        <v>245.53499117058075</v>
      </c>
      <c r="K710" s="139">
        <v>14.35435</v>
      </c>
    </row>
    <row r="711" spans="1:11" x14ac:dyDescent="0.2">
      <c r="A711" s="166" t="s">
        <v>1706</v>
      </c>
      <c r="B711" s="166" t="s">
        <v>236</v>
      </c>
      <c r="C711" s="166" t="s">
        <v>1754</v>
      </c>
      <c r="D711" s="166" t="s">
        <v>136</v>
      </c>
      <c r="E711" s="166" t="s">
        <v>138</v>
      </c>
      <c r="F711" s="172">
        <v>3.2120741000000002</v>
      </c>
      <c r="G711" s="134">
        <v>6.5675110700000001</v>
      </c>
      <c r="H711" s="55">
        <f t="shared" ref="H711:H774" si="22">IF(ISERROR(F711/G711-1),"",IF((F711/G711-1)&gt;10000%,"",F711/G711-1))</f>
        <v>-0.51091455107360784</v>
      </c>
      <c r="I711" s="87">
        <f t="shared" ref="I711:I774" si="23">F711/$F$1596</f>
        <v>1.9153977261874872E-4</v>
      </c>
      <c r="J711" s="139">
        <v>84.767430184999981</v>
      </c>
      <c r="K711" s="139">
        <v>6.9665499999999998</v>
      </c>
    </row>
    <row r="712" spans="1:11" x14ac:dyDescent="0.2">
      <c r="A712" s="166" t="s">
        <v>2617</v>
      </c>
      <c r="B712" s="166" t="s">
        <v>1847</v>
      </c>
      <c r="C712" s="166" t="s">
        <v>420</v>
      </c>
      <c r="D712" s="166" t="s">
        <v>405</v>
      </c>
      <c r="E712" s="166" t="s">
        <v>138</v>
      </c>
      <c r="F712" s="172">
        <v>3.1907970099999998</v>
      </c>
      <c r="G712" s="134">
        <v>5.0516982699999993</v>
      </c>
      <c r="H712" s="55">
        <f t="shared" si="22"/>
        <v>-0.36837141898421411</v>
      </c>
      <c r="I712" s="87">
        <f t="shared" si="23"/>
        <v>1.9027099460998837E-4</v>
      </c>
      <c r="J712" s="139">
        <v>117.94510047025824</v>
      </c>
      <c r="K712" s="139">
        <v>16.0169</v>
      </c>
    </row>
    <row r="713" spans="1:11" x14ac:dyDescent="0.2">
      <c r="A713" s="166" t="s">
        <v>1312</v>
      </c>
      <c r="B713" s="166" t="s">
        <v>518</v>
      </c>
      <c r="C713" s="166" t="s">
        <v>1549</v>
      </c>
      <c r="D713" s="166" t="s">
        <v>137</v>
      </c>
      <c r="E713" s="166" t="s">
        <v>138</v>
      </c>
      <c r="F713" s="172">
        <v>3.1794982599999999</v>
      </c>
      <c r="G713" s="134">
        <v>3.82870475</v>
      </c>
      <c r="H713" s="55">
        <f t="shared" si="22"/>
        <v>-0.16956295467808014</v>
      </c>
      <c r="I713" s="87">
        <f t="shared" si="23"/>
        <v>1.8959723680163766E-4</v>
      </c>
      <c r="J713" s="139">
        <v>438.15767219999998</v>
      </c>
      <c r="K713" s="139">
        <v>13.96645</v>
      </c>
    </row>
    <row r="714" spans="1:11" x14ac:dyDescent="0.2">
      <c r="A714" s="166" t="s">
        <v>3029</v>
      </c>
      <c r="B714" s="166" t="s">
        <v>3030</v>
      </c>
      <c r="C714" s="166" t="s">
        <v>1344</v>
      </c>
      <c r="D714" s="166" t="s">
        <v>137</v>
      </c>
      <c r="E714" s="166" t="s">
        <v>461</v>
      </c>
      <c r="F714" s="172">
        <v>3.17168392</v>
      </c>
      <c r="G714" s="172">
        <v>1.0557578000000001</v>
      </c>
      <c r="H714" s="55">
        <f t="shared" si="22"/>
        <v>2.0041775869427627</v>
      </c>
      <c r="I714" s="41">
        <f t="shared" si="23"/>
        <v>1.8913125847730023E-4</v>
      </c>
      <c r="J714" s="139">
        <v>109.09909425210085</v>
      </c>
      <c r="K714" s="174">
        <v>122.6283</v>
      </c>
    </row>
    <row r="715" spans="1:11" x14ac:dyDescent="0.2">
      <c r="A715" s="166" t="s">
        <v>897</v>
      </c>
      <c r="B715" s="166" t="s">
        <v>28</v>
      </c>
      <c r="C715" s="166" t="s">
        <v>1550</v>
      </c>
      <c r="D715" s="166" t="s">
        <v>137</v>
      </c>
      <c r="E715" s="166" t="s">
        <v>138</v>
      </c>
      <c r="F715" s="172">
        <v>3.1693455699999999</v>
      </c>
      <c r="G715" s="134">
        <v>18.565528489999998</v>
      </c>
      <c r="H715" s="55">
        <f t="shared" si="22"/>
        <v>-0.82928869642966996</v>
      </c>
      <c r="I715" s="87">
        <f t="shared" si="23"/>
        <v>1.8899181990478941E-4</v>
      </c>
      <c r="J715" s="139">
        <v>243.38911868</v>
      </c>
      <c r="K715" s="139">
        <v>6.0162000000000004</v>
      </c>
    </row>
    <row r="716" spans="1:11" x14ac:dyDescent="0.2">
      <c r="A716" s="166" t="s">
        <v>3529</v>
      </c>
      <c r="B716" s="166" t="s">
        <v>3530</v>
      </c>
      <c r="C716" s="166" t="s">
        <v>1548</v>
      </c>
      <c r="D716" s="166" t="s">
        <v>137</v>
      </c>
      <c r="E716" s="166" t="s">
        <v>461</v>
      </c>
      <c r="F716" s="172">
        <v>3.1661207200000003</v>
      </c>
      <c r="G716" s="134">
        <v>1.39226684</v>
      </c>
      <c r="H716" s="55">
        <f t="shared" si="22"/>
        <v>1.2740760815649392</v>
      </c>
      <c r="I716" s="87">
        <f t="shared" si="23"/>
        <v>1.8879951829016306E-4</v>
      </c>
      <c r="J716" s="139">
        <v>64.731381511186996</v>
      </c>
      <c r="K716" s="139">
        <v>23.635899999999999</v>
      </c>
    </row>
    <row r="717" spans="1:11" x14ac:dyDescent="0.2">
      <c r="A717" s="166" t="s">
        <v>2473</v>
      </c>
      <c r="B717" s="166" t="s">
        <v>1667</v>
      </c>
      <c r="C717" s="166" t="s">
        <v>1343</v>
      </c>
      <c r="D717" s="166" t="s">
        <v>136</v>
      </c>
      <c r="E717" s="166" t="s">
        <v>461</v>
      </c>
      <c r="F717" s="172">
        <v>3.1553333599999998</v>
      </c>
      <c r="G717" s="134">
        <v>3.4326248700000002</v>
      </c>
      <c r="H717" s="55">
        <f t="shared" si="22"/>
        <v>-8.0781186555931583E-2</v>
      </c>
      <c r="I717" s="87">
        <f t="shared" si="23"/>
        <v>1.8815625527155564E-4</v>
      </c>
      <c r="J717" s="139">
        <v>166.80663096995093</v>
      </c>
      <c r="K717" s="139">
        <v>8.1360499999999991</v>
      </c>
    </row>
    <row r="718" spans="1:11" x14ac:dyDescent="0.2">
      <c r="A718" s="166" t="s">
        <v>2714</v>
      </c>
      <c r="B718" s="166" t="s">
        <v>704</v>
      </c>
      <c r="C718" s="166" t="s">
        <v>1549</v>
      </c>
      <c r="D718" s="166" t="s">
        <v>137</v>
      </c>
      <c r="E718" s="166" t="s">
        <v>461</v>
      </c>
      <c r="F718" s="172">
        <v>3.1479509399999999</v>
      </c>
      <c r="G718" s="134">
        <v>3.01641504</v>
      </c>
      <c r="H718" s="55">
        <f t="shared" si="22"/>
        <v>4.3606698102128583E-2</v>
      </c>
      <c r="I718" s="87">
        <f t="shared" si="23"/>
        <v>1.8771603284699324E-4</v>
      </c>
      <c r="J718" s="139">
        <v>478.86100399999998</v>
      </c>
      <c r="K718" s="139">
        <v>38.488399999999999</v>
      </c>
    </row>
    <row r="719" spans="1:11" x14ac:dyDescent="0.2">
      <c r="A719" s="166" t="s">
        <v>2116</v>
      </c>
      <c r="B719" s="166" t="s">
        <v>2117</v>
      </c>
      <c r="C719" s="166" t="s">
        <v>1754</v>
      </c>
      <c r="D719" s="166" t="s">
        <v>137</v>
      </c>
      <c r="E719" s="166" t="s">
        <v>461</v>
      </c>
      <c r="F719" s="172">
        <v>3.1434348599999997</v>
      </c>
      <c r="G719" s="134">
        <v>1.7951712099999999</v>
      </c>
      <c r="H719" s="55">
        <f t="shared" si="22"/>
        <v>0.75105017420594655</v>
      </c>
      <c r="I719" s="87">
        <f t="shared" si="23"/>
        <v>1.8744673366229256E-4</v>
      </c>
      <c r="J719" s="139">
        <v>29.258450321304828</v>
      </c>
      <c r="K719" s="139">
        <v>27.429649999999999</v>
      </c>
    </row>
    <row r="720" spans="1:11" x14ac:dyDescent="0.2">
      <c r="A720" s="166" t="s">
        <v>2635</v>
      </c>
      <c r="B720" s="166" t="s">
        <v>883</v>
      </c>
      <c r="C720" s="166" t="s">
        <v>420</v>
      </c>
      <c r="D720" s="166" t="s">
        <v>137</v>
      </c>
      <c r="E720" s="166" t="s">
        <v>461</v>
      </c>
      <c r="F720" s="172">
        <v>3.1361740899999999</v>
      </c>
      <c r="G720" s="134">
        <v>2.3316504300000003</v>
      </c>
      <c r="H720" s="55">
        <f t="shared" si="22"/>
        <v>0.34504471581531182</v>
      </c>
      <c r="I720" s="87">
        <f t="shared" si="23"/>
        <v>1.8701376537092065E-4</v>
      </c>
      <c r="J720" s="139">
        <v>22.874388689052061</v>
      </c>
      <c r="K720" s="139">
        <v>47.735550000000003</v>
      </c>
    </row>
    <row r="721" spans="1:11" x14ac:dyDescent="0.2">
      <c r="A721" s="166" t="s">
        <v>2815</v>
      </c>
      <c r="B721" s="166" t="s">
        <v>787</v>
      </c>
      <c r="C721" s="166" t="s">
        <v>1548</v>
      </c>
      <c r="D721" s="166" t="s">
        <v>137</v>
      </c>
      <c r="E721" s="166" t="s">
        <v>138</v>
      </c>
      <c r="F721" s="172">
        <v>3.1286820499999997</v>
      </c>
      <c r="G721" s="134">
        <v>1.3921418799999998</v>
      </c>
      <c r="H721" s="55">
        <f t="shared" si="22"/>
        <v>1.2473873496284731</v>
      </c>
      <c r="I721" s="87">
        <f t="shared" si="23"/>
        <v>1.8656700617627735E-4</v>
      </c>
      <c r="J721" s="139">
        <v>143.353218299763</v>
      </c>
      <c r="K721" s="139">
        <v>16.575900000000001</v>
      </c>
    </row>
    <row r="722" spans="1:11" x14ac:dyDescent="0.2">
      <c r="A722" s="166" t="s">
        <v>837</v>
      </c>
      <c r="B722" s="166" t="s">
        <v>835</v>
      </c>
      <c r="C722" s="166" t="s">
        <v>1550</v>
      </c>
      <c r="D722" s="166" t="s">
        <v>137</v>
      </c>
      <c r="E722" s="166" t="s">
        <v>138</v>
      </c>
      <c r="F722" s="172">
        <v>3.1146409100000003</v>
      </c>
      <c r="G722" s="134">
        <v>3.7486045099999998</v>
      </c>
      <c r="H722" s="55">
        <f t="shared" si="22"/>
        <v>-0.16911989469916089</v>
      </c>
      <c r="I722" s="87">
        <f t="shared" si="23"/>
        <v>1.8572971641297211E-4</v>
      </c>
      <c r="J722" s="139">
        <v>404.38731856999999</v>
      </c>
      <c r="K722" s="139">
        <v>13.34825</v>
      </c>
    </row>
    <row r="723" spans="1:11" x14ac:dyDescent="0.2">
      <c r="A723" s="166" t="s">
        <v>2580</v>
      </c>
      <c r="B723" s="166" t="s">
        <v>1029</v>
      </c>
      <c r="C723" s="166" t="s">
        <v>420</v>
      </c>
      <c r="D723" s="166" t="s">
        <v>405</v>
      </c>
      <c r="E723" s="166" t="s">
        <v>461</v>
      </c>
      <c r="F723" s="172">
        <v>3.1063472299999999</v>
      </c>
      <c r="G723" s="134">
        <v>4.49245479</v>
      </c>
      <c r="H723" s="55">
        <f t="shared" si="22"/>
        <v>-0.30854123742890249</v>
      </c>
      <c r="I723" s="87">
        <f t="shared" si="23"/>
        <v>1.8523515447824813E-4</v>
      </c>
      <c r="J723" s="139">
        <v>92.95420223578914</v>
      </c>
      <c r="K723" s="139">
        <v>108.68235</v>
      </c>
    </row>
    <row r="724" spans="1:11" x14ac:dyDescent="0.2">
      <c r="A724" s="166" t="s">
        <v>3604</v>
      </c>
      <c r="B724" s="166" t="s">
        <v>274</v>
      </c>
      <c r="C724" s="166" t="s">
        <v>1344</v>
      </c>
      <c r="D724" s="166" t="s">
        <v>136</v>
      </c>
      <c r="E724" s="166" t="s">
        <v>461</v>
      </c>
      <c r="F724" s="172">
        <v>3.09749812</v>
      </c>
      <c r="G724" s="134">
        <v>2.0675979</v>
      </c>
      <c r="H724" s="55">
        <f t="shared" si="22"/>
        <v>0.49811436740190151</v>
      </c>
      <c r="I724" s="87">
        <f t="shared" si="23"/>
        <v>1.8470747159656173E-4</v>
      </c>
      <c r="J724" s="139">
        <v>63.316050713498406</v>
      </c>
      <c r="K724" s="139">
        <v>21.9434</v>
      </c>
    </row>
    <row r="725" spans="1:11" x14ac:dyDescent="0.2">
      <c r="A725" s="166" t="s">
        <v>3167</v>
      </c>
      <c r="B725" s="166" t="s">
        <v>2055</v>
      </c>
      <c r="C725" s="166" t="s">
        <v>1343</v>
      </c>
      <c r="D725" s="166" t="s">
        <v>137</v>
      </c>
      <c r="E725" s="166" t="s">
        <v>461</v>
      </c>
      <c r="F725" s="172">
        <v>3.0846096600000004</v>
      </c>
      <c r="G725" s="134">
        <v>4.2219365700000004</v>
      </c>
      <c r="H725" s="55">
        <f t="shared" si="22"/>
        <v>-0.26938512484568189</v>
      </c>
      <c r="I725" s="87">
        <f t="shared" si="23"/>
        <v>1.8393891750317833E-4</v>
      </c>
      <c r="J725" s="139">
        <v>268.35468297900809</v>
      </c>
      <c r="K725" s="139">
        <v>45.477849999999997</v>
      </c>
    </row>
    <row r="726" spans="1:11" x14ac:dyDescent="0.2">
      <c r="A726" s="166" t="s">
        <v>3568</v>
      </c>
      <c r="B726" s="166" t="s">
        <v>856</v>
      </c>
      <c r="C726" s="166" t="s">
        <v>1344</v>
      </c>
      <c r="D726" s="166" t="s">
        <v>136</v>
      </c>
      <c r="E726" s="166" t="s">
        <v>461</v>
      </c>
      <c r="F726" s="172">
        <v>3.07352055</v>
      </c>
      <c r="G726" s="134">
        <v>1.6004907399999999</v>
      </c>
      <c r="H726" s="55">
        <f t="shared" si="22"/>
        <v>0.92036134492099597</v>
      </c>
      <c r="I726" s="87">
        <f t="shared" si="23"/>
        <v>1.8327766077565007E-4</v>
      </c>
      <c r="J726" s="139">
        <v>36.648318150000001</v>
      </c>
      <c r="K726" s="139">
        <v>51.462350000000001</v>
      </c>
    </row>
    <row r="727" spans="1:11" x14ac:dyDescent="0.2">
      <c r="A727" s="166" t="s">
        <v>2623</v>
      </c>
      <c r="B727" s="166" t="s">
        <v>1196</v>
      </c>
      <c r="C727" s="166" t="s">
        <v>420</v>
      </c>
      <c r="D727" s="166" t="s">
        <v>137</v>
      </c>
      <c r="E727" s="166" t="s">
        <v>461</v>
      </c>
      <c r="F727" s="172">
        <v>3.0570011299999997</v>
      </c>
      <c r="G727" s="134">
        <v>2.7006474799999998</v>
      </c>
      <c r="H727" s="55">
        <f t="shared" si="22"/>
        <v>0.13195119046044468</v>
      </c>
      <c r="I727" s="87">
        <f t="shared" si="23"/>
        <v>1.822925882486515E-4</v>
      </c>
      <c r="J727" s="139">
        <v>69.909074828809494</v>
      </c>
      <c r="K727" s="139">
        <v>20.261900000000001</v>
      </c>
    </row>
    <row r="728" spans="1:11" x14ac:dyDescent="0.2">
      <c r="A728" s="166" t="s">
        <v>3609</v>
      </c>
      <c r="B728" s="166" t="s">
        <v>294</v>
      </c>
      <c r="C728" s="166" t="s">
        <v>1344</v>
      </c>
      <c r="D728" s="166" t="s">
        <v>136</v>
      </c>
      <c r="E728" s="166" t="s">
        <v>138</v>
      </c>
      <c r="F728" s="172">
        <v>3.0558957200000001</v>
      </c>
      <c r="G728" s="134">
        <v>2.8166105099999998</v>
      </c>
      <c r="H728" s="55">
        <f t="shared" si="22"/>
        <v>8.4955022765998311E-2</v>
      </c>
      <c r="I728" s="87">
        <f t="shared" si="23"/>
        <v>1.8222667134466398E-4</v>
      </c>
      <c r="J728" s="139">
        <v>85.391887443280254</v>
      </c>
      <c r="K728" s="139">
        <v>31.097549999999998</v>
      </c>
    </row>
    <row r="729" spans="1:11" x14ac:dyDescent="0.2">
      <c r="A729" s="166" t="s">
        <v>542</v>
      </c>
      <c r="B729" s="166" t="s">
        <v>415</v>
      </c>
      <c r="C729" s="166" t="s">
        <v>1345</v>
      </c>
      <c r="D729" s="166" t="s">
        <v>405</v>
      </c>
      <c r="E729" s="166" t="s">
        <v>461</v>
      </c>
      <c r="F729" s="172">
        <v>3.02978828</v>
      </c>
      <c r="G729" s="134">
        <v>14.49888632</v>
      </c>
      <c r="H729" s="55">
        <f t="shared" si="22"/>
        <v>-0.79103303432204575</v>
      </c>
      <c r="I729" s="87">
        <f t="shared" si="23"/>
        <v>1.8066985385989376E-4</v>
      </c>
      <c r="J729" s="139">
        <v>432.21248276544844</v>
      </c>
      <c r="K729" s="139">
        <v>25.922899999999998</v>
      </c>
    </row>
    <row r="730" spans="1:11" x14ac:dyDescent="0.2">
      <c r="A730" s="166" t="s">
        <v>2598</v>
      </c>
      <c r="B730" s="166" t="s">
        <v>2057</v>
      </c>
      <c r="C730" s="166" t="s">
        <v>420</v>
      </c>
      <c r="D730" s="166" t="s">
        <v>405</v>
      </c>
      <c r="E730" s="166" t="s">
        <v>461</v>
      </c>
      <c r="F730" s="172">
        <v>3.0293897300000001</v>
      </c>
      <c r="G730" s="134">
        <v>6.4143424000000007</v>
      </c>
      <c r="H730" s="55">
        <f t="shared" si="22"/>
        <v>-0.52771624258786065</v>
      </c>
      <c r="I730" s="87">
        <f t="shared" si="23"/>
        <v>1.8064608785263472E-4</v>
      </c>
      <c r="J730" s="139">
        <v>131.54461546077059</v>
      </c>
      <c r="K730" s="139">
        <v>25.23395</v>
      </c>
    </row>
    <row r="731" spans="1:11" x14ac:dyDescent="0.2">
      <c r="A731" s="166" t="s">
        <v>3244</v>
      </c>
      <c r="B731" s="166" t="s">
        <v>949</v>
      </c>
      <c r="C731" s="166" t="s">
        <v>420</v>
      </c>
      <c r="D731" s="166" t="s">
        <v>405</v>
      </c>
      <c r="E731" s="166" t="s">
        <v>138</v>
      </c>
      <c r="F731" s="172">
        <v>3.0171233399999999</v>
      </c>
      <c r="G731" s="134">
        <v>2.4991108500000001</v>
      </c>
      <c r="H731" s="55">
        <f t="shared" si="22"/>
        <v>0.20727871674839871</v>
      </c>
      <c r="I731" s="87">
        <f t="shared" si="23"/>
        <v>1.7991462852812756E-4</v>
      </c>
      <c r="J731" s="139">
        <v>172.77315306492866</v>
      </c>
      <c r="K731" s="139">
        <v>29.183599999999998</v>
      </c>
    </row>
    <row r="732" spans="1:11" x14ac:dyDescent="0.2">
      <c r="A732" s="166" t="s">
        <v>2631</v>
      </c>
      <c r="B732" s="166" t="s">
        <v>1197</v>
      </c>
      <c r="C732" s="166" t="s">
        <v>420</v>
      </c>
      <c r="D732" s="166" t="s">
        <v>137</v>
      </c>
      <c r="E732" s="166" t="s">
        <v>461</v>
      </c>
      <c r="F732" s="172">
        <v>3.0161998799999998</v>
      </c>
      <c r="G732" s="134">
        <v>6.4237077000000005</v>
      </c>
      <c r="H732" s="55">
        <f t="shared" si="22"/>
        <v>-0.53045810599383292</v>
      </c>
      <c r="I732" s="87">
        <f t="shared" si="23"/>
        <v>1.7985956151755561E-4</v>
      </c>
      <c r="J732" s="139">
        <v>72.978365077138861</v>
      </c>
      <c r="K732" s="139">
        <v>20.090199999999999</v>
      </c>
    </row>
    <row r="733" spans="1:11" x14ac:dyDescent="0.2">
      <c r="A733" s="166" t="s">
        <v>2610</v>
      </c>
      <c r="B733" s="166" t="s">
        <v>1848</v>
      </c>
      <c r="C733" s="166" t="s">
        <v>420</v>
      </c>
      <c r="D733" s="166" t="s">
        <v>405</v>
      </c>
      <c r="E733" s="166" t="s">
        <v>138</v>
      </c>
      <c r="F733" s="172">
        <v>3.0133132999999996</v>
      </c>
      <c r="G733" s="134">
        <v>3.4398343700000003</v>
      </c>
      <c r="H733" s="55">
        <f t="shared" si="22"/>
        <v>-0.12399465326582004</v>
      </c>
      <c r="I733" s="87">
        <f t="shared" si="23"/>
        <v>1.7968743134258677E-4</v>
      </c>
      <c r="J733" s="139">
        <v>254.03898661826582</v>
      </c>
      <c r="K733" s="139">
        <v>15.5838</v>
      </c>
    </row>
    <row r="734" spans="1:11" x14ac:dyDescent="0.2">
      <c r="A734" s="166" t="s">
        <v>1694</v>
      </c>
      <c r="B734" s="166" t="s">
        <v>779</v>
      </c>
      <c r="C734" s="166" t="s">
        <v>1754</v>
      </c>
      <c r="D734" s="166" t="s">
        <v>136</v>
      </c>
      <c r="E734" s="166" t="s">
        <v>461</v>
      </c>
      <c r="F734" s="172">
        <v>2.9894989399999998</v>
      </c>
      <c r="G734" s="134">
        <v>3.4982167299999998</v>
      </c>
      <c r="H734" s="55">
        <f t="shared" si="22"/>
        <v>-0.14542203335697845</v>
      </c>
      <c r="I734" s="87">
        <f t="shared" si="23"/>
        <v>1.7826735292675541E-4</v>
      </c>
      <c r="J734" s="139">
        <v>13.350938194799999</v>
      </c>
      <c r="K734" s="139">
        <v>13.70215</v>
      </c>
    </row>
    <row r="735" spans="1:11" x14ac:dyDescent="0.2">
      <c r="A735" s="166" t="s">
        <v>2646</v>
      </c>
      <c r="B735" s="166" t="s">
        <v>303</v>
      </c>
      <c r="C735" s="166" t="s">
        <v>1344</v>
      </c>
      <c r="D735" s="166" t="s">
        <v>136</v>
      </c>
      <c r="E735" s="166" t="s">
        <v>461</v>
      </c>
      <c r="F735" s="172">
        <v>2.9851152599999997</v>
      </c>
      <c r="G735" s="134">
        <v>4.7890305</v>
      </c>
      <c r="H735" s="55">
        <f t="shared" si="22"/>
        <v>-0.37667649851050233</v>
      </c>
      <c r="I735" s="87">
        <f t="shared" si="23"/>
        <v>1.7800594891044291E-4</v>
      </c>
      <c r="J735" s="139">
        <v>462.20216099999999</v>
      </c>
      <c r="K735" s="139">
        <v>1.5082500000000001</v>
      </c>
    </row>
    <row r="736" spans="1:11" x14ac:dyDescent="0.2">
      <c r="A736" s="166" t="s">
        <v>2110</v>
      </c>
      <c r="B736" s="166" t="s">
        <v>2111</v>
      </c>
      <c r="C736" s="166" t="s">
        <v>1345</v>
      </c>
      <c r="D736" s="166" t="s">
        <v>137</v>
      </c>
      <c r="E736" s="166" t="s">
        <v>138</v>
      </c>
      <c r="F736" s="172">
        <v>2.96739321</v>
      </c>
      <c r="G736" s="172">
        <v>2.5326511099999998</v>
      </c>
      <c r="H736" s="55">
        <f t="shared" si="22"/>
        <v>0.17165495013642063</v>
      </c>
      <c r="I736" s="41">
        <f t="shared" si="23"/>
        <v>1.7694916213602257E-4</v>
      </c>
      <c r="J736" s="139">
        <v>16.623698852499999</v>
      </c>
      <c r="K736" s="174">
        <v>32.258699999999997</v>
      </c>
    </row>
    <row r="737" spans="1:11" x14ac:dyDescent="0.2">
      <c r="A737" s="166" t="s">
        <v>2611</v>
      </c>
      <c r="B737" s="166" t="s">
        <v>699</v>
      </c>
      <c r="C737" s="166" t="s">
        <v>420</v>
      </c>
      <c r="D737" s="166" t="s">
        <v>137</v>
      </c>
      <c r="E737" s="166" t="s">
        <v>138</v>
      </c>
      <c r="F737" s="172">
        <v>2.9476290999999999</v>
      </c>
      <c r="G737" s="134">
        <v>3.37755318</v>
      </c>
      <c r="H737" s="55">
        <f t="shared" si="22"/>
        <v>-0.12728861903515609</v>
      </c>
      <c r="I737" s="87">
        <f t="shared" si="23"/>
        <v>1.7577060491176305E-4</v>
      </c>
      <c r="J737" s="139">
        <v>230.14965063938621</v>
      </c>
      <c r="K737" s="139">
        <v>22.134499999999999</v>
      </c>
    </row>
    <row r="738" spans="1:11" x14ac:dyDescent="0.2">
      <c r="A738" s="166" t="s">
        <v>2897</v>
      </c>
      <c r="B738" s="166" t="s">
        <v>1946</v>
      </c>
      <c r="C738" s="166" t="s">
        <v>1548</v>
      </c>
      <c r="D738" s="166" t="s">
        <v>137</v>
      </c>
      <c r="E738" s="166" t="s">
        <v>138</v>
      </c>
      <c r="F738" s="172">
        <v>2.9407607900000001</v>
      </c>
      <c r="G738" s="134">
        <v>5.1566175199999993</v>
      </c>
      <c r="H738" s="55">
        <f t="shared" si="22"/>
        <v>-0.42971128291089533</v>
      </c>
      <c r="I738" s="87">
        <f t="shared" si="23"/>
        <v>1.753610394737568E-4</v>
      </c>
      <c r="J738" s="139">
        <v>502.73079999999999</v>
      </c>
      <c r="K738" s="139">
        <v>25.951599999999999</v>
      </c>
    </row>
    <row r="739" spans="1:11" x14ac:dyDescent="0.2">
      <c r="A739" s="166" t="s">
        <v>3037</v>
      </c>
      <c r="B739" s="166" t="s">
        <v>2975</v>
      </c>
      <c r="C739" s="166" t="s">
        <v>1551</v>
      </c>
      <c r="D739" s="166" t="s">
        <v>137</v>
      </c>
      <c r="E739" s="166" t="s">
        <v>138</v>
      </c>
      <c r="F739" s="172">
        <v>2.9147971200000002</v>
      </c>
      <c r="G739" s="134">
        <v>2.5114029599999999</v>
      </c>
      <c r="H739" s="55">
        <f t="shared" si="22"/>
        <v>0.16062502371184606</v>
      </c>
      <c r="I739" s="87">
        <f t="shared" si="23"/>
        <v>1.7381279516390474E-4</v>
      </c>
      <c r="J739" s="139">
        <v>37.245528369999995</v>
      </c>
      <c r="K739" s="139">
        <v>42.372500000000002</v>
      </c>
    </row>
    <row r="740" spans="1:11" x14ac:dyDescent="0.2">
      <c r="A740" s="166" t="s">
        <v>2655</v>
      </c>
      <c r="B740" s="166" t="s">
        <v>2080</v>
      </c>
      <c r="C740" s="166" t="s">
        <v>1344</v>
      </c>
      <c r="D740" s="166" t="s">
        <v>137</v>
      </c>
      <c r="E740" s="166" t="s">
        <v>461</v>
      </c>
      <c r="F740" s="172">
        <v>2.91216286</v>
      </c>
      <c r="G740" s="134">
        <v>1.30717174</v>
      </c>
      <c r="H740" s="55">
        <f t="shared" si="22"/>
        <v>1.2278349285611085</v>
      </c>
      <c r="I740" s="87">
        <f t="shared" si="23"/>
        <v>1.7365571112857109E-4</v>
      </c>
      <c r="J740" s="139">
        <v>160.5028415907893</v>
      </c>
      <c r="K740" s="139">
        <v>101.5497</v>
      </c>
    </row>
    <row r="741" spans="1:11" x14ac:dyDescent="0.2">
      <c r="A741" s="166" t="s">
        <v>2899</v>
      </c>
      <c r="B741" s="166" t="s">
        <v>218</v>
      </c>
      <c r="C741" s="166" t="s">
        <v>1548</v>
      </c>
      <c r="D741" s="166" t="s">
        <v>136</v>
      </c>
      <c r="E741" s="166" t="s">
        <v>461</v>
      </c>
      <c r="F741" s="172">
        <v>2.89069529</v>
      </c>
      <c r="G741" s="134">
        <v>3.6793395200000001</v>
      </c>
      <c r="H741" s="55">
        <f t="shared" si="22"/>
        <v>-0.21434396736509931</v>
      </c>
      <c r="I741" s="87">
        <f t="shared" si="23"/>
        <v>1.723755745724197E-4</v>
      </c>
      <c r="J741" s="139">
        <v>75.475594003447995</v>
      </c>
      <c r="K741" s="139">
        <v>149.79900000000001</v>
      </c>
    </row>
    <row r="742" spans="1:11" x14ac:dyDescent="0.2">
      <c r="A742" s="166" t="s">
        <v>573</v>
      </c>
      <c r="B742" s="166" t="s">
        <v>320</v>
      </c>
      <c r="C742" s="166" t="s">
        <v>1550</v>
      </c>
      <c r="D742" s="166" t="s">
        <v>136</v>
      </c>
      <c r="E742" s="166" t="s">
        <v>461</v>
      </c>
      <c r="F742" s="172">
        <v>2.8779597999999997</v>
      </c>
      <c r="G742" s="134">
        <v>2.1030176800000002</v>
      </c>
      <c r="H742" s="55">
        <f t="shared" si="22"/>
        <v>0.36849053974667467</v>
      </c>
      <c r="I742" s="87">
        <f t="shared" si="23"/>
        <v>1.7161614226082126E-4</v>
      </c>
      <c r="J742" s="139">
        <v>54.52154681990443</v>
      </c>
      <c r="K742" s="139">
        <v>26.470600000000001</v>
      </c>
    </row>
    <row r="743" spans="1:11" x14ac:dyDescent="0.2">
      <c r="A743" s="166" t="s">
        <v>2368</v>
      </c>
      <c r="B743" s="166" t="s">
        <v>1899</v>
      </c>
      <c r="C743" s="166" t="s">
        <v>1457</v>
      </c>
      <c r="D743" s="166" t="s">
        <v>137</v>
      </c>
      <c r="E743" s="166" t="s">
        <v>138</v>
      </c>
      <c r="F743" s="172">
        <v>2.8742023900000002</v>
      </c>
      <c r="G743" s="134">
        <v>0.47828666999999997</v>
      </c>
      <c r="H743" s="55">
        <f t="shared" si="22"/>
        <v>5.0093717226114629</v>
      </c>
      <c r="I743" s="87">
        <f t="shared" si="23"/>
        <v>1.7139208346434603E-4</v>
      </c>
      <c r="J743" s="139">
        <v>36.040367150000002</v>
      </c>
      <c r="K743" s="139">
        <v>9.7106999999999992</v>
      </c>
    </row>
    <row r="744" spans="1:11" x14ac:dyDescent="0.2">
      <c r="A744" s="166" t="s">
        <v>3346</v>
      </c>
      <c r="B744" s="166" t="s">
        <v>3347</v>
      </c>
      <c r="C744" s="166" t="s">
        <v>1344</v>
      </c>
      <c r="D744" s="166" t="s">
        <v>136</v>
      </c>
      <c r="E744" s="166" t="s">
        <v>138</v>
      </c>
      <c r="F744" s="172">
        <v>2.8678348199999997</v>
      </c>
      <c r="G744" s="172">
        <v>0.71305395999999999</v>
      </c>
      <c r="H744" s="55">
        <f t="shared" si="22"/>
        <v>3.0219043450792977</v>
      </c>
      <c r="I744" s="41">
        <f t="shared" si="23"/>
        <v>1.7101237774400348E-4</v>
      </c>
      <c r="J744" s="139">
        <v>22.527292154999998</v>
      </c>
      <c r="K744" s="174">
        <v>23.218150000000001</v>
      </c>
    </row>
    <row r="745" spans="1:11" x14ac:dyDescent="0.2">
      <c r="A745" s="166" t="s">
        <v>638</v>
      </c>
      <c r="B745" s="166" t="s">
        <v>318</v>
      </c>
      <c r="C745" s="166" t="s">
        <v>420</v>
      </c>
      <c r="D745" s="166" t="s">
        <v>137</v>
      </c>
      <c r="E745" s="166" t="s">
        <v>138</v>
      </c>
      <c r="F745" s="172">
        <v>2.8677726200000002</v>
      </c>
      <c r="G745" s="134">
        <v>3.0810873999999999</v>
      </c>
      <c r="H745" s="55">
        <f t="shared" si="22"/>
        <v>-6.9233602396348681E-2</v>
      </c>
      <c r="I745" s="87">
        <f t="shared" si="23"/>
        <v>1.7100866868453418E-4</v>
      </c>
      <c r="J745" s="139">
        <v>98.995562230000004</v>
      </c>
      <c r="K745" s="139">
        <v>12.7333</v>
      </c>
    </row>
    <row r="746" spans="1:11" x14ac:dyDescent="0.2">
      <c r="A746" s="166" t="s">
        <v>2709</v>
      </c>
      <c r="B746" s="166" t="s">
        <v>1427</v>
      </c>
      <c r="C746" s="166" t="s">
        <v>1549</v>
      </c>
      <c r="D746" s="166" t="s">
        <v>137</v>
      </c>
      <c r="E746" s="166" t="s">
        <v>138</v>
      </c>
      <c r="F746" s="172">
        <v>2.8544480999999999</v>
      </c>
      <c r="G746" s="134">
        <v>0.33813419</v>
      </c>
      <c r="H746" s="55">
        <f t="shared" si="22"/>
        <v>7.4417612427776074</v>
      </c>
      <c r="I746" s="87">
        <f t="shared" si="23"/>
        <v>1.7021411181828566E-4</v>
      </c>
      <c r="J746" s="139">
        <v>31.554146530000001</v>
      </c>
      <c r="K746" s="139">
        <v>36.903550000000003</v>
      </c>
    </row>
    <row r="747" spans="1:11" x14ac:dyDescent="0.2">
      <c r="A747" s="166" t="s">
        <v>2719</v>
      </c>
      <c r="B747" s="166" t="s">
        <v>1593</v>
      </c>
      <c r="C747" s="166" t="s">
        <v>1549</v>
      </c>
      <c r="D747" s="166" t="s">
        <v>405</v>
      </c>
      <c r="E747" s="166" t="s">
        <v>461</v>
      </c>
      <c r="F747" s="172">
        <v>2.8510665799999999</v>
      </c>
      <c r="G747" s="134">
        <v>1.5687789699999999</v>
      </c>
      <c r="H747" s="55">
        <f t="shared" si="22"/>
        <v>0.81737939794029746</v>
      </c>
      <c r="I747" s="87">
        <f t="shared" si="23"/>
        <v>1.7001246778650391E-4</v>
      </c>
      <c r="J747" s="139">
        <v>306.10889248000001</v>
      </c>
      <c r="K747" s="139">
        <v>55.874450000000003</v>
      </c>
    </row>
    <row r="748" spans="1:11" x14ac:dyDescent="0.2">
      <c r="A748" s="166" t="s">
        <v>1509</v>
      </c>
      <c r="B748" s="166" t="s">
        <v>588</v>
      </c>
      <c r="C748" s="166" t="s">
        <v>1345</v>
      </c>
      <c r="D748" s="166" t="s">
        <v>405</v>
      </c>
      <c r="E748" s="166" t="s">
        <v>138</v>
      </c>
      <c r="F748" s="172">
        <v>2.8447741200000003</v>
      </c>
      <c r="G748" s="134">
        <v>1.4554393700000001</v>
      </c>
      <c r="H748" s="55">
        <f t="shared" si="22"/>
        <v>0.95458098677102576</v>
      </c>
      <c r="I748" s="87">
        <f t="shared" si="23"/>
        <v>1.696372409641798E-4</v>
      </c>
      <c r="J748" s="139">
        <v>108.50695789951324</v>
      </c>
      <c r="K748" s="139">
        <v>9.8246000000000002</v>
      </c>
    </row>
    <row r="749" spans="1:11" x14ac:dyDescent="0.2">
      <c r="A749" s="166" t="s">
        <v>2938</v>
      </c>
      <c r="B749" s="166" t="s">
        <v>2939</v>
      </c>
      <c r="C749" s="166" t="s">
        <v>1344</v>
      </c>
      <c r="D749" s="166" t="s">
        <v>137</v>
      </c>
      <c r="E749" s="166" t="s">
        <v>461</v>
      </c>
      <c r="F749" s="172">
        <v>2.8185998900000002</v>
      </c>
      <c r="G749" s="134">
        <v>2.3513619300000004</v>
      </c>
      <c r="H749" s="55">
        <f t="shared" si="22"/>
        <v>0.19870950279440813</v>
      </c>
      <c r="I749" s="87">
        <f t="shared" si="23"/>
        <v>1.6807644071281861E-4</v>
      </c>
      <c r="J749" s="139">
        <v>422.48770477019997</v>
      </c>
      <c r="K749" s="139">
        <v>27.036300000000001</v>
      </c>
    </row>
    <row r="750" spans="1:11" x14ac:dyDescent="0.2">
      <c r="A750" s="166" t="s">
        <v>2666</v>
      </c>
      <c r="B750" s="166" t="s">
        <v>2128</v>
      </c>
      <c r="C750" s="166" t="s">
        <v>1344</v>
      </c>
      <c r="D750" s="166" t="s">
        <v>136</v>
      </c>
      <c r="E750" s="166" t="s">
        <v>461</v>
      </c>
      <c r="F750" s="172">
        <v>2.8173266299999997</v>
      </c>
      <c r="G750" s="172">
        <v>2.6805305499999998</v>
      </c>
      <c r="H750" s="55">
        <f t="shared" si="22"/>
        <v>5.1033210570944565E-2</v>
      </c>
      <c r="I750" s="41">
        <f t="shared" si="23"/>
        <v>1.6800051471507009E-4</v>
      </c>
      <c r="J750" s="139">
        <v>36.019716477014335</v>
      </c>
      <c r="K750" s="174">
        <v>86.9054</v>
      </c>
    </row>
    <row r="751" spans="1:11" x14ac:dyDescent="0.2">
      <c r="A751" s="166" t="s">
        <v>1810</v>
      </c>
      <c r="B751" s="166" t="s">
        <v>1811</v>
      </c>
      <c r="C751" s="166" t="s">
        <v>1345</v>
      </c>
      <c r="D751" s="166" t="s">
        <v>405</v>
      </c>
      <c r="E751" s="166" t="s">
        <v>461</v>
      </c>
      <c r="F751" s="172">
        <v>2.8107965499999996</v>
      </c>
      <c r="G751" s="134">
        <v>1.9488150099999999</v>
      </c>
      <c r="H751" s="55">
        <f t="shared" si="22"/>
        <v>0.44231060186672089</v>
      </c>
      <c r="I751" s="87">
        <f t="shared" si="23"/>
        <v>1.6761111833147411E-4</v>
      </c>
      <c r="J751" s="139">
        <v>323.80678841679736</v>
      </c>
      <c r="K751" s="139">
        <v>30.602650000000001</v>
      </c>
    </row>
    <row r="752" spans="1:11" x14ac:dyDescent="0.2">
      <c r="A752" s="166" t="s">
        <v>3124</v>
      </c>
      <c r="B752" s="166" t="s">
        <v>3125</v>
      </c>
      <c r="C752" s="166" t="s">
        <v>1549</v>
      </c>
      <c r="D752" s="166" t="s">
        <v>137</v>
      </c>
      <c r="E752" s="166" t="s">
        <v>461</v>
      </c>
      <c r="F752" s="172">
        <v>2.8067081200000001</v>
      </c>
      <c r="G752" s="172">
        <v>0.92893313</v>
      </c>
      <c r="H752" s="55">
        <f t="shared" si="22"/>
        <v>2.0214318225467962</v>
      </c>
      <c r="I752" s="41">
        <f t="shared" si="23"/>
        <v>1.6736732042140488E-4</v>
      </c>
      <c r="J752" s="139">
        <v>53.422483200000002</v>
      </c>
      <c r="K752" s="174">
        <v>23.594899999999999</v>
      </c>
    </row>
    <row r="753" spans="1:11" x14ac:dyDescent="0.2">
      <c r="A753" s="166" t="s">
        <v>1295</v>
      </c>
      <c r="B753" s="166" t="s">
        <v>48</v>
      </c>
      <c r="C753" s="166" t="s">
        <v>1549</v>
      </c>
      <c r="D753" s="166" t="s">
        <v>137</v>
      </c>
      <c r="E753" s="166" t="s">
        <v>138</v>
      </c>
      <c r="F753" s="172">
        <v>2.8022207200000002</v>
      </c>
      <c r="G753" s="134">
        <v>6.5193435099999997</v>
      </c>
      <c r="H753" s="55">
        <f t="shared" si="22"/>
        <v>-0.5701682668351985</v>
      </c>
      <c r="I753" s="87">
        <f t="shared" si="23"/>
        <v>1.6709973145898044E-4</v>
      </c>
      <c r="J753" s="139">
        <v>631.88156517999994</v>
      </c>
      <c r="K753" s="139">
        <v>19.663150000000002</v>
      </c>
    </row>
    <row r="754" spans="1:11" x14ac:dyDescent="0.2">
      <c r="A754" s="166" t="s">
        <v>3637</v>
      </c>
      <c r="B754" s="166" t="s">
        <v>3638</v>
      </c>
      <c r="C754" s="166" t="s">
        <v>1344</v>
      </c>
      <c r="D754" s="166" t="s">
        <v>136</v>
      </c>
      <c r="E754" s="166" t="s">
        <v>461</v>
      </c>
      <c r="F754" s="172">
        <v>2.7907039999999999</v>
      </c>
      <c r="G754" s="172">
        <v>1.0232698</v>
      </c>
      <c r="H754" s="55">
        <f t="shared" si="22"/>
        <v>1.7272416326564115</v>
      </c>
      <c r="I754" s="41">
        <f t="shared" si="23"/>
        <v>1.6641297584206805E-4</v>
      </c>
      <c r="J754" s="139">
        <v>234</v>
      </c>
      <c r="K754" s="174">
        <v>61.297649999999997</v>
      </c>
    </row>
    <row r="755" spans="1:11" x14ac:dyDescent="0.2">
      <c r="A755" s="166" t="s">
        <v>2670</v>
      </c>
      <c r="B755" s="166" t="s">
        <v>2037</v>
      </c>
      <c r="C755" s="166" t="s">
        <v>1344</v>
      </c>
      <c r="D755" s="166" t="s">
        <v>136</v>
      </c>
      <c r="E755" s="166" t="s">
        <v>461</v>
      </c>
      <c r="F755" s="172">
        <v>2.78785566</v>
      </c>
      <c r="G755" s="134">
        <v>0.64878559999999996</v>
      </c>
      <c r="H755" s="55">
        <f t="shared" si="22"/>
        <v>3.2970368947769497</v>
      </c>
      <c r="I755" s="87">
        <f t="shared" si="23"/>
        <v>1.6624312596346752E-4</v>
      </c>
      <c r="J755" s="139">
        <v>27.735551853</v>
      </c>
      <c r="K755" s="139">
        <v>126.53945</v>
      </c>
    </row>
    <row r="756" spans="1:11" x14ac:dyDescent="0.2">
      <c r="A756" s="166" t="s">
        <v>2752</v>
      </c>
      <c r="B756" s="166" t="s">
        <v>220</v>
      </c>
      <c r="C756" s="166" t="s">
        <v>1548</v>
      </c>
      <c r="D756" s="166" t="s">
        <v>137</v>
      </c>
      <c r="E756" s="166" t="s">
        <v>138</v>
      </c>
      <c r="F756" s="172">
        <v>2.7862761900000002</v>
      </c>
      <c r="G756" s="172">
        <v>0.72930980000000001</v>
      </c>
      <c r="H756" s="55">
        <f t="shared" si="22"/>
        <v>2.8204288355922271</v>
      </c>
      <c r="I756" s="41">
        <f t="shared" si="23"/>
        <v>1.6614894030173011E-4</v>
      </c>
      <c r="J756" s="139">
        <v>41.208955636500001</v>
      </c>
      <c r="K756" s="174">
        <v>12.2181</v>
      </c>
    </row>
    <row r="757" spans="1:11" x14ac:dyDescent="0.2">
      <c r="A757" s="166" t="s">
        <v>1527</v>
      </c>
      <c r="B757" s="166" t="s">
        <v>1111</v>
      </c>
      <c r="C757" s="166" t="s">
        <v>1344</v>
      </c>
      <c r="D757" s="166" t="s">
        <v>136</v>
      </c>
      <c r="E757" s="166" t="s">
        <v>461</v>
      </c>
      <c r="F757" s="172">
        <v>2.7826867400000004</v>
      </c>
      <c r="G757" s="172">
        <v>4.0431402799999994</v>
      </c>
      <c r="H757" s="55">
        <f t="shared" si="22"/>
        <v>-0.31175112726981591</v>
      </c>
      <c r="I757" s="41">
        <f t="shared" si="23"/>
        <v>1.6593489715844575E-4</v>
      </c>
      <c r="J757" s="139">
        <v>1133.5985552</v>
      </c>
      <c r="K757" s="174">
        <v>19.8993</v>
      </c>
    </row>
    <row r="758" spans="1:11" x14ac:dyDescent="0.2">
      <c r="A758" s="166" t="s">
        <v>2570</v>
      </c>
      <c r="B758" s="166" t="s">
        <v>117</v>
      </c>
      <c r="C758" s="166" t="s">
        <v>420</v>
      </c>
      <c r="D758" s="166" t="s">
        <v>137</v>
      </c>
      <c r="E758" s="166" t="s">
        <v>461</v>
      </c>
      <c r="F758" s="172">
        <v>2.7807475799999999</v>
      </c>
      <c r="G758" s="134">
        <v>0.90991104</v>
      </c>
      <c r="H758" s="55">
        <f t="shared" si="22"/>
        <v>2.0560653270016371</v>
      </c>
      <c r="I758" s="87">
        <f t="shared" si="23"/>
        <v>1.6581926275714988E-4</v>
      </c>
      <c r="J758" s="139">
        <v>196.81136519999998</v>
      </c>
      <c r="K758" s="139">
        <v>19.172000000000001</v>
      </c>
    </row>
    <row r="759" spans="1:11" x14ac:dyDescent="0.2">
      <c r="A759" s="166" t="s">
        <v>2807</v>
      </c>
      <c r="B759" s="166" t="s">
        <v>617</v>
      </c>
      <c r="C759" s="166" t="s">
        <v>1548</v>
      </c>
      <c r="D759" s="166" t="s">
        <v>405</v>
      </c>
      <c r="E759" s="166" t="s">
        <v>461</v>
      </c>
      <c r="F759" s="172">
        <v>2.7673054399999999</v>
      </c>
      <c r="G759" s="134">
        <v>5.9305300499999998</v>
      </c>
      <c r="H759" s="55">
        <f t="shared" si="22"/>
        <v>-0.53337974571092506</v>
      </c>
      <c r="I759" s="87">
        <f t="shared" si="23"/>
        <v>1.6501769207137105E-4</v>
      </c>
      <c r="J759" s="139">
        <v>924.73595159667298</v>
      </c>
      <c r="K759" s="139">
        <v>13.461499999999999</v>
      </c>
    </row>
    <row r="760" spans="1:11" x14ac:dyDescent="0.2">
      <c r="A760" s="166" t="s">
        <v>1191</v>
      </c>
      <c r="B760" s="166" t="s">
        <v>948</v>
      </c>
      <c r="C760" s="166" t="s">
        <v>420</v>
      </c>
      <c r="D760" s="166" t="s">
        <v>137</v>
      </c>
      <c r="E760" s="166" t="s">
        <v>138</v>
      </c>
      <c r="F760" s="172">
        <v>2.7666971600000001</v>
      </c>
      <c r="G760" s="134">
        <v>1.8190381799999999</v>
      </c>
      <c r="H760" s="55">
        <f t="shared" si="22"/>
        <v>0.52096706403380733</v>
      </c>
      <c r="I760" s="87">
        <f t="shared" si="23"/>
        <v>1.6498141961648327E-4</v>
      </c>
      <c r="J760" s="139">
        <v>791.29984698976477</v>
      </c>
      <c r="K760" s="139">
        <v>18.698799999999999</v>
      </c>
    </row>
    <row r="761" spans="1:11" x14ac:dyDescent="0.2">
      <c r="A761" s="166" t="s">
        <v>649</v>
      </c>
      <c r="B761" s="166" t="s">
        <v>255</v>
      </c>
      <c r="C761" s="166" t="s">
        <v>420</v>
      </c>
      <c r="D761" s="166" t="s">
        <v>137</v>
      </c>
      <c r="E761" s="166" t="s">
        <v>138</v>
      </c>
      <c r="F761" s="172">
        <v>2.7352443100000001</v>
      </c>
      <c r="G761" s="134">
        <v>1.25074424</v>
      </c>
      <c r="H761" s="55">
        <f t="shared" si="22"/>
        <v>1.1868933891712348</v>
      </c>
      <c r="I761" s="87">
        <f t="shared" si="23"/>
        <v>1.6310584901952486E-4</v>
      </c>
      <c r="J761" s="139">
        <v>13.652465230000001</v>
      </c>
      <c r="K761" s="139">
        <v>20.8993</v>
      </c>
    </row>
    <row r="762" spans="1:11" x14ac:dyDescent="0.2">
      <c r="A762" s="166" t="s">
        <v>2698</v>
      </c>
      <c r="B762" s="166" t="s">
        <v>903</v>
      </c>
      <c r="C762" s="166" t="s">
        <v>1345</v>
      </c>
      <c r="D762" s="166" t="s">
        <v>405</v>
      </c>
      <c r="E762" s="166" t="s">
        <v>138</v>
      </c>
      <c r="F762" s="172">
        <v>2.7225506899999998</v>
      </c>
      <c r="G762" s="134">
        <v>0.73333294999999998</v>
      </c>
      <c r="H762" s="55">
        <f t="shared" si="22"/>
        <v>2.7125710633894196</v>
      </c>
      <c r="I762" s="87">
        <f t="shared" si="23"/>
        <v>1.6234891346548244E-4</v>
      </c>
      <c r="J762" s="139">
        <v>7.7066165497896213</v>
      </c>
      <c r="K762" s="139">
        <v>7.7938999999999998</v>
      </c>
    </row>
    <row r="763" spans="1:11" x14ac:dyDescent="0.2">
      <c r="A763" s="166" t="s">
        <v>1678</v>
      </c>
      <c r="B763" s="166" t="s">
        <v>1367</v>
      </c>
      <c r="C763" s="166" t="s">
        <v>1344</v>
      </c>
      <c r="D763" s="166" t="s">
        <v>137</v>
      </c>
      <c r="E763" s="166" t="s">
        <v>461</v>
      </c>
      <c r="F763" s="172">
        <v>2.71730195</v>
      </c>
      <c r="G763" s="134">
        <v>2.1734972000000004</v>
      </c>
      <c r="H763" s="55">
        <f t="shared" si="22"/>
        <v>0.25019804488360942</v>
      </c>
      <c r="I763" s="87">
        <f t="shared" si="23"/>
        <v>1.620359248995789E-4</v>
      </c>
      <c r="J763" s="139">
        <v>340.45077178970001</v>
      </c>
      <c r="K763" s="139">
        <v>12.71205</v>
      </c>
    </row>
    <row r="764" spans="1:11" x14ac:dyDescent="0.2">
      <c r="A764" s="166" t="s">
        <v>1409</v>
      </c>
      <c r="B764" s="166" t="s">
        <v>1410</v>
      </c>
      <c r="C764" s="166" t="s">
        <v>1375</v>
      </c>
      <c r="D764" s="166" t="s">
        <v>405</v>
      </c>
      <c r="E764" s="166" t="s">
        <v>138</v>
      </c>
      <c r="F764" s="172">
        <v>2.7119468599999998</v>
      </c>
      <c r="G764" s="134">
        <v>1.7268355500000001</v>
      </c>
      <c r="H764" s="55">
        <f t="shared" si="22"/>
        <v>0.57047198848784397</v>
      </c>
      <c r="I764" s="87">
        <f t="shared" si="23"/>
        <v>1.617165945575569E-4</v>
      </c>
      <c r="J764" s="139">
        <v>300.82737260000005</v>
      </c>
      <c r="K764" s="139">
        <v>28.857399999999998</v>
      </c>
    </row>
    <row r="765" spans="1:11" x14ac:dyDescent="0.2">
      <c r="A765" s="166" t="s">
        <v>2907</v>
      </c>
      <c r="B765" s="166" t="s">
        <v>60</v>
      </c>
      <c r="C765" s="166" t="s">
        <v>1548</v>
      </c>
      <c r="D765" s="166" t="s">
        <v>136</v>
      </c>
      <c r="E765" s="166" t="s">
        <v>461</v>
      </c>
      <c r="F765" s="172">
        <v>2.7097180999999999</v>
      </c>
      <c r="G765" s="134">
        <v>3.3188361</v>
      </c>
      <c r="H765" s="55">
        <f t="shared" si="22"/>
        <v>-0.18353361890935205</v>
      </c>
      <c r="I765" s="87">
        <f t="shared" si="23"/>
        <v>1.6158369096619152E-4</v>
      </c>
      <c r="J765" s="139">
        <v>51.659294027999998</v>
      </c>
      <c r="K765" s="139">
        <v>14.1487</v>
      </c>
    </row>
    <row r="766" spans="1:11" x14ac:dyDescent="0.2">
      <c r="A766" s="166" t="s">
        <v>575</v>
      </c>
      <c r="B766" s="166" t="s">
        <v>112</v>
      </c>
      <c r="C766" s="166" t="s">
        <v>1550</v>
      </c>
      <c r="D766" s="166" t="s">
        <v>137</v>
      </c>
      <c r="E766" s="166" t="s">
        <v>138</v>
      </c>
      <c r="F766" s="172">
        <v>2.7088818699999999</v>
      </c>
      <c r="G766" s="134">
        <v>2.7440222400000001</v>
      </c>
      <c r="H766" s="55">
        <f t="shared" si="22"/>
        <v>-1.2806153495315775E-2</v>
      </c>
      <c r="I766" s="87">
        <f t="shared" si="23"/>
        <v>1.6153382558355386E-4</v>
      </c>
      <c r="J766" s="139">
        <v>303.67526126000001</v>
      </c>
      <c r="K766" s="139">
        <v>26.98115</v>
      </c>
    </row>
    <row r="767" spans="1:11" x14ac:dyDescent="0.2">
      <c r="A767" s="166" t="s">
        <v>3418</v>
      </c>
      <c r="B767" s="166" t="s">
        <v>3419</v>
      </c>
      <c r="C767" s="166" t="s">
        <v>1344</v>
      </c>
      <c r="D767" s="166" t="s">
        <v>136</v>
      </c>
      <c r="E767" s="166" t="s">
        <v>138</v>
      </c>
      <c r="F767" s="172">
        <v>2.6911076</v>
      </c>
      <c r="G767" s="134">
        <v>0.85236218000000008</v>
      </c>
      <c r="H767" s="55">
        <f t="shared" si="22"/>
        <v>2.1572348740297227</v>
      </c>
      <c r="I767" s="87">
        <f t="shared" si="23"/>
        <v>1.6047392486885235E-4</v>
      </c>
      <c r="J767" s="139">
        <v>51.641083765600001</v>
      </c>
      <c r="K767" s="139">
        <v>32.961350000000003</v>
      </c>
    </row>
    <row r="768" spans="1:11" x14ac:dyDescent="0.2">
      <c r="A768" s="166" t="s">
        <v>563</v>
      </c>
      <c r="B768" s="166" t="s">
        <v>564</v>
      </c>
      <c r="C768" s="166" t="s">
        <v>1550</v>
      </c>
      <c r="D768" s="166" t="s">
        <v>137</v>
      </c>
      <c r="E768" s="166" t="s">
        <v>138</v>
      </c>
      <c r="F768" s="172">
        <v>2.6810307599999996</v>
      </c>
      <c r="G768" s="134">
        <v>4.8449592699999995</v>
      </c>
      <c r="H768" s="55">
        <f t="shared" si="22"/>
        <v>-0.44663502609795935</v>
      </c>
      <c r="I768" s="87">
        <f t="shared" si="23"/>
        <v>1.5987303099709654E-4</v>
      </c>
      <c r="J768" s="139">
        <v>22.508352339999998</v>
      </c>
      <c r="K768" s="139">
        <v>13.3439</v>
      </c>
    </row>
    <row r="769" spans="1:11" x14ac:dyDescent="0.2">
      <c r="A769" s="166" t="s">
        <v>2737</v>
      </c>
      <c r="B769" s="166" t="s">
        <v>485</v>
      </c>
      <c r="C769" s="166" t="s">
        <v>1548</v>
      </c>
      <c r="D769" s="166" t="s">
        <v>137</v>
      </c>
      <c r="E769" s="166" t="s">
        <v>461</v>
      </c>
      <c r="F769" s="172">
        <v>2.6624150200000001</v>
      </c>
      <c r="G769" s="134">
        <v>5.6174685700000007</v>
      </c>
      <c r="H769" s="55">
        <f t="shared" si="22"/>
        <v>-0.52604718890309698</v>
      </c>
      <c r="I769" s="87">
        <f t="shared" si="23"/>
        <v>1.5876295243236801E-4</v>
      </c>
      <c r="J769" s="139">
        <v>53.198703999999999</v>
      </c>
      <c r="K769" s="139">
        <v>21.772400000000001</v>
      </c>
    </row>
    <row r="770" spans="1:11" x14ac:dyDescent="0.2">
      <c r="A770" s="166" t="s">
        <v>2566</v>
      </c>
      <c r="B770" s="166" t="s">
        <v>947</v>
      </c>
      <c r="C770" s="166" t="s">
        <v>420</v>
      </c>
      <c r="D770" s="166" t="s">
        <v>137</v>
      </c>
      <c r="E770" s="166" t="s">
        <v>138</v>
      </c>
      <c r="F770" s="172">
        <v>2.6425474200000001</v>
      </c>
      <c r="G770" s="134">
        <v>2.6856009100000002</v>
      </c>
      <c r="H770" s="55">
        <f t="shared" si="22"/>
        <v>-1.6031231535440615E-2</v>
      </c>
      <c r="I770" s="87">
        <f t="shared" si="23"/>
        <v>1.5757822397716823E-4</v>
      </c>
      <c r="J770" s="139">
        <v>88.320784500000002</v>
      </c>
      <c r="K770" s="139">
        <v>17.933199999999999</v>
      </c>
    </row>
    <row r="771" spans="1:11" x14ac:dyDescent="0.2">
      <c r="A771" s="166" t="s">
        <v>3142</v>
      </c>
      <c r="B771" s="166" t="s">
        <v>130</v>
      </c>
      <c r="C771" s="166" t="s">
        <v>1343</v>
      </c>
      <c r="D771" s="166" t="s">
        <v>137</v>
      </c>
      <c r="E771" s="166" t="s">
        <v>461</v>
      </c>
      <c r="F771" s="172">
        <v>2.6353299400000001</v>
      </c>
      <c r="G771" s="134">
        <v>2.33785607</v>
      </c>
      <c r="H771" s="55">
        <f t="shared" si="22"/>
        <v>0.12724216593881255</v>
      </c>
      <c r="I771" s="87">
        <f t="shared" si="23"/>
        <v>1.5714783711962956E-4</v>
      </c>
      <c r="J771" s="139">
        <v>100.01972772998224</v>
      </c>
      <c r="K771" s="139">
        <v>11.20875</v>
      </c>
    </row>
    <row r="772" spans="1:11" x14ac:dyDescent="0.2">
      <c r="A772" s="166" t="s">
        <v>1336</v>
      </c>
      <c r="B772" s="166" t="s">
        <v>1096</v>
      </c>
      <c r="C772" s="166" t="s">
        <v>1549</v>
      </c>
      <c r="D772" s="166" t="s">
        <v>137</v>
      </c>
      <c r="E772" s="166" t="s">
        <v>461</v>
      </c>
      <c r="F772" s="172">
        <v>2.6341105599999999</v>
      </c>
      <c r="G772" s="134">
        <v>8.6965630000000002E-2</v>
      </c>
      <c r="H772" s="55">
        <f t="shared" si="22"/>
        <v>29.289098808345319</v>
      </c>
      <c r="I772" s="87">
        <f t="shared" si="23"/>
        <v>1.5707512404992301E-4</v>
      </c>
      <c r="J772" s="139">
        <v>19.0001797</v>
      </c>
      <c r="K772" s="139">
        <v>18.190650000000002</v>
      </c>
    </row>
    <row r="773" spans="1:11" x14ac:dyDescent="0.2">
      <c r="A773" s="166" t="s">
        <v>3710</v>
      </c>
      <c r="B773" s="166" t="s">
        <v>3711</v>
      </c>
      <c r="C773" s="166" t="s">
        <v>1627</v>
      </c>
      <c r="D773" s="166" t="s">
        <v>137</v>
      </c>
      <c r="E773" s="166" t="s">
        <v>461</v>
      </c>
      <c r="F773" s="172">
        <v>2.6308036299999999</v>
      </c>
      <c r="G773" s="134">
        <v>2.5522320000000001E-2</v>
      </c>
      <c r="H773" s="55" t="str">
        <f t="shared" si="22"/>
        <v/>
      </c>
      <c r="I773" s="87">
        <f t="shared" si="23"/>
        <v>1.5687792790794542E-4</v>
      </c>
      <c r="J773" s="139">
        <v>6.9057008497648713</v>
      </c>
      <c r="K773" s="139">
        <v>45.448450000000001</v>
      </c>
    </row>
    <row r="774" spans="1:11" x14ac:dyDescent="0.2">
      <c r="A774" s="166" t="s">
        <v>2515</v>
      </c>
      <c r="B774" s="166" t="s">
        <v>107</v>
      </c>
      <c r="C774" s="166" t="s">
        <v>1550</v>
      </c>
      <c r="D774" s="166" t="s">
        <v>137</v>
      </c>
      <c r="E774" s="166" t="s">
        <v>138</v>
      </c>
      <c r="F774" s="172">
        <v>2.6224245099999997</v>
      </c>
      <c r="G774" s="134">
        <v>2.0469495599999998</v>
      </c>
      <c r="H774" s="55">
        <f t="shared" si="22"/>
        <v>0.28113782637614171</v>
      </c>
      <c r="I774" s="87">
        <f t="shared" si="23"/>
        <v>1.5637827108510151E-4</v>
      </c>
      <c r="J774" s="139">
        <v>90.306174319999997</v>
      </c>
      <c r="K774" s="139">
        <v>14.743499999999999</v>
      </c>
    </row>
    <row r="775" spans="1:11" x14ac:dyDescent="0.2">
      <c r="A775" s="166" t="s">
        <v>820</v>
      </c>
      <c r="B775" s="166" t="s">
        <v>807</v>
      </c>
      <c r="C775" s="166" t="s">
        <v>1345</v>
      </c>
      <c r="D775" s="166" t="s">
        <v>137</v>
      </c>
      <c r="E775" s="166" t="s">
        <v>461</v>
      </c>
      <c r="F775" s="172">
        <v>2.6219811699999998</v>
      </c>
      <c r="G775" s="134">
        <v>3.53208849</v>
      </c>
      <c r="H775" s="55">
        <f t="shared" ref="H775:H838" si="24">IF(ISERROR(F775/G775-1),"",IF((F775/G775-1)&gt;10000%,"",F775/G775-1))</f>
        <v>-0.25766832359287817</v>
      </c>
      <c r="I775" s="87">
        <f t="shared" ref="I775:I838" si="25">F775/$F$1596</f>
        <v>1.5635183419723743E-4</v>
      </c>
      <c r="J775" s="139">
        <v>108.40429496741193</v>
      </c>
      <c r="K775" s="139">
        <v>18.370249999999999</v>
      </c>
    </row>
    <row r="776" spans="1:11" x14ac:dyDescent="0.2">
      <c r="A776" s="166" t="s">
        <v>2661</v>
      </c>
      <c r="B776" s="166" t="s">
        <v>2034</v>
      </c>
      <c r="C776" s="166" t="s">
        <v>1344</v>
      </c>
      <c r="D776" s="166" t="s">
        <v>136</v>
      </c>
      <c r="E776" s="166" t="s">
        <v>461</v>
      </c>
      <c r="F776" s="172">
        <v>2.6202667499999999</v>
      </c>
      <c r="G776" s="134">
        <v>4.3104525199999992</v>
      </c>
      <c r="H776" s="55">
        <f t="shared" si="24"/>
        <v>-0.39211330183031445</v>
      </c>
      <c r="I776" s="87">
        <f t="shared" si="25"/>
        <v>1.5624960130759986E-4</v>
      </c>
      <c r="J776" s="139">
        <v>178.91374373680003</v>
      </c>
      <c r="K776" s="139">
        <v>115.70829999999999</v>
      </c>
    </row>
    <row r="777" spans="1:11" x14ac:dyDescent="0.2">
      <c r="A777" s="166" t="s">
        <v>2070</v>
      </c>
      <c r="B777" s="166" t="s">
        <v>2071</v>
      </c>
      <c r="C777" s="166" t="s">
        <v>420</v>
      </c>
      <c r="D777" s="166" t="s">
        <v>405</v>
      </c>
      <c r="E777" s="166" t="s">
        <v>138</v>
      </c>
      <c r="F777" s="172">
        <v>2.6044130399999998</v>
      </c>
      <c r="G777" s="134">
        <v>2.4125871000000001</v>
      </c>
      <c r="H777" s="55">
        <f t="shared" si="24"/>
        <v>7.9510472388748088E-2</v>
      </c>
      <c r="I777" s="87">
        <f t="shared" si="25"/>
        <v>1.5530422585422423E-4</v>
      </c>
      <c r="J777" s="139">
        <v>171.99069408464649</v>
      </c>
      <c r="K777" s="139">
        <v>18.311150000000001</v>
      </c>
    </row>
    <row r="778" spans="1:11" x14ac:dyDescent="0.2">
      <c r="A778" s="166" t="s">
        <v>2725</v>
      </c>
      <c r="B778" s="166" t="s">
        <v>2107</v>
      </c>
      <c r="C778" s="166" t="s">
        <v>1549</v>
      </c>
      <c r="D778" s="166" t="s">
        <v>405</v>
      </c>
      <c r="E778" s="166" t="s">
        <v>461</v>
      </c>
      <c r="F778" s="172">
        <v>2.6026868400000001</v>
      </c>
      <c r="G778" s="134">
        <v>2.6848846200000001</v>
      </c>
      <c r="H778" s="55">
        <f t="shared" si="24"/>
        <v>-3.0615013914452649E-2</v>
      </c>
      <c r="I778" s="87">
        <f t="shared" si="25"/>
        <v>1.5520129050927237E-4</v>
      </c>
      <c r="J778" s="139">
        <v>101.30576875</v>
      </c>
      <c r="K778" s="139">
        <v>99.256150000000005</v>
      </c>
    </row>
    <row r="779" spans="1:11" x14ac:dyDescent="0.2">
      <c r="A779" s="166" t="s">
        <v>3340</v>
      </c>
      <c r="B779" s="166" t="s">
        <v>3341</v>
      </c>
      <c r="C779" s="166" t="s">
        <v>420</v>
      </c>
      <c r="D779" s="166" t="s">
        <v>405</v>
      </c>
      <c r="E779" s="166" t="s">
        <v>461</v>
      </c>
      <c r="F779" s="172">
        <v>2.6022562100000002</v>
      </c>
      <c r="G779" s="172">
        <v>0.29364345000000003</v>
      </c>
      <c r="H779" s="55">
        <f t="shared" si="24"/>
        <v>7.8619589846121212</v>
      </c>
      <c r="I779" s="41">
        <f t="shared" si="25"/>
        <v>1.5517561153372109E-4</v>
      </c>
      <c r="J779" s="139">
        <v>40.582195770000006</v>
      </c>
      <c r="K779" s="174">
        <v>40.488549999999996</v>
      </c>
    </row>
    <row r="780" spans="1:11" x14ac:dyDescent="0.2">
      <c r="A780" s="166" t="s">
        <v>3576</v>
      </c>
      <c r="B780" s="166" t="s">
        <v>273</v>
      </c>
      <c r="C780" s="166" t="s">
        <v>1344</v>
      </c>
      <c r="D780" s="166" t="s">
        <v>136</v>
      </c>
      <c r="E780" s="166" t="s">
        <v>461</v>
      </c>
      <c r="F780" s="172">
        <v>2.5946596500000001</v>
      </c>
      <c r="G780" s="134">
        <v>1.4359846000000001</v>
      </c>
      <c r="H780" s="55">
        <f t="shared" si="24"/>
        <v>0.80688542899415494</v>
      </c>
      <c r="I780" s="87">
        <f t="shared" si="25"/>
        <v>1.5472261968802094E-4</v>
      </c>
      <c r="J780" s="139">
        <v>76.367532340565958</v>
      </c>
      <c r="K780" s="139">
        <v>18.507850000000001</v>
      </c>
    </row>
    <row r="781" spans="1:11" x14ac:dyDescent="0.2">
      <c r="A781" s="166" t="s">
        <v>1500</v>
      </c>
      <c r="B781" s="166" t="s">
        <v>1923</v>
      </c>
      <c r="C781" s="166" t="s">
        <v>1344</v>
      </c>
      <c r="D781" s="166" t="s">
        <v>136</v>
      </c>
      <c r="E781" s="166" t="s">
        <v>461</v>
      </c>
      <c r="F781" s="172">
        <v>2.58074073</v>
      </c>
      <c r="G781" s="134">
        <v>0.65997408999999996</v>
      </c>
      <c r="H781" s="55">
        <f t="shared" si="24"/>
        <v>2.9103667387912155</v>
      </c>
      <c r="I781" s="87">
        <f t="shared" si="25"/>
        <v>1.538926180476794E-4</v>
      </c>
      <c r="J781" s="139">
        <v>90.498265658999998</v>
      </c>
      <c r="K781" s="139">
        <v>18.34525</v>
      </c>
    </row>
    <row r="782" spans="1:11" x14ac:dyDescent="0.2">
      <c r="A782" s="166" t="s">
        <v>2409</v>
      </c>
      <c r="B782" s="166" t="s">
        <v>1441</v>
      </c>
      <c r="C782" s="166" t="s">
        <v>1344</v>
      </c>
      <c r="D782" s="166" t="s">
        <v>137</v>
      </c>
      <c r="E782" s="166" t="s">
        <v>461</v>
      </c>
      <c r="F782" s="172">
        <v>2.57848693</v>
      </c>
      <c r="G782" s="134">
        <v>3.7760087799999997</v>
      </c>
      <c r="H782" s="55">
        <f t="shared" si="24"/>
        <v>-0.31713958302819412</v>
      </c>
      <c r="I782" s="87">
        <f t="shared" si="25"/>
        <v>1.5375822129153727E-4</v>
      </c>
      <c r="J782" s="139">
        <v>1036.7462985443999</v>
      </c>
      <c r="K782" s="139">
        <v>11.39775</v>
      </c>
    </row>
    <row r="783" spans="1:11" x14ac:dyDescent="0.2">
      <c r="A783" s="166" t="s">
        <v>3187</v>
      </c>
      <c r="B783" s="166" t="s">
        <v>2428</v>
      </c>
      <c r="C783" s="171" t="s">
        <v>1343</v>
      </c>
      <c r="D783" s="171" t="s">
        <v>137</v>
      </c>
      <c r="E783" s="171" t="s">
        <v>461</v>
      </c>
      <c r="F783" s="134">
        <v>2.5579018499999999</v>
      </c>
      <c r="G783" s="134">
        <v>0.82637797999999996</v>
      </c>
      <c r="H783" s="55">
        <f t="shared" si="24"/>
        <v>2.09531704850122</v>
      </c>
      <c r="I783" s="87">
        <f t="shared" si="25"/>
        <v>1.5253070865646489E-4</v>
      </c>
      <c r="J783" s="139">
        <v>3.5447264952981858</v>
      </c>
      <c r="K783" s="139">
        <v>116.16685</v>
      </c>
    </row>
    <row r="784" spans="1:11" x14ac:dyDescent="0.2">
      <c r="A784" s="166" t="s">
        <v>2902</v>
      </c>
      <c r="B784" s="166" t="s">
        <v>222</v>
      </c>
      <c r="C784" s="166" t="s">
        <v>1548</v>
      </c>
      <c r="D784" s="166" t="s">
        <v>137</v>
      </c>
      <c r="E784" s="166" t="s">
        <v>138</v>
      </c>
      <c r="F784" s="172">
        <v>2.55571452</v>
      </c>
      <c r="G784" s="134">
        <v>2.6663708800000001</v>
      </c>
      <c r="H784" s="55">
        <f t="shared" si="24"/>
        <v>-4.1500738261888048E-2</v>
      </c>
      <c r="I784" s="87">
        <f t="shared" si="25"/>
        <v>1.5240027558493575E-4</v>
      </c>
      <c r="J784" s="139">
        <v>86.036301369761006</v>
      </c>
      <c r="K784" s="139">
        <v>23.653700000000001</v>
      </c>
    </row>
    <row r="785" spans="1:11" x14ac:dyDescent="0.2">
      <c r="A785" s="166" t="s">
        <v>1314</v>
      </c>
      <c r="B785" s="166" t="s">
        <v>594</v>
      </c>
      <c r="C785" s="166" t="s">
        <v>451</v>
      </c>
      <c r="D785" s="166" t="s">
        <v>136</v>
      </c>
      <c r="E785" s="166" t="s">
        <v>461</v>
      </c>
      <c r="F785" s="172">
        <v>2.5529829900000003</v>
      </c>
      <c r="G785" s="134">
        <v>1.2484047</v>
      </c>
      <c r="H785" s="55">
        <f t="shared" si="24"/>
        <v>1.0449962980754561</v>
      </c>
      <c r="I785" s="87">
        <f t="shared" si="25"/>
        <v>1.5223739122460881E-4</v>
      </c>
      <c r="J785" s="139">
        <v>8.1588309999999993</v>
      </c>
      <c r="K785" s="139">
        <v>88.612250000000003</v>
      </c>
    </row>
    <row r="786" spans="1:11" x14ac:dyDescent="0.2">
      <c r="A786" s="166" t="s">
        <v>3602</v>
      </c>
      <c r="B786" s="166" t="s">
        <v>289</v>
      </c>
      <c r="C786" s="166" t="s">
        <v>1344</v>
      </c>
      <c r="D786" s="166" t="s">
        <v>136</v>
      </c>
      <c r="E786" s="166" t="s">
        <v>138</v>
      </c>
      <c r="F786" s="172">
        <v>2.54854162</v>
      </c>
      <c r="G786" s="134">
        <v>3.8279346400000001</v>
      </c>
      <c r="H786" s="55">
        <f t="shared" si="24"/>
        <v>-0.33422540882254981</v>
      </c>
      <c r="I786" s="87">
        <f t="shared" si="25"/>
        <v>1.5197254708545406E-4</v>
      </c>
      <c r="J786" s="139">
        <v>36.002997170200473</v>
      </c>
      <c r="K786" s="139">
        <v>16.568850000000001</v>
      </c>
    </row>
    <row r="787" spans="1:11" x14ac:dyDescent="0.2">
      <c r="A787" s="166" t="s">
        <v>3357</v>
      </c>
      <c r="B787" s="166" t="s">
        <v>1442</v>
      </c>
      <c r="C787" s="166" t="s">
        <v>1200</v>
      </c>
      <c r="D787" s="166" t="s">
        <v>137</v>
      </c>
      <c r="E787" s="166" t="s">
        <v>138</v>
      </c>
      <c r="F787" s="172">
        <v>2.5396892000000002</v>
      </c>
      <c r="G787" s="172">
        <v>1.56870584</v>
      </c>
      <c r="H787" s="55">
        <f t="shared" si="24"/>
        <v>0.61897096016420772</v>
      </c>
      <c r="I787" s="41">
        <f t="shared" si="25"/>
        <v>1.5144466682455796E-4</v>
      </c>
      <c r="J787" s="139">
        <v>26.058027710000001</v>
      </c>
      <c r="K787" s="174">
        <v>41.682049999999997</v>
      </c>
    </row>
    <row r="788" spans="1:11" x14ac:dyDescent="0.2">
      <c r="A788" s="166" t="s">
        <v>1311</v>
      </c>
      <c r="B788" s="166" t="s">
        <v>624</v>
      </c>
      <c r="C788" s="166" t="s">
        <v>1549</v>
      </c>
      <c r="D788" s="166" t="s">
        <v>137</v>
      </c>
      <c r="E788" s="166" t="s">
        <v>461</v>
      </c>
      <c r="F788" s="172">
        <v>2.53763804</v>
      </c>
      <c r="G788" s="134">
        <v>4.1717451499999996</v>
      </c>
      <c r="H788" s="55">
        <f t="shared" si="24"/>
        <v>-0.39170827824897203</v>
      </c>
      <c r="I788" s="87">
        <f t="shared" si="25"/>
        <v>1.5132235373097001E-4</v>
      </c>
      <c r="J788" s="139">
        <v>975.03550800000005</v>
      </c>
      <c r="K788" s="139">
        <v>21.719149999999999</v>
      </c>
    </row>
    <row r="789" spans="1:11" x14ac:dyDescent="0.2">
      <c r="A789" s="166" t="s">
        <v>1305</v>
      </c>
      <c r="B789" s="166" t="s">
        <v>1</v>
      </c>
      <c r="C789" s="166" t="s">
        <v>1549</v>
      </c>
      <c r="D789" s="166" t="s">
        <v>137</v>
      </c>
      <c r="E789" s="166" t="s">
        <v>138</v>
      </c>
      <c r="F789" s="172">
        <v>2.5278628100000002</v>
      </c>
      <c r="G789" s="134">
        <v>9.1555150999999988</v>
      </c>
      <c r="H789" s="55">
        <f t="shared" si="24"/>
        <v>-0.72389725947806038</v>
      </c>
      <c r="I789" s="87">
        <f t="shared" si="25"/>
        <v>1.5073944521976974E-4</v>
      </c>
      <c r="J789" s="139">
        <v>340.59715585999999</v>
      </c>
      <c r="K789" s="139">
        <v>10.899900000000001</v>
      </c>
    </row>
    <row r="790" spans="1:11" x14ac:dyDescent="0.2">
      <c r="A790" s="166" t="s">
        <v>3647</v>
      </c>
      <c r="B790" s="166" t="s">
        <v>3648</v>
      </c>
      <c r="C790" s="166" t="s">
        <v>1838</v>
      </c>
      <c r="D790" s="166" t="s">
        <v>405</v>
      </c>
      <c r="E790" s="166" t="s">
        <v>461</v>
      </c>
      <c r="F790" s="172">
        <v>2.5206903700000001</v>
      </c>
      <c r="G790" s="172">
        <v>5.2458054299999999</v>
      </c>
      <c r="H790" s="55">
        <f t="shared" si="24"/>
        <v>-0.51948458561109834</v>
      </c>
      <c r="I790" s="41">
        <f t="shared" si="25"/>
        <v>1.5031174415063139E-4</v>
      </c>
      <c r="J790" s="139">
        <v>33.922943651513904</v>
      </c>
      <c r="K790" s="174">
        <v>71.870699999999999</v>
      </c>
    </row>
    <row r="791" spans="1:11" x14ac:dyDescent="0.2">
      <c r="A791" s="166" t="s">
        <v>3232</v>
      </c>
      <c r="B791" s="166" t="s">
        <v>2025</v>
      </c>
      <c r="C791" s="166" t="s">
        <v>420</v>
      </c>
      <c r="D791" s="166" t="s">
        <v>405</v>
      </c>
      <c r="E791" s="166" t="s">
        <v>138</v>
      </c>
      <c r="F791" s="172">
        <v>2.5039005299999997</v>
      </c>
      <c r="G791" s="134">
        <v>3.0229217099999999</v>
      </c>
      <c r="H791" s="55">
        <f t="shared" si="24"/>
        <v>-0.17169521072380012</v>
      </c>
      <c r="I791" s="87">
        <f t="shared" si="25"/>
        <v>1.4931054615961828E-4</v>
      </c>
      <c r="J791" s="139">
        <v>196.94492910650936</v>
      </c>
      <c r="K791" s="139">
        <v>49.494349999999997</v>
      </c>
    </row>
    <row r="792" spans="1:11" x14ac:dyDescent="0.2">
      <c r="A792" s="166" t="s">
        <v>2910</v>
      </c>
      <c r="B792" s="166" t="s">
        <v>63</v>
      </c>
      <c r="C792" s="166" t="s">
        <v>1548</v>
      </c>
      <c r="D792" s="166" t="s">
        <v>136</v>
      </c>
      <c r="E792" s="166" t="s">
        <v>461</v>
      </c>
      <c r="F792" s="172">
        <v>2.5027945200000001</v>
      </c>
      <c r="G792" s="134">
        <v>1.9990071399999998</v>
      </c>
      <c r="H792" s="55">
        <f t="shared" si="24"/>
        <v>0.25201879969273167</v>
      </c>
      <c r="I792" s="87">
        <f t="shared" si="25"/>
        <v>1.4924459347692208E-4</v>
      </c>
      <c r="J792" s="139">
        <v>32.205934933199998</v>
      </c>
      <c r="K792" s="139">
        <v>15.7498</v>
      </c>
    </row>
    <row r="793" spans="1:11" x14ac:dyDescent="0.2">
      <c r="A793" s="166" t="s">
        <v>3503</v>
      </c>
      <c r="B793" s="166" t="s">
        <v>3504</v>
      </c>
      <c r="C793" s="166" t="s">
        <v>924</v>
      </c>
      <c r="D793" s="166" t="s">
        <v>137</v>
      </c>
      <c r="E793" s="166" t="s">
        <v>461</v>
      </c>
      <c r="F793" s="172">
        <v>2.5002303399999999</v>
      </c>
      <c r="G793" s="172">
        <v>1.7186568</v>
      </c>
      <c r="H793" s="55">
        <f t="shared" si="24"/>
        <v>0.45475835547853416</v>
      </c>
      <c r="I793" s="41">
        <f t="shared" si="25"/>
        <v>1.4909168839476547E-4</v>
      </c>
      <c r="J793" s="139">
        <v>491.57793086379007</v>
      </c>
      <c r="K793" s="174">
        <v>39.288899999999998</v>
      </c>
    </row>
    <row r="794" spans="1:11" x14ac:dyDescent="0.2">
      <c r="A794" s="166" t="s">
        <v>1399</v>
      </c>
      <c r="B794" s="166" t="s">
        <v>1400</v>
      </c>
      <c r="C794" s="166" t="s">
        <v>1375</v>
      </c>
      <c r="D794" s="166" t="s">
        <v>405</v>
      </c>
      <c r="E794" s="166" t="s">
        <v>138</v>
      </c>
      <c r="F794" s="172">
        <v>2.4963557799999996</v>
      </c>
      <c r="G794" s="134">
        <v>1.8653922599999999</v>
      </c>
      <c r="H794" s="55">
        <f t="shared" si="24"/>
        <v>0.3382470987630235</v>
      </c>
      <c r="I794" s="87">
        <f t="shared" si="25"/>
        <v>1.4886064380541502E-4</v>
      </c>
      <c r="J794" s="139">
        <v>516.69980410000005</v>
      </c>
      <c r="K794" s="139">
        <v>8.1425000000000001</v>
      </c>
    </row>
    <row r="795" spans="1:11" x14ac:dyDescent="0.2">
      <c r="A795" s="166" t="s">
        <v>3616</v>
      </c>
      <c r="B795" s="166" t="s">
        <v>855</v>
      </c>
      <c r="C795" s="166" t="s">
        <v>1344</v>
      </c>
      <c r="D795" s="166" t="s">
        <v>136</v>
      </c>
      <c r="E795" s="166" t="s">
        <v>138</v>
      </c>
      <c r="F795" s="172">
        <v>2.4960113599999998</v>
      </c>
      <c r="G795" s="134">
        <v>0.57462844999999996</v>
      </c>
      <c r="H795" s="55">
        <f t="shared" si="24"/>
        <v>3.3436961048482718</v>
      </c>
      <c r="I795" s="87">
        <f t="shared" si="25"/>
        <v>1.4884010563399322E-4</v>
      </c>
      <c r="J795" s="139">
        <v>5.4359690949591615</v>
      </c>
      <c r="K795" s="139">
        <v>53.25515</v>
      </c>
    </row>
    <row r="796" spans="1:11" x14ac:dyDescent="0.2">
      <c r="A796" s="166" t="s">
        <v>1036</v>
      </c>
      <c r="B796" s="166" t="s">
        <v>824</v>
      </c>
      <c r="C796" s="166" t="s">
        <v>1345</v>
      </c>
      <c r="D796" s="166" t="s">
        <v>137</v>
      </c>
      <c r="E796" s="166" t="s">
        <v>461</v>
      </c>
      <c r="F796" s="172">
        <v>2.4892660099999997</v>
      </c>
      <c r="G796" s="134">
        <v>1.4752547499999999</v>
      </c>
      <c r="H796" s="55">
        <f t="shared" si="24"/>
        <v>0.6873465481131309</v>
      </c>
      <c r="I796" s="87">
        <f t="shared" si="25"/>
        <v>1.4843787244602476E-4</v>
      </c>
      <c r="J796" s="139">
        <v>60.70667332</v>
      </c>
      <c r="K796" s="139">
        <v>51.802100000000003</v>
      </c>
    </row>
    <row r="797" spans="1:11" x14ac:dyDescent="0.2">
      <c r="A797" s="166" t="s">
        <v>3615</v>
      </c>
      <c r="B797" s="166" t="s">
        <v>266</v>
      </c>
      <c r="C797" s="166" t="s">
        <v>1344</v>
      </c>
      <c r="D797" s="166" t="s">
        <v>136</v>
      </c>
      <c r="E797" s="166" t="s">
        <v>138</v>
      </c>
      <c r="F797" s="172">
        <v>2.48463798</v>
      </c>
      <c r="G797" s="134">
        <v>3.28636536</v>
      </c>
      <c r="H797" s="55">
        <f t="shared" si="24"/>
        <v>-0.2439556446639275</v>
      </c>
      <c r="I797" s="87">
        <f t="shared" si="25"/>
        <v>1.4816189755059109E-4</v>
      </c>
      <c r="J797" s="139">
        <v>277.83731405000003</v>
      </c>
      <c r="K797" s="139">
        <v>18.134699999999999</v>
      </c>
    </row>
    <row r="798" spans="1:11" x14ac:dyDescent="0.2">
      <c r="A798" s="166" t="s">
        <v>3792</v>
      </c>
      <c r="B798" s="166" t="s">
        <v>1346</v>
      </c>
      <c r="C798" s="166" t="s">
        <v>1548</v>
      </c>
      <c r="D798" s="166" t="s">
        <v>405</v>
      </c>
      <c r="E798" s="166" t="s">
        <v>138</v>
      </c>
      <c r="F798" s="172">
        <v>2.4791487599999997</v>
      </c>
      <c r="G798" s="134">
        <v>0.62987283999999999</v>
      </c>
      <c r="H798" s="55">
        <f t="shared" si="24"/>
        <v>2.9359511992928602</v>
      </c>
      <c r="I798" s="87">
        <f t="shared" si="25"/>
        <v>1.4783456887823752E-4</v>
      </c>
      <c r="J798" s="139">
        <v>55.553884871000001</v>
      </c>
      <c r="K798" s="139">
        <v>37.021299999999997</v>
      </c>
    </row>
    <row r="799" spans="1:11" x14ac:dyDescent="0.2">
      <c r="A799" s="166" t="s">
        <v>3089</v>
      </c>
      <c r="B799" s="166" t="s">
        <v>3090</v>
      </c>
      <c r="C799" s="166" t="s">
        <v>1343</v>
      </c>
      <c r="D799" s="166" t="s">
        <v>137</v>
      </c>
      <c r="E799" s="166" t="s">
        <v>461</v>
      </c>
      <c r="F799" s="172">
        <v>2.45306033</v>
      </c>
      <c r="G799" s="172">
        <v>2.7504547599999998</v>
      </c>
      <c r="H799" s="55">
        <f t="shared" si="24"/>
        <v>-0.1081255486638143</v>
      </c>
      <c r="I799" s="41">
        <f t="shared" si="25"/>
        <v>1.462788849822215E-4</v>
      </c>
      <c r="J799" s="139">
        <v>3.1137291728442906</v>
      </c>
      <c r="K799" s="174">
        <v>25.075900000000001</v>
      </c>
    </row>
    <row r="800" spans="1:11" x14ac:dyDescent="0.2">
      <c r="A800" s="166" t="s">
        <v>3306</v>
      </c>
      <c r="B800" s="166" t="s">
        <v>3307</v>
      </c>
      <c r="C800" s="166" t="s">
        <v>1551</v>
      </c>
      <c r="D800" s="166" t="s">
        <v>137</v>
      </c>
      <c r="E800" s="166" t="s">
        <v>461</v>
      </c>
      <c r="F800" s="172">
        <v>2.4510212</v>
      </c>
      <c r="G800" s="172">
        <v>5.7369820000000002E-2</v>
      </c>
      <c r="H800" s="55">
        <f t="shared" si="24"/>
        <v>41.723180933808052</v>
      </c>
      <c r="I800" s="41">
        <f t="shared" si="25"/>
        <v>1.4615728925174317E-4</v>
      </c>
      <c r="J800" s="139">
        <v>70.574197480000009</v>
      </c>
      <c r="K800" s="174">
        <v>73.39425</v>
      </c>
    </row>
    <row r="801" spans="1:11" x14ac:dyDescent="0.2">
      <c r="A801" s="166" t="s">
        <v>2114</v>
      </c>
      <c r="B801" s="166" t="s">
        <v>2115</v>
      </c>
      <c r="C801" s="166" t="s">
        <v>1754</v>
      </c>
      <c r="D801" s="166" t="s">
        <v>137</v>
      </c>
      <c r="E801" s="166" t="s">
        <v>461</v>
      </c>
      <c r="F801" s="172">
        <v>2.4391361800000002</v>
      </c>
      <c r="G801" s="134">
        <v>1.8005072499999999</v>
      </c>
      <c r="H801" s="55">
        <f t="shared" si="24"/>
        <v>0.35469389528978579</v>
      </c>
      <c r="I801" s="87">
        <f t="shared" si="25"/>
        <v>1.4544857147080241E-4</v>
      </c>
      <c r="J801" s="139">
        <v>53.849676000000002</v>
      </c>
      <c r="K801" s="139">
        <v>16.9482</v>
      </c>
    </row>
    <row r="802" spans="1:11" x14ac:dyDescent="0.2">
      <c r="A802" s="166" t="s">
        <v>3656</v>
      </c>
      <c r="B802" s="166" t="s">
        <v>1268</v>
      </c>
      <c r="C802" s="166" t="s">
        <v>3194</v>
      </c>
      <c r="D802" s="166" t="s">
        <v>137</v>
      </c>
      <c r="E802" s="166" t="s">
        <v>461</v>
      </c>
      <c r="F802" s="172">
        <v>2.4279292999999997</v>
      </c>
      <c r="G802" s="134">
        <v>6.2975417400000007</v>
      </c>
      <c r="H802" s="55">
        <f t="shared" si="24"/>
        <v>-0.61446396066284747</v>
      </c>
      <c r="I802" s="87">
        <f t="shared" si="25"/>
        <v>1.4478029197906664E-4</v>
      </c>
      <c r="J802" s="139">
        <v>821.82100000000003</v>
      </c>
      <c r="K802" s="139">
        <v>13.4535</v>
      </c>
    </row>
    <row r="803" spans="1:11" x14ac:dyDescent="0.2">
      <c r="A803" s="166" t="s">
        <v>1908</v>
      </c>
      <c r="B803" s="166" t="s">
        <v>1909</v>
      </c>
      <c r="C803" s="166" t="s">
        <v>420</v>
      </c>
      <c r="D803" s="166" t="s">
        <v>137</v>
      </c>
      <c r="E803" s="166" t="s">
        <v>461</v>
      </c>
      <c r="F803" s="172">
        <v>2.42048358</v>
      </c>
      <c r="G803" s="134">
        <v>2.3731419900000001</v>
      </c>
      <c r="H803" s="55">
        <f t="shared" si="24"/>
        <v>1.9948907481932787E-2</v>
      </c>
      <c r="I803" s="87">
        <f t="shared" si="25"/>
        <v>1.4433629490073559E-4</v>
      </c>
      <c r="J803" s="139">
        <v>71.438358379999997</v>
      </c>
      <c r="K803" s="139">
        <v>17.807649999999999</v>
      </c>
    </row>
    <row r="804" spans="1:11" x14ac:dyDescent="0.2">
      <c r="A804" s="166" t="s">
        <v>2602</v>
      </c>
      <c r="B804" s="166" t="s">
        <v>123</v>
      </c>
      <c r="C804" s="166" t="s">
        <v>420</v>
      </c>
      <c r="D804" s="166" t="s">
        <v>137</v>
      </c>
      <c r="E804" s="166" t="s">
        <v>461</v>
      </c>
      <c r="F804" s="172">
        <v>2.4164185699999998</v>
      </c>
      <c r="G804" s="134">
        <v>1.5947576999999999</v>
      </c>
      <c r="H804" s="55">
        <f t="shared" si="24"/>
        <v>0.51522615002893546</v>
      </c>
      <c r="I804" s="87">
        <f t="shared" si="25"/>
        <v>1.4409389355292952E-4</v>
      </c>
      <c r="J804" s="139">
        <v>349.76182160712813</v>
      </c>
      <c r="K804" s="139">
        <v>13.80405</v>
      </c>
    </row>
    <row r="805" spans="1:11" x14ac:dyDescent="0.2">
      <c r="A805" s="166" t="s">
        <v>3158</v>
      </c>
      <c r="B805" s="166" t="s">
        <v>1561</v>
      </c>
      <c r="C805" s="166" t="s">
        <v>1343</v>
      </c>
      <c r="D805" s="166" t="s">
        <v>137</v>
      </c>
      <c r="E805" s="166" t="s">
        <v>138</v>
      </c>
      <c r="F805" s="172">
        <v>2.3851506200000001</v>
      </c>
      <c r="G805" s="134">
        <v>2.1654064599999998</v>
      </c>
      <c r="H805" s="55">
        <f t="shared" si="24"/>
        <v>0.10147940539532718</v>
      </c>
      <c r="I805" s="87">
        <f t="shared" si="25"/>
        <v>1.4222934876137119E-4</v>
      </c>
      <c r="J805" s="139">
        <v>50.331642339940359</v>
      </c>
      <c r="K805" s="139">
        <v>29.485800000000001</v>
      </c>
    </row>
    <row r="806" spans="1:11" x14ac:dyDescent="0.2">
      <c r="A806" s="166" t="s">
        <v>2496</v>
      </c>
      <c r="B806" s="166" t="s">
        <v>1445</v>
      </c>
      <c r="C806" s="166" t="s">
        <v>3194</v>
      </c>
      <c r="D806" s="166" t="s">
        <v>136</v>
      </c>
      <c r="E806" s="166" t="s">
        <v>138</v>
      </c>
      <c r="F806" s="172">
        <v>2.3748022400000002</v>
      </c>
      <c r="G806" s="172">
        <v>16.734323</v>
      </c>
      <c r="H806" s="55">
        <f t="shared" si="24"/>
        <v>-0.85808794057578552</v>
      </c>
      <c r="I806" s="41">
        <f t="shared" si="25"/>
        <v>1.4161226263867795E-4</v>
      </c>
      <c r="J806" s="139">
        <v>98.628</v>
      </c>
      <c r="K806" s="174">
        <v>37.490749999999998</v>
      </c>
    </row>
    <row r="807" spans="1:11" x14ac:dyDescent="0.2">
      <c r="A807" s="166" t="s">
        <v>2529</v>
      </c>
      <c r="B807" s="166" t="s">
        <v>2350</v>
      </c>
      <c r="C807" s="166" t="s">
        <v>1754</v>
      </c>
      <c r="D807" s="166" t="s">
        <v>136</v>
      </c>
      <c r="E807" s="166" t="s">
        <v>461</v>
      </c>
      <c r="F807" s="172">
        <v>2.37294837</v>
      </c>
      <c r="G807" s="134">
        <v>1.3619038400000001</v>
      </c>
      <c r="H807" s="55">
        <f t="shared" si="24"/>
        <v>0.74237585672715323</v>
      </c>
      <c r="I807" s="87">
        <f t="shared" si="25"/>
        <v>1.415017141808249E-4</v>
      </c>
      <c r="J807" s="139">
        <v>71.108475088976363</v>
      </c>
      <c r="K807" s="139">
        <v>28.41675</v>
      </c>
    </row>
    <row r="808" spans="1:11" x14ac:dyDescent="0.2">
      <c r="A808" s="166" t="s">
        <v>2121</v>
      </c>
      <c r="B808" s="166" t="s">
        <v>2122</v>
      </c>
      <c r="C808" s="166" t="s">
        <v>1350</v>
      </c>
      <c r="D808" s="166" t="s">
        <v>405</v>
      </c>
      <c r="E808" s="166" t="s">
        <v>461</v>
      </c>
      <c r="F808" s="172">
        <v>2.3593091299999998</v>
      </c>
      <c r="G808" s="134">
        <v>1.8238925800000001</v>
      </c>
      <c r="H808" s="55">
        <f t="shared" si="24"/>
        <v>0.29355706354153788</v>
      </c>
      <c r="I808" s="87">
        <f t="shared" si="25"/>
        <v>1.4068839018923561E-4</v>
      </c>
      <c r="J808" s="139">
        <v>32.434966223908923</v>
      </c>
      <c r="K808" s="139">
        <v>74.902249999999995</v>
      </c>
    </row>
    <row r="809" spans="1:11" x14ac:dyDescent="0.2">
      <c r="A809" s="166" t="s">
        <v>1693</v>
      </c>
      <c r="B809" s="166" t="s">
        <v>3051</v>
      </c>
      <c r="C809" s="166" t="s">
        <v>1683</v>
      </c>
      <c r="D809" s="166" t="s">
        <v>137</v>
      </c>
      <c r="E809" s="166" t="s">
        <v>461</v>
      </c>
      <c r="F809" s="172">
        <v>2.35893913</v>
      </c>
      <c r="G809" s="134">
        <v>2.44410332</v>
      </c>
      <c r="H809" s="55">
        <f t="shared" si="24"/>
        <v>-3.4844758526820341E-2</v>
      </c>
      <c r="I809" s="87">
        <f t="shared" si="25"/>
        <v>1.4066632665219925E-4</v>
      </c>
      <c r="J809" s="139">
        <v>131.42479993399886</v>
      </c>
      <c r="K809" s="139">
        <v>62.388350000000003</v>
      </c>
    </row>
    <row r="810" spans="1:11" x14ac:dyDescent="0.2">
      <c r="A810" s="166" t="s">
        <v>2680</v>
      </c>
      <c r="B810" s="166" t="s">
        <v>1766</v>
      </c>
      <c r="C810" s="166" t="s">
        <v>1344</v>
      </c>
      <c r="D810" s="166" t="s">
        <v>137</v>
      </c>
      <c r="E810" s="166" t="s">
        <v>461</v>
      </c>
      <c r="F810" s="172">
        <v>2.3571144799999999</v>
      </c>
      <c r="G810" s="134">
        <v>3.5945697299999999</v>
      </c>
      <c r="H810" s="55">
        <f t="shared" si="24"/>
        <v>-0.34425684934480327</v>
      </c>
      <c r="I810" s="87">
        <f t="shared" si="25"/>
        <v>1.4055752061746025E-4</v>
      </c>
      <c r="J810" s="139">
        <v>252.89694328027682</v>
      </c>
      <c r="K810" s="139">
        <v>40.032299999999999</v>
      </c>
    </row>
    <row r="811" spans="1:11" x14ac:dyDescent="0.2">
      <c r="A811" s="166" t="s">
        <v>2365</v>
      </c>
      <c r="B811" s="166" t="s">
        <v>1903</v>
      </c>
      <c r="C811" s="166" t="s">
        <v>1457</v>
      </c>
      <c r="D811" s="166" t="s">
        <v>137</v>
      </c>
      <c r="E811" s="166" t="s">
        <v>138</v>
      </c>
      <c r="F811" s="172">
        <v>2.3447771899999998</v>
      </c>
      <c r="G811" s="172">
        <v>0.85200222999999997</v>
      </c>
      <c r="H811" s="55">
        <f t="shared" si="24"/>
        <v>1.752078700545185</v>
      </c>
      <c r="I811" s="41">
        <f t="shared" si="25"/>
        <v>1.3982183344220749E-4</v>
      </c>
      <c r="J811" s="139">
        <v>266.37595057999999</v>
      </c>
      <c r="K811" s="174">
        <v>23.298500000000001</v>
      </c>
    </row>
    <row r="812" spans="1:11" x14ac:dyDescent="0.2">
      <c r="A812" s="166" t="s">
        <v>3002</v>
      </c>
      <c r="B812" s="166" t="s">
        <v>3003</v>
      </c>
      <c r="C812" s="166" t="s">
        <v>3001</v>
      </c>
      <c r="D812" s="166" t="s">
        <v>137</v>
      </c>
      <c r="E812" s="166" t="s">
        <v>461</v>
      </c>
      <c r="F812" s="172">
        <v>2.34332794</v>
      </c>
      <c r="G812" s="134">
        <v>3.2710081400000002</v>
      </c>
      <c r="H812" s="55">
        <f t="shared" si="24"/>
        <v>-0.28360681487023143</v>
      </c>
      <c r="I812" s="87">
        <f t="shared" si="25"/>
        <v>1.3973541295288325E-4</v>
      </c>
      <c r="J812" s="139">
        <v>1033.2480818414324</v>
      </c>
      <c r="K812" s="139">
        <v>151.12459999999999</v>
      </c>
    </row>
    <row r="813" spans="1:11" x14ac:dyDescent="0.2">
      <c r="A813" s="166" t="s">
        <v>1924</v>
      </c>
      <c r="B813" s="166" t="s">
        <v>1925</v>
      </c>
      <c r="C813" s="166" t="s">
        <v>1344</v>
      </c>
      <c r="D813" s="166" t="s">
        <v>136</v>
      </c>
      <c r="E813" s="166" t="s">
        <v>461</v>
      </c>
      <c r="F813" s="172">
        <v>2.3383498899999999</v>
      </c>
      <c r="G813" s="134">
        <v>2.49993563</v>
      </c>
      <c r="H813" s="55">
        <f t="shared" si="24"/>
        <v>-6.4635960246704482E-2</v>
      </c>
      <c r="I813" s="87">
        <f t="shared" si="25"/>
        <v>1.3943856595141315E-4</v>
      </c>
      <c r="J813" s="139">
        <v>84.723894974700002</v>
      </c>
      <c r="K813" s="139">
        <v>13.75935</v>
      </c>
    </row>
    <row r="814" spans="1:11" x14ac:dyDescent="0.2">
      <c r="A814" s="166" t="s">
        <v>761</v>
      </c>
      <c r="B814" s="166" t="s">
        <v>762</v>
      </c>
      <c r="C814" s="166" t="s">
        <v>1345</v>
      </c>
      <c r="D814" s="166" t="s">
        <v>405</v>
      </c>
      <c r="E814" s="166" t="s">
        <v>461</v>
      </c>
      <c r="F814" s="172">
        <v>2.3381194199999999</v>
      </c>
      <c r="G814" s="134">
        <v>3.96893195</v>
      </c>
      <c r="H814" s="55">
        <f t="shared" si="24"/>
        <v>-0.41089455564991484</v>
      </c>
      <c r="I814" s="87">
        <f t="shared" si="25"/>
        <v>1.3942482275308674E-4</v>
      </c>
      <c r="J814" s="139">
        <v>47.65738717</v>
      </c>
      <c r="K814" s="139">
        <v>32.008850000000002</v>
      </c>
    </row>
    <row r="815" spans="1:11" x14ac:dyDescent="0.2">
      <c r="A815" s="166" t="s">
        <v>2105</v>
      </c>
      <c r="B815" s="166" t="s">
        <v>2106</v>
      </c>
      <c r="C815" s="166" t="s">
        <v>1375</v>
      </c>
      <c r="D815" s="166" t="s">
        <v>405</v>
      </c>
      <c r="E815" s="166" t="s">
        <v>461</v>
      </c>
      <c r="F815" s="172">
        <v>2.3336901499999998</v>
      </c>
      <c r="G815" s="134">
        <v>0.42209308000000001</v>
      </c>
      <c r="H815" s="55">
        <f t="shared" si="24"/>
        <v>4.5288519536970373</v>
      </c>
      <c r="I815" s="87">
        <f t="shared" si="25"/>
        <v>1.3916070015122426E-4</v>
      </c>
      <c r="J815" s="139">
        <v>225.8315408</v>
      </c>
      <c r="K815" s="139">
        <v>26.046199999999999</v>
      </c>
    </row>
    <row r="816" spans="1:11" x14ac:dyDescent="0.2">
      <c r="A816" s="166" t="s">
        <v>2654</v>
      </c>
      <c r="B816" s="166" t="s">
        <v>2337</v>
      </c>
      <c r="C816" s="166" t="s">
        <v>1344</v>
      </c>
      <c r="D816" s="166" t="s">
        <v>137</v>
      </c>
      <c r="E816" s="166" t="s">
        <v>461</v>
      </c>
      <c r="F816" s="172">
        <v>2.3271177999999999</v>
      </c>
      <c r="G816" s="134">
        <v>0.68033226000000002</v>
      </c>
      <c r="H816" s="55">
        <f t="shared" si="24"/>
        <v>2.4205607124965671</v>
      </c>
      <c r="I816" s="87">
        <f t="shared" si="25"/>
        <v>1.3876878315759986E-4</v>
      </c>
      <c r="J816" s="139">
        <v>25.271184119999997</v>
      </c>
      <c r="K816" s="139">
        <v>38.036549999999998</v>
      </c>
    </row>
    <row r="817" spans="1:11" x14ac:dyDescent="0.2">
      <c r="A817" s="166" t="s">
        <v>1167</v>
      </c>
      <c r="B817" s="166" t="s">
        <v>737</v>
      </c>
      <c r="C817" s="166" t="s">
        <v>420</v>
      </c>
      <c r="D817" s="166" t="s">
        <v>137</v>
      </c>
      <c r="E817" s="166" t="s">
        <v>461</v>
      </c>
      <c r="F817" s="172">
        <v>2.3110982999999998</v>
      </c>
      <c r="G817" s="134">
        <v>3.7464333999999999</v>
      </c>
      <c r="H817" s="55">
        <f t="shared" si="24"/>
        <v>-0.3831204099344192</v>
      </c>
      <c r="I817" s="87">
        <f t="shared" si="25"/>
        <v>1.3781352145069651E-4</v>
      </c>
      <c r="J817" s="139">
        <v>424.89089674944313</v>
      </c>
      <c r="K817" s="139">
        <v>7.1006499999999999</v>
      </c>
    </row>
    <row r="818" spans="1:11" x14ac:dyDescent="0.2">
      <c r="A818" s="166" t="s">
        <v>690</v>
      </c>
      <c r="B818" s="166" t="s">
        <v>691</v>
      </c>
      <c r="C818" s="166" t="s">
        <v>1345</v>
      </c>
      <c r="D818" s="166" t="s">
        <v>137</v>
      </c>
      <c r="E818" s="166" t="s">
        <v>461</v>
      </c>
      <c r="F818" s="172">
        <v>2.30743601</v>
      </c>
      <c r="G818" s="134">
        <v>1.5360655000000001</v>
      </c>
      <c r="H818" s="55">
        <f t="shared" si="24"/>
        <v>0.50217292817265924</v>
      </c>
      <c r="I818" s="87">
        <f t="shared" si="25"/>
        <v>1.3759513477217501E-4</v>
      </c>
      <c r="J818" s="139">
        <v>92.875764950000004</v>
      </c>
      <c r="K818" s="139">
        <v>23.715299999999999</v>
      </c>
    </row>
    <row r="819" spans="1:11" x14ac:dyDescent="0.2">
      <c r="A819" s="166" t="s">
        <v>2647</v>
      </c>
      <c r="B819" s="166" t="s">
        <v>338</v>
      </c>
      <c r="C819" s="166" t="s">
        <v>1344</v>
      </c>
      <c r="D819" s="166" t="s">
        <v>136</v>
      </c>
      <c r="E819" s="166" t="s">
        <v>461</v>
      </c>
      <c r="F819" s="172">
        <v>2.2868207200000001</v>
      </c>
      <c r="G819" s="134">
        <v>1.8856600400000001</v>
      </c>
      <c r="H819" s="55">
        <f t="shared" si="24"/>
        <v>0.21274284414490752</v>
      </c>
      <c r="I819" s="87">
        <f t="shared" si="25"/>
        <v>1.363658206791192E-4</v>
      </c>
      <c r="J819" s="139">
        <v>116.8270141472</v>
      </c>
      <c r="K819" s="139">
        <v>8.0146499999999996</v>
      </c>
    </row>
    <row r="820" spans="1:11" x14ac:dyDescent="0.2">
      <c r="A820" s="166" t="s">
        <v>2942</v>
      </c>
      <c r="B820" s="166" t="s">
        <v>2943</v>
      </c>
      <c r="C820" s="166" t="s">
        <v>1375</v>
      </c>
      <c r="D820" s="166" t="s">
        <v>137</v>
      </c>
      <c r="E820" s="166" t="s">
        <v>461</v>
      </c>
      <c r="F820" s="172">
        <v>2.2751021000000002</v>
      </c>
      <c r="G820" s="172">
        <v>1.3291783100000001</v>
      </c>
      <c r="H820" s="55">
        <f t="shared" si="24"/>
        <v>0.71166056719658632</v>
      </c>
      <c r="I820" s="41">
        <f t="shared" si="25"/>
        <v>1.3566702552672672E-4</v>
      </c>
      <c r="J820" s="139">
        <v>12.09889126</v>
      </c>
      <c r="K820" s="174">
        <v>13.70905</v>
      </c>
    </row>
    <row r="821" spans="1:11" x14ac:dyDescent="0.2">
      <c r="A821" s="166" t="s">
        <v>3579</v>
      </c>
      <c r="B821" s="166" t="s">
        <v>298</v>
      </c>
      <c r="C821" s="166" t="s">
        <v>1344</v>
      </c>
      <c r="D821" s="166" t="s">
        <v>136</v>
      </c>
      <c r="E821" s="166" t="s">
        <v>138</v>
      </c>
      <c r="F821" s="172">
        <v>2.2656110899999997</v>
      </c>
      <c r="G821" s="134">
        <v>0.25653211999999997</v>
      </c>
      <c r="H821" s="55">
        <f t="shared" si="24"/>
        <v>7.831685833337362</v>
      </c>
      <c r="I821" s="87">
        <f t="shared" si="25"/>
        <v>1.3510106538984121E-4</v>
      </c>
      <c r="J821" s="139">
        <v>10.361440179999999</v>
      </c>
      <c r="K821" s="139">
        <v>18.699449999999999</v>
      </c>
    </row>
    <row r="822" spans="1:11" x14ac:dyDescent="0.2">
      <c r="A822" s="166" t="s">
        <v>3012</v>
      </c>
      <c r="B822" s="166" t="s">
        <v>3013</v>
      </c>
      <c r="C822" s="166" t="s">
        <v>1344</v>
      </c>
      <c r="D822" s="166" t="s">
        <v>137</v>
      </c>
      <c r="E822" s="166" t="s">
        <v>138</v>
      </c>
      <c r="F822" s="172">
        <v>2.2343214300000001</v>
      </c>
      <c r="G822" s="134">
        <v>5.3878609699999993</v>
      </c>
      <c r="H822" s="55">
        <f t="shared" si="24"/>
        <v>-0.58530454990563718</v>
      </c>
      <c r="I822" s="87">
        <f t="shared" si="25"/>
        <v>1.3323522600533949E-4</v>
      </c>
      <c r="J822" s="139">
        <v>22.50171937</v>
      </c>
      <c r="K822" s="139">
        <v>22.442250000000001</v>
      </c>
    </row>
    <row r="823" spans="1:11" x14ac:dyDescent="0.2">
      <c r="A823" s="166" t="s">
        <v>2858</v>
      </c>
      <c r="B823" s="166" t="s">
        <v>1364</v>
      </c>
      <c r="C823" s="166" t="s">
        <v>1548</v>
      </c>
      <c r="D823" s="166" t="s">
        <v>137</v>
      </c>
      <c r="E823" s="166" t="s">
        <v>138</v>
      </c>
      <c r="F823" s="172">
        <v>2.23423208</v>
      </c>
      <c r="G823" s="134">
        <v>3.40069877</v>
      </c>
      <c r="H823" s="55">
        <f t="shared" si="24"/>
        <v>-0.34300794304107096</v>
      </c>
      <c r="I823" s="87">
        <f t="shared" si="25"/>
        <v>1.3322989795930111E-4</v>
      </c>
      <c r="J823" s="139">
        <v>366.88467039610498</v>
      </c>
      <c r="K823" s="139">
        <v>28.6755</v>
      </c>
    </row>
    <row r="824" spans="1:11" x14ac:dyDescent="0.2">
      <c r="A824" s="166" t="s">
        <v>2502</v>
      </c>
      <c r="B824" s="166" t="s">
        <v>1657</v>
      </c>
      <c r="C824" s="166" t="s">
        <v>3194</v>
      </c>
      <c r="D824" s="166" t="s">
        <v>137</v>
      </c>
      <c r="E824" s="166" t="s">
        <v>138</v>
      </c>
      <c r="F824" s="172">
        <v>2.2167407300000002</v>
      </c>
      <c r="G824" s="134">
        <v>1.8626102099999999</v>
      </c>
      <c r="H824" s="55">
        <f t="shared" si="24"/>
        <v>0.1901259415946186</v>
      </c>
      <c r="I824" s="87">
        <f t="shared" si="25"/>
        <v>1.3218686809837889E-4</v>
      </c>
      <c r="J824" s="139">
        <v>721.53200000000004</v>
      </c>
      <c r="K824" s="139">
        <v>12.81935</v>
      </c>
    </row>
    <row r="825" spans="1:11" x14ac:dyDescent="0.2">
      <c r="A825" s="166" t="s">
        <v>3406</v>
      </c>
      <c r="B825" s="166" t="s">
        <v>3407</v>
      </c>
      <c r="C825" s="166" t="s">
        <v>1375</v>
      </c>
      <c r="D825" s="166" t="s">
        <v>405</v>
      </c>
      <c r="E825" s="166" t="s">
        <v>461</v>
      </c>
      <c r="F825" s="172">
        <v>2.2078339599999999</v>
      </c>
      <c r="G825" s="134">
        <v>1.17308798</v>
      </c>
      <c r="H825" s="55">
        <f t="shared" si="24"/>
        <v>0.88207022630987986</v>
      </c>
      <c r="I825" s="87">
        <f t="shared" si="25"/>
        <v>1.3165574688278565E-4</v>
      </c>
      <c r="J825" s="139">
        <v>35.549517100000003</v>
      </c>
      <c r="K825" s="139">
        <v>18.695450000000001</v>
      </c>
    </row>
    <row r="826" spans="1:11" x14ac:dyDescent="0.2">
      <c r="A826" s="166" t="s">
        <v>1184</v>
      </c>
      <c r="B826" s="166" t="s">
        <v>799</v>
      </c>
      <c r="C826" s="166" t="s">
        <v>420</v>
      </c>
      <c r="D826" s="166" t="s">
        <v>137</v>
      </c>
      <c r="E826" s="166" t="s">
        <v>461</v>
      </c>
      <c r="F826" s="172">
        <v>2.2035885199999998</v>
      </c>
      <c r="G826" s="134">
        <v>4.0837055800000002</v>
      </c>
      <c r="H826" s="55">
        <f t="shared" si="24"/>
        <v>-0.46039486029744592</v>
      </c>
      <c r="I826" s="87">
        <f t="shared" si="25"/>
        <v>1.3140258628095938E-4</v>
      </c>
      <c r="J826" s="139">
        <v>100.1604312845475</v>
      </c>
      <c r="K826" s="139">
        <v>59.571300000000001</v>
      </c>
    </row>
    <row r="827" spans="1:11" x14ac:dyDescent="0.2">
      <c r="A827" s="166" t="s">
        <v>1468</v>
      </c>
      <c r="B827" s="166" t="s">
        <v>1469</v>
      </c>
      <c r="C827" s="166" t="s">
        <v>1345</v>
      </c>
      <c r="D827" s="166" t="s">
        <v>405</v>
      </c>
      <c r="E827" s="166" t="s">
        <v>138</v>
      </c>
      <c r="F827" s="172">
        <v>2.1831003600000001</v>
      </c>
      <c r="G827" s="134">
        <v>1.7940287399999999</v>
      </c>
      <c r="H827" s="55">
        <f t="shared" si="24"/>
        <v>0.21687033843170211</v>
      </c>
      <c r="I827" s="87">
        <f t="shared" si="25"/>
        <v>1.3018085309996692E-4</v>
      </c>
      <c r="J827" s="139">
        <v>333.25397157000248</v>
      </c>
      <c r="K827" s="139">
        <v>17.836300000000001</v>
      </c>
    </row>
    <row r="828" spans="1:11" x14ac:dyDescent="0.2">
      <c r="A828" s="166" t="s">
        <v>1277</v>
      </c>
      <c r="B828" s="166" t="s">
        <v>1283</v>
      </c>
      <c r="C828" s="166" t="s">
        <v>420</v>
      </c>
      <c r="D828" s="166" t="s">
        <v>405</v>
      </c>
      <c r="E828" s="166" t="s">
        <v>138</v>
      </c>
      <c r="F828" s="172">
        <v>2.1816498700000002</v>
      </c>
      <c r="G828" s="134">
        <v>4.4935842499999996</v>
      </c>
      <c r="H828" s="55">
        <f t="shared" si="24"/>
        <v>-0.51449672496960519</v>
      </c>
      <c r="I828" s="87">
        <f t="shared" si="25"/>
        <v>1.3009435866797803E-4</v>
      </c>
      <c r="J828" s="139">
        <v>62.697904569999999</v>
      </c>
      <c r="K828" s="139">
        <v>29.432500000000001</v>
      </c>
    </row>
    <row r="829" spans="1:11" x14ac:dyDescent="0.2">
      <c r="A829" s="166" t="s">
        <v>2443</v>
      </c>
      <c r="B829" s="166" t="s">
        <v>1631</v>
      </c>
      <c r="C829" s="166" t="s">
        <v>1343</v>
      </c>
      <c r="D829" s="166" t="s">
        <v>136</v>
      </c>
      <c r="E829" s="166" t="s">
        <v>461</v>
      </c>
      <c r="F829" s="172">
        <v>2.16700121</v>
      </c>
      <c r="G829" s="134">
        <v>1.9195361299999998</v>
      </c>
      <c r="H829" s="55">
        <f t="shared" si="24"/>
        <v>0.12891920924666334</v>
      </c>
      <c r="I829" s="87">
        <f t="shared" si="25"/>
        <v>1.2922084176948264E-4</v>
      </c>
      <c r="J829" s="139">
        <v>985.06713390973437</v>
      </c>
      <c r="K829" s="139">
        <v>11.47185</v>
      </c>
    </row>
    <row r="830" spans="1:11" x14ac:dyDescent="0.2">
      <c r="A830" s="166" t="s">
        <v>2784</v>
      </c>
      <c r="B830" s="166" t="s">
        <v>95</v>
      </c>
      <c r="C830" s="166" t="s">
        <v>1548</v>
      </c>
      <c r="D830" s="166" t="s">
        <v>136</v>
      </c>
      <c r="E830" s="166" t="s">
        <v>138</v>
      </c>
      <c r="F830" s="172">
        <v>2.1629796200000002</v>
      </c>
      <c r="G830" s="134">
        <v>1.3232813700000001</v>
      </c>
      <c r="H830" s="55">
        <f t="shared" si="24"/>
        <v>0.63455759979451698</v>
      </c>
      <c r="I830" s="87">
        <f t="shared" si="25"/>
        <v>1.2898102960756338E-4</v>
      </c>
      <c r="J830" s="139">
        <v>86.661028049738007</v>
      </c>
      <c r="K830" s="139">
        <v>5.1371500000000001</v>
      </c>
    </row>
    <row r="831" spans="1:11" x14ac:dyDescent="0.2">
      <c r="A831" s="166" t="s">
        <v>2801</v>
      </c>
      <c r="B831" s="166" t="s">
        <v>78</v>
      </c>
      <c r="C831" s="166" t="s">
        <v>1548</v>
      </c>
      <c r="D831" s="166" t="s">
        <v>136</v>
      </c>
      <c r="E831" s="166" t="s">
        <v>461</v>
      </c>
      <c r="F831" s="172">
        <v>2.1563802700000001</v>
      </c>
      <c r="G831" s="134">
        <v>3.7513019500000002</v>
      </c>
      <c r="H831" s="55">
        <f t="shared" si="24"/>
        <v>-0.42516483643765335</v>
      </c>
      <c r="I831" s="87">
        <f t="shared" si="25"/>
        <v>1.2858750257204712E-4</v>
      </c>
      <c r="J831" s="139">
        <v>72.688282250100002</v>
      </c>
      <c r="K831" s="139">
        <v>28.769600000000001</v>
      </c>
    </row>
    <row r="832" spans="1:11" x14ac:dyDescent="0.2">
      <c r="A832" s="166" t="s">
        <v>2695</v>
      </c>
      <c r="B832" s="166" t="s">
        <v>2325</v>
      </c>
      <c r="C832" s="166" t="s">
        <v>1344</v>
      </c>
      <c r="D832" s="166" t="s">
        <v>136</v>
      </c>
      <c r="E832" s="166" t="s">
        <v>461</v>
      </c>
      <c r="F832" s="172">
        <v>2.1499922499999999</v>
      </c>
      <c r="G832" s="134">
        <v>9.1144100000000006E-2</v>
      </c>
      <c r="H832" s="55">
        <f t="shared" si="24"/>
        <v>22.58893499414663</v>
      </c>
      <c r="I832" s="87">
        <f t="shared" si="25"/>
        <v>1.282065773940495E-4</v>
      </c>
      <c r="J832" s="139">
        <v>87.872388655462188</v>
      </c>
      <c r="K832" s="139">
        <v>20.965050000000002</v>
      </c>
    </row>
    <row r="833" spans="1:11" x14ac:dyDescent="0.2">
      <c r="A833" s="166" t="s">
        <v>2706</v>
      </c>
      <c r="B833" s="166" t="s">
        <v>703</v>
      </c>
      <c r="C833" s="166" t="s">
        <v>1549</v>
      </c>
      <c r="D833" s="166" t="s">
        <v>405</v>
      </c>
      <c r="E833" s="166" t="s">
        <v>138</v>
      </c>
      <c r="F833" s="172">
        <v>2.1296101300000001</v>
      </c>
      <c r="G833" s="134">
        <v>1.69140654</v>
      </c>
      <c r="H833" s="55">
        <f t="shared" si="24"/>
        <v>0.25907644297035781</v>
      </c>
      <c r="I833" s="87">
        <f t="shared" si="25"/>
        <v>1.2699116750350929E-4</v>
      </c>
      <c r="J833" s="139">
        <v>428.1375486</v>
      </c>
      <c r="K833" s="139">
        <v>23.067299999999999</v>
      </c>
    </row>
    <row r="834" spans="1:11" x14ac:dyDescent="0.2">
      <c r="A834" s="166" t="s">
        <v>3501</v>
      </c>
      <c r="B834" s="166" t="s">
        <v>3502</v>
      </c>
      <c r="C834" s="166" t="s">
        <v>3194</v>
      </c>
      <c r="D834" s="166" t="s">
        <v>405</v>
      </c>
      <c r="E834" s="166" t="s">
        <v>461</v>
      </c>
      <c r="F834" s="172">
        <v>2.1253022000000001</v>
      </c>
      <c r="G834" s="172">
        <v>2.2402036600000002</v>
      </c>
      <c r="H834" s="55">
        <f t="shared" si="24"/>
        <v>-5.1290631316975865E-2</v>
      </c>
      <c r="I834" s="41">
        <f t="shared" si="25"/>
        <v>1.2673428054917114E-4</v>
      </c>
      <c r="J834" s="139">
        <v>71.150000000000006</v>
      </c>
      <c r="K834" s="174">
        <v>28.4923</v>
      </c>
    </row>
    <row r="835" spans="1:11" x14ac:dyDescent="0.2">
      <c r="A835" s="166" t="s">
        <v>2554</v>
      </c>
      <c r="B835" s="166" t="s">
        <v>1081</v>
      </c>
      <c r="C835" s="166" t="s">
        <v>420</v>
      </c>
      <c r="D835" s="166" t="s">
        <v>405</v>
      </c>
      <c r="E835" s="166" t="s">
        <v>461</v>
      </c>
      <c r="F835" s="172">
        <v>2.11969363</v>
      </c>
      <c r="G835" s="134">
        <v>3.3563725</v>
      </c>
      <c r="H835" s="55">
        <f t="shared" si="24"/>
        <v>-0.36845697847899783</v>
      </c>
      <c r="I835" s="87">
        <f t="shared" si="25"/>
        <v>1.263998348953438E-4</v>
      </c>
      <c r="J835" s="139">
        <v>406.58907515056512</v>
      </c>
      <c r="K835" s="139">
        <v>23.205950000000001</v>
      </c>
    </row>
    <row r="836" spans="1:11" x14ac:dyDescent="0.2">
      <c r="A836" s="166" t="s">
        <v>2320</v>
      </c>
      <c r="B836" s="166" t="s">
        <v>3042</v>
      </c>
      <c r="C836" s="166" t="s">
        <v>1683</v>
      </c>
      <c r="D836" s="166" t="s">
        <v>137</v>
      </c>
      <c r="E836" s="166" t="s">
        <v>461</v>
      </c>
      <c r="F836" s="172">
        <v>2.1119293199999998</v>
      </c>
      <c r="G836" s="134">
        <v>3.0425474000000001</v>
      </c>
      <c r="H836" s="55">
        <f t="shared" si="24"/>
        <v>-0.30586806305794956</v>
      </c>
      <c r="I836" s="87">
        <f t="shared" si="25"/>
        <v>1.259368399190008E-4</v>
      </c>
      <c r="J836" s="139">
        <v>78.953881692929627</v>
      </c>
      <c r="K836" s="139">
        <v>41.282200000000003</v>
      </c>
    </row>
    <row r="837" spans="1:11" x14ac:dyDescent="0.2">
      <c r="A837" s="166" t="s">
        <v>3145</v>
      </c>
      <c r="B837" s="166" t="s">
        <v>132</v>
      </c>
      <c r="C837" s="166" t="s">
        <v>1343</v>
      </c>
      <c r="D837" s="166" t="s">
        <v>136</v>
      </c>
      <c r="E837" s="166" t="s">
        <v>461</v>
      </c>
      <c r="F837" s="172">
        <v>2.1088548399999998</v>
      </c>
      <c r="G837" s="134">
        <v>2.7980872400000001</v>
      </c>
      <c r="H837" s="55">
        <f t="shared" si="24"/>
        <v>-0.24632269864466427</v>
      </c>
      <c r="I837" s="87">
        <f t="shared" si="25"/>
        <v>1.2575350504508837E-4</v>
      </c>
      <c r="J837" s="139">
        <v>109.32629061993539</v>
      </c>
      <c r="K837" s="139">
        <v>20.3901</v>
      </c>
    </row>
    <row r="838" spans="1:11" x14ac:dyDescent="0.2">
      <c r="A838" s="166" t="s">
        <v>569</v>
      </c>
      <c r="B838" s="166" t="s">
        <v>23</v>
      </c>
      <c r="C838" s="166" t="s">
        <v>1550</v>
      </c>
      <c r="D838" s="166" t="s">
        <v>137</v>
      </c>
      <c r="E838" s="166" t="s">
        <v>138</v>
      </c>
      <c r="F838" s="172">
        <v>2.1029087200000003</v>
      </c>
      <c r="G838" s="134">
        <v>3.0541874399999998</v>
      </c>
      <c r="H838" s="55">
        <f t="shared" si="24"/>
        <v>-0.31146703949512655</v>
      </c>
      <c r="I838" s="87">
        <f t="shared" si="25"/>
        <v>1.2539893088605396E-4</v>
      </c>
      <c r="J838" s="139">
        <v>103.5461679461329</v>
      </c>
      <c r="K838" s="139">
        <v>10.00465</v>
      </c>
    </row>
    <row r="839" spans="1:11" x14ac:dyDescent="0.2">
      <c r="A839" s="166" t="s">
        <v>1968</v>
      </c>
      <c r="B839" s="166" t="s">
        <v>1969</v>
      </c>
      <c r="C839" s="166" t="s">
        <v>420</v>
      </c>
      <c r="D839" s="166" t="s">
        <v>137</v>
      </c>
      <c r="E839" s="166" t="s">
        <v>138</v>
      </c>
      <c r="F839" s="172">
        <v>2.0950599300000001</v>
      </c>
      <c r="G839" s="134">
        <v>2.0747761900000001</v>
      </c>
      <c r="H839" s="55">
        <f t="shared" ref="H839:H902" si="26">IF(ISERROR(F839/G839-1),"",IF((F839/G839-1)&gt;10000%,"",F839/G839-1))</f>
        <v>9.7763508651023123E-3</v>
      </c>
      <c r="I839" s="87">
        <f t="shared" ref="I839:I902" si="27">F839/$F$1596</f>
        <v>1.2493089826752491E-4</v>
      </c>
      <c r="J839" s="139">
        <v>40.649282443692769</v>
      </c>
      <c r="K839" s="139">
        <v>27.586950000000002</v>
      </c>
    </row>
    <row r="840" spans="1:11" x14ac:dyDescent="0.2">
      <c r="A840" s="166" t="s">
        <v>3260</v>
      </c>
      <c r="B840" s="166" t="s">
        <v>1806</v>
      </c>
      <c r="C840" s="166" t="s">
        <v>420</v>
      </c>
      <c r="D840" s="166" t="s">
        <v>405</v>
      </c>
      <c r="E840" s="166" t="s">
        <v>138</v>
      </c>
      <c r="F840" s="172">
        <v>2.0855177999999999</v>
      </c>
      <c r="G840" s="134">
        <v>1.0295865</v>
      </c>
      <c r="H840" s="55">
        <f t="shared" si="26"/>
        <v>1.0255877480911026</v>
      </c>
      <c r="I840" s="87">
        <f t="shared" si="27"/>
        <v>1.2436188978465752E-4</v>
      </c>
      <c r="J840" s="139">
        <v>103.80339660919067</v>
      </c>
      <c r="K840" s="139">
        <v>5.8972499999999997</v>
      </c>
    </row>
    <row r="841" spans="1:11" x14ac:dyDescent="0.2">
      <c r="A841" s="166" t="s">
        <v>3276</v>
      </c>
      <c r="B841" s="166" t="s">
        <v>1765</v>
      </c>
      <c r="C841" s="166" t="s">
        <v>1548</v>
      </c>
      <c r="D841" s="166" t="s">
        <v>137</v>
      </c>
      <c r="E841" s="166" t="s">
        <v>461</v>
      </c>
      <c r="F841" s="172">
        <v>2.08255546</v>
      </c>
      <c r="G841" s="134">
        <v>15.761811659999999</v>
      </c>
      <c r="H841" s="55">
        <f t="shared" si="26"/>
        <v>-0.86787334445284192</v>
      </c>
      <c r="I841" s="87">
        <f t="shared" si="27"/>
        <v>1.2418524195140256E-4</v>
      </c>
      <c r="J841" s="139">
        <v>180.8631</v>
      </c>
      <c r="K841" s="139">
        <v>19.05425</v>
      </c>
    </row>
    <row r="842" spans="1:11" x14ac:dyDescent="0.2">
      <c r="A842" s="166" t="s">
        <v>2908</v>
      </c>
      <c r="B842" s="166" t="s">
        <v>61</v>
      </c>
      <c r="C842" s="166" t="s">
        <v>1548</v>
      </c>
      <c r="D842" s="166" t="s">
        <v>136</v>
      </c>
      <c r="E842" s="166" t="s">
        <v>461</v>
      </c>
      <c r="F842" s="172">
        <v>2.0777052399999998</v>
      </c>
      <c r="G842" s="134">
        <v>2.3601831200000003</v>
      </c>
      <c r="H842" s="55">
        <f t="shared" si="26"/>
        <v>-0.11968473022550918</v>
      </c>
      <c r="I842" s="87">
        <f t="shared" si="27"/>
        <v>1.2389601760382261E-4</v>
      </c>
      <c r="J842" s="139">
        <v>80.2385016944</v>
      </c>
      <c r="K842" s="139">
        <v>16.2026</v>
      </c>
    </row>
    <row r="843" spans="1:11" x14ac:dyDescent="0.2">
      <c r="A843" s="166" t="s">
        <v>2521</v>
      </c>
      <c r="B843" s="166" t="s">
        <v>1202</v>
      </c>
      <c r="C843" s="166" t="s">
        <v>1200</v>
      </c>
      <c r="D843" s="166" t="s">
        <v>137</v>
      </c>
      <c r="E843" s="166" t="s">
        <v>138</v>
      </c>
      <c r="F843" s="172">
        <v>2.0773500600000001</v>
      </c>
      <c r="G843" s="134">
        <v>2.6594319400000002</v>
      </c>
      <c r="H843" s="55">
        <f t="shared" si="26"/>
        <v>-0.21887451648790834</v>
      </c>
      <c r="I843" s="87">
        <f t="shared" si="27"/>
        <v>1.2387483780089133E-4</v>
      </c>
      <c r="J843" s="139">
        <v>231.86649659269037</v>
      </c>
      <c r="K843" s="139">
        <v>34.68235</v>
      </c>
    </row>
    <row r="844" spans="1:11" x14ac:dyDescent="0.2">
      <c r="A844" s="166" t="s">
        <v>1701</v>
      </c>
      <c r="B844" s="166" t="s">
        <v>146</v>
      </c>
      <c r="C844" s="166" t="s">
        <v>1754</v>
      </c>
      <c r="D844" s="166" t="s">
        <v>136</v>
      </c>
      <c r="E844" s="166" t="s">
        <v>461</v>
      </c>
      <c r="F844" s="172">
        <v>2.0772694999999999</v>
      </c>
      <c r="G844" s="134">
        <v>1.4227946999999999</v>
      </c>
      <c r="H844" s="55">
        <f t="shared" si="26"/>
        <v>0.45999243601343198</v>
      </c>
      <c r="I844" s="87">
        <f t="shared" si="27"/>
        <v>1.2387003391293549E-4</v>
      </c>
      <c r="J844" s="139">
        <v>23.154367761700001</v>
      </c>
      <c r="K844" s="139">
        <v>13.06845</v>
      </c>
    </row>
    <row r="845" spans="1:11" x14ac:dyDescent="0.2">
      <c r="A845" s="166" t="s">
        <v>681</v>
      </c>
      <c r="B845" s="166" t="s">
        <v>747</v>
      </c>
      <c r="C845" s="166" t="s">
        <v>1345</v>
      </c>
      <c r="D845" s="166" t="s">
        <v>137</v>
      </c>
      <c r="E845" s="166" t="s">
        <v>461</v>
      </c>
      <c r="F845" s="172">
        <v>2.06844575</v>
      </c>
      <c r="G845" s="134">
        <v>5.4015470499999996</v>
      </c>
      <c r="H845" s="55">
        <f t="shared" si="26"/>
        <v>-0.61706419830222525</v>
      </c>
      <c r="I845" s="87">
        <f t="shared" si="27"/>
        <v>1.2334386327800381E-4</v>
      </c>
      <c r="J845" s="139">
        <v>49.35423145</v>
      </c>
      <c r="K845" s="139">
        <v>28.937850000000001</v>
      </c>
    </row>
    <row r="846" spans="1:11" x14ac:dyDescent="0.2">
      <c r="A846" s="166" t="s">
        <v>602</v>
      </c>
      <c r="B846" s="166" t="s">
        <v>2984</v>
      </c>
      <c r="C846" s="166" t="s">
        <v>1551</v>
      </c>
      <c r="D846" s="166" t="s">
        <v>137</v>
      </c>
      <c r="E846" s="166" t="s">
        <v>138</v>
      </c>
      <c r="F846" s="172">
        <v>2.06837859</v>
      </c>
      <c r="G846" s="134">
        <v>0.84775486</v>
      </c>
      <c r="H846" s="55">
        <f t="shared" si="26"/>
        <v>1.439831002561283</v>
      </c>
      <c r="I846" s="87">
        <f t="shared" si="27"/>
        <v>1.2333985844787581E-4</v>
      </c>
      <c r="J846" s="139">
        <v>10.23692009</v>
      </c>
      <c r="K846" s="139">
        <v>54.744549999999997</v>
      </c>
    </row>
    <row r="847" spans="1:11" x14ac:dyDescent="0.2">
      <c r="A847" s="166" t="s">
        <v>3229</v>
      </c>
      <c r="B847" s="166" t="s">
        <v>3008</v>
      </c>
      <c r="C847" s="171" t="s">
        <v>420</v>
      </c>
      <c r="D847" s="171" t="s">
        <v>405</v>
      </c>
      <c r="E847" s="171" t="s">
        <v>138</v>
      </c>
      <c r="F847" s="134">
        <v>2.0668344799999998</v>
      </c>
      <c r="G847" s="134">
        <v>3.10000835</v>
      </c>
      <c r="H847" s="55">
        <f t="shared" si="26"/>
        <v>-0.33328099583989834</v>
      </c>
      <c r="I847" s="87">
        <f t="shared" si="27"/>
        <v>1.2324778134470486E-4</v>
      </c>
      <c r="J847" s="139">
        <v>79.66809237999999</v>
      </c>
      <c r="K847" s="139">
        <v>22.1465</v>
      </c>
    </row>
    <row r="848" spans="1:11" x14ac:dyDescent="0.2">
      <c r="A848" s="166" t="s">
        <v>2856</v>
      </c>
      <c r="B848" s="166" t="s">
        <v>1365</v>
      </c>
      <c r="C848" s="166" t="s">
        <v>1548</v>
      </c>
      <c r="D848" s="166" t="s">
        <v>137</v>
      </c>
      <c r="E848" s="166" t="s">
        <v>138</v>
      </c>
      <c r="F848" s="172">
        <v>2.0565326499999999</v>
      </c>
      <c r="G848" s="134">
        <v>3.2134084600000001</v>
      </c>
      <c r="H848" s="55">
        <f t="shared" si="26"/>
        <v>-0.36001517528836036</v>
      </c>
      <c r="I848" s="87">
        <f t="shared" si="27"/>
        <v>1.2263347105349553E-4</v>
      </c>
      <c r="J848" s="139">
        <v>12.437914663259999</v>
      </c>
      <c r="K848" s="139">
        <v>45.44885</v>
      </c>
    </row>
    <row r="849" spans="1:11" x14ac:dyDescent="0.2">
      <c r="A849" s="166" t="s">
        <v>2045</v>
      </c>
      <c r="B849" s="166" t="s">
        <v>3103</v>
      </c>
      <c r="C849" s="166" t="s">
        <v>924</v>
      </c>
      <c r="D849" s="166" t="s">
        <v>137</v>
      </c>
      <c r="E849" s="166" t="s">
        <v>461</v>
      </c>
      <c r="F849" s="172">
        <v>2.0538882099999998</v>
      </c>
      <c r="G849" s="134">
        <v>1.0702101399999999</v>
      </c>
      <c r="H849" s="55">
        <f t="shared" si="26"/>
        <v>0.91914478590158</v>
      </c>
      <c r="I849" s="87">
        <f t="shared" si="27"/>
        <v>1.2247577997273747E-4</v>
      </c>
      <c r="J849" s="139">
        <v>134.28778299999999</v>
      </c>
      <c r="K849" s="139">
        <v>38.681600000000003</v>
      </c>
    </row>
    <row r="850" spans="1:11" x14ac:dyDescent="0.2">
      <c r="A850" s="166" t="s">
        <v>2780</v>
      </c>
      <c r="B850" s="166" t="s">
        <v>335</v>
      </c>
      <c r="C850" s="166" t="s">
        <v>1548</v>
      </c>
      <c r="D850" s="166" t="s">
        <v>136</v>
      </c>
      <c r="E850" s="166" t="s">
        <v>461</v>
      </c>
      <c r="F850" s="172">
        <v>2.0511360500000002</v>
      </c>
      <c r="G850" s="134">
        <v>1.50151356</v>
      </c>
      <c r="H850" s="55">
        <f t="shared" si="26"/>
        <v>0.36604563864211803</v>
      </c>
      <c r="I850" s="87">
        <f t="shared" si="27"/>
        <v>1.223116654211428E-4</v>
      </c>
      <c r="J850" s="139">
        <v>28.881763808999999</v>
      </c>
      <c r="K850" s="139">
        <v>63.577249999999999</v>
      </c>
    </row>
    <row r="851" spans="1:11" x14ac:dyDescent="0.2">
      <c r="A851" s="166" t="s">
        <v>3296</v>
      </c>
      <c r="B851" s="166" t="s">
        <v>3297</v>
      </c>
      <c r="C851" s="166" t="s">
        <v>1550</v>
      </c>
      <c r="D851" s="166" t="s">
        <v>137</v>
      </c>
      <c r="E851" s="166" t="s">
        <v>138</v>
      </c>
      <c r="F851" s="172">
        <v>2.0456137999999999</v>
      </c>
      <c r="G851" s="172">
        <v>0.65555995</v>
      </c>
      <c r="H851" s="55">
        <f t="shared" si="26"/>
        <v>2.1204069132045054</v>
      </c>
      <c r="I851" s="41">
        <f t="shared" si="27"/>
        <v>1.2198236713087487E-4</v>
      </c>
      <c r="J851" s="139">
        <v>168.52589452999999</v>
      </c>
      <c r="K851" s="174">
        <v>18.216200000000001</v>
      </c>
    </row>
    <row r="852" spans="1:11" x14ac:dyDescent="0.2">
      <c r="A852" s="166" t="s">
        <v>2835</v>
      </c>
      <c r="B852" s="166" t="s">
        <v>857</v>
      </c>
      <c r="C852" s="166" t="s">
        <v>1548</v>
      </c>
      <c r="D852" s="166" t="s">
        <v>137</v>
      </c>
      <c r="E852" s="166" t="s">
        <v>138</v>
      </c>
      <c r="F852" s="172">
        <v>2.04545149</v>
      </c>
      <c r="G852" s="134">
        <v>2.6729546900000001</v>
      </c>
      <c r="H852" s="55">
        <f t="shared" si="26"/>
        <v>-0.23476013355093572</v>
      </c>
      <c r="I852" s="87">
        <f t="shared" si="27"/>
        <v>1.2197268839385765E-4</v>
      </c>
      <c r="J852" s="139">
        <v>59.346507059141004</v>
      </c>
      <c r="K852" s="139">
        <v>11.77205</v>
      </c>
    </row>
    <row r="853" spans="1:11" x14ac:dyDescent="0.2">
      <c r="A853" s="166" t="s">
        <v>2853</v>
      </c>
      <c r="B853" s="166" t="s">
        <v>458</v>
      </c>
      <c r="C853" s="166" t="s">
        <v>1548</v>
      </c>
      <c r="D853" s="166" t="s">
        <v>137</v>
      </c>
      <c r="E853" s="166" t="s">
        <v>461</v>
      </c>
      <c r="F853" s="172">
        <v>2.0438863600000001</v>
      </c>
      <c r="G853" s="134">
        <v>7.0034618499999999</v>
      </c>
      <c r="H853" s="55">
        <f t="shared" si="26"/>
        <v>-0.70816056347904577</v>
      </c>
      <c r="I853" s="87">
        <f t="shared" si="27"/>
        <v>1.2187935784325834E-4</v>
      </c>
      <c r="J853" s="139">
        <v>37.206776297378006</v>
      </c>
      <c r="K853" s="139">
        <v>91.583849999999998</v>
      </c>
    </row>
    <row r="854" spans="1:11" x14ac:dyDescent="0.2">
      <c r="A854" s="166" t="s">
        <v>1510</v>
      </c>
      <c r="B854" s="166" t="s">
        <v>511</v>
      </c>
      <c r="C854" s="166" t="s">
        <v>1345</v>
      </c>
      <c r="D854" s="166" t="s">
        <v>137</v>
      </c>
      <c r="E854" s="166" t="s">
        <v>138</v>
      </c>
      <c r="F854" s="172">
        <v>2.04330312</v>
      </c>
      <c r="G854" s="134">
        <v>0.85980902999999997</v>
      </c>
      <c r="H854" s="55">
        <f t="shared" si="26"/>
        <v>1.3764615731007153</v>
      </c>
      <c r="I854" s="87">
        <f t="shared" si="27"/>
        <v>1.2184457855314727E-4</v>
      </c>
      <c r="J854" s="139">
        <v>428.34214402720181</v>
      </c>
      <c r="K854" s="139">
        <v>20.80715</v>
      </c>
    </row>
    <row r="855" spans="1:11" x14ac:dyDescent="0.2">
      <c r="A855" s="166" t="s">
        <v>576</v>
      </c>
      <c r="B855" s="166" t="s">
        <v>176</v>
      </c>
      <c r="C855" s="166" t="s">
        <v>1550</v>
      </c>
      <c r="D855" s="166" t="s">
        <v>137</v>
      </c>
      <c r="E855" s="166" t="s">
        <v>138</v>
      </c>
      <c r="F855" s="172">
        <v>2.0396679</v>
      </c>
      <c r="G855" s="134">
        <v>1.9657616499999999</v>
      </c>
      <c r="H855" s="55">
        <f t="shared" si="26"/>
        <v>3.7596750348649843E-2</v>
      </c>
      <c r="I855" s="87">
        <f t="shared" si="27"/>
        <v>1.216278060907003E-4</v>
      </c>
      <c r="J855" s="139">
        <v>64.28709847586093</v>
      </c>
      <c r="K855" s="139">
        <v>14.0283</v>
      </c>
    </row>
    <row r="856" spans="1:11" x14ac:dyDescent="0.2">
      <c r="A856" s="166" t="s">
        <v>2821</v>
      </c>
      <c r="B856" s="173" t="s">
        <v>456</v>
      </c>
      <c r="C856" s="166" t="s">
        <v>1548</v>
      </c>
      <c r="D856" s="166" t="s">
        <v>136</v>
      </c>
      <c r="E856" s="166" t="s">
        <v>461</v>
      </c>
      <c r="F856" s="172">
        <v>2.03279327</v>
      </c>
      <c r="G856" s="134">
        <v>3.4607440899999999</v>
      </c>
      <c r="H856" s="55">
        <f t="shared" si="26"/>
        <v>-0.41261381450484536</v>
      </c>
      <c r="I856" s="87">
        <f t="shared" si="27"/>
        <v>1.2121786378362898E-4</v>
      </c>
      <c r="J856" s="139">
        <v>30.55692207141</v>
      </c>
      <c r="K856" s="139">
        <v>109.76455</v>
      </c>
    </row>
    <row r="857" spans="1:11" x14ac:dyDescent="0.2">
      <c r="A857" s="166" t="s">
        <v>1981</v>
      </c>
      <c r="B857" s="166" t="s">
        <v>143</v>
      </c>
      <c r="C857" s="166" t="s">
        <v>1344</v>
      </c>
      <c r="D857" s="166" t="s">
        <v>136</v>
      </c>
      <c r="E857" s="166" t="s">
        <v>138</v>
      </c>
      <c r="F857" s="172">
        <v>2.02260303</v>
      </c>
      <c r="G857" s="134">
        <v>2.9575784999999999</v>
      </c>
      <c r="H857" s="55">
        <f t="shared" si="26"/>
        <v>-0.31612870799540904</v>
      </c>
      <c r="I857" s="87">
        <f t="shared" si="27"/>
        <v>1.2061020773592744E-4</v>
      </c>
      <c r="J857" s="139">
        <v>127.76999512800001</v>
      </c>
      <c r="K857" s="139">
        <v>86.879000000000005</v>
      </c>
    </row>
    <row r="858" spans="1:11" x14ac:dyDescent="0.2">
      <c r="A858" s="166" t="s">
        <v>3298</v>
      </c>
      <c r="B858" s="166" t="s">
        <v>3299</v>
      </c>
      <c r="C858" s="166" t="s">
        <v>1550</v>
      </c>
      <c r="D858" s="166" t="s">
        <v>137</v>
      </c>
      <c r="E858" s="166" t="s">
        <v>138</v>
      </c>
      <c r="F858" s="172">
        <v>2.01895794</v>
      </c>
      <c r="G858" s="172">
        <v>6.59478864</v>
      </c>
      <c r="H858" s="55">
        <f t="shared" si="26"/>
        <v>-0.69385555016058864</v>
      </c>
      <c r="I858" s="41">
        <f t="shared" si="27"/>
        <v>1.2039284671372223E-4</v>
      </c>
      <c r="J858" s="139">
        <v>116.29274098</v>
      </c>
      <c r="K858" s="174">
        <v>18.926549999999999</v>
      </c>
    </row>
    <row r="859" spans="1:11" x14ac:dyDescent="0.2">
      <c r="A859" s="166" t="s">
        <v>3160</v>
      </c>
      <c r="B859" s="166" t="s">
        <v>1556</v>
      </c>
      <c r="C859" s="166" t="s">
        <v>1343</v>
      </c>
      <c r="D859" s="166" t="s">
        <v>137</v>
      </c>
      <c r="E859" s="166" t="s">
        <v>138</v>
      </c>
      <c r="F859" s="172">
        <v>2.01867135</v>
      </c>
      <c r="G859" s="172">
        <v>3.10658396</v>
      </c>
      <c r="H859" s="55">
        <f t="shared" si="26"/>
        <v>-0.3501957854697737</v>
      </c>
      <c r="I859" s="41">
        <f t="shared" si="27"/>
        <v>1.2037575701350803E-4</v>
      </c>
      <c r="J859" s="139">
        <v>36.630705939970973</v>
      </c>
      <c r="K859" s="174">
        <v>43.428750000000001</v>
      </c>
    </row>
    <row r="860" spans="1:11" x14ac:dyDescent="0.2">
      <c r="A860" s="166" t="s">
        <v>2804</v>
      </c>
      <c r="B860" s="166" t="s">
        <v>88</v>
      </c>
      <c r="C860" s="166" t="s">
        <v>1548</v>
      </c>
      <c r="D860" s="166" t="s">
        <v>136</v>
      </c>
      <c r="E860" s="166" t="s">
        <v>461</v>
      </c>
      <c r="F860" s="172">
        <v>2.0136475900000002</v>
      </c>
      <c r="G860" s="134">
        <v>1.1046311100000001</v>
      </c>
      <c r="H860" s="55">
        <f t="shared" si="26"/>
        <v>0.82291406766553932</v>
      </c>
      <c r="I860" s="87">
        <f t="shared" si="27"/>
        <v>1.2007618427074622E-4</v>
      </c>
      <c r="J860" s="139">
        <v>121.5213263901</v>
      </c>
      <c r="K860" s="139">
        <v>46.142699999999998</v>
      </c>
    </row>
    <row r="861" spans="1:11" x14ac:dyDescent="0.2">
      <c r="A861" s="166" t="s">
        <v>2476</v>
      </c>
      <c r="B861" s="166" t="s">
        <v>2095</v>
      </c>
      <c r="C861" s="166" t="s">
        <v>3194</v>
      </c>
      <c r="D861" s="166" t="s">
        <v>137</v>
      </c>
      <c r="E861" s="166" t="s">
        <v>461</v>
      </c>
      <c r="F861" s="172">
        <v>1.9833734299999999</v>
      </c>
      <c r="G861" s="134">
        <v>1.0153159599999999</v>
      </c>
      <c r="H861" s="55">
        <f t="shared" si="26"/>
        <v>0.95345440053951291</v>
      </c>
      <c r="I861" s="87">
        <f t="shared" si="27"/>
        <v>1.1827090035073215E-4</v>
      </c>
      <c r="J861" s="139">
        <v>184.91900000000001</v>
      </c>
      <c r="K861" s="139">
        <v>31.8125</v>
      </c>
    </row>
    <row r="862" spans="1:11" x14ac:dyDescent="0.2">
      <c r="A862" s="166" t="s">
        <v>1724</v>
      </c>
      <c r="B862" s="166" t="s">
        <v>999</v>
      </c>
      <c r="C862" s="166" t="s">
        <v>1754</v>
      </c>
      <c r="D862" s="166" t="s">
        <v>137</v>
      </c>
      <c r="E862" s="166" t="s">
        <v>138</v>
      </c>
      <c r="F862" s="172">
        <v>1.9795366000000001</v>
      </c>
      <c r="G862" s="134">
        <v>2.8111852900000001</v>
      </c>
      <c r="H862" s="55">
        <f t="shared" si="26"/>
        <v>-0.29583560107487616</v>
      </c>
      <c r="I862" s="87">
        <f t="shared" si="27"/>
        <v>1.1804210564584763E-4</v>
      </c>
      <c r="J862" s="139">
        <v>60.191777229584432</v>
      </c>
      <c r="K862" s="139">
        <v>87.1828</v>
      </c>
    </row>
    <row r="863" spans="1:11" x14ac:dyDescent="0.2">
      <c r="A863" s="166" t="s">
        <v>1793</v>
      </c>
      <c r="B863" s="166" t="s">
        <v>1794</v>
      </c>
      <c r="C863" s="166" t="s">
        <v>1754</v>
      </c>
      <c r="D863" s="166" t="s">
        <v>405</v>
      </c>
      <c r="E863" s="166" t="s">
        <v>138</v>
      </c>
      <c r="F863" s="172">
        <v>1.9701358200000001</v>
      </c>
      <c r="G863" s="134">
        <v>0.9773443100000001</v>
      </c>
      <c r="H863" s="55">
        <f t="shared" si="26"/>
        <v>1.0158052795130099</v>
      </c>
      <c r="I863" s="87">
        <f t="shared" si="27"/>
        <v>1.1748152603043997E-4</v>
      </c>
      <c r="J863" s="139">
        <v>399.15419118474</v>
      </c>
      <c r="K863" s="139">
        <v>35.686450000000001</v>
      </c>
    </row>
    <row r="864" spans="1:11" x14ac:dyDescent="0.2">
      <c r="A864" s="166" t="s">
        <v>1709</v>
      </c>
      <c r="B864" s="166" t="s">
        <v>2083</v>
      </c>
      <c r="C864" s="166" t="s">
        <v>1754</v>
      </c>
      <c r="D864" s="166" t="s">
        <v>136</v>
      </c>
      <c r="E864" s="166" t="s">
        <v>138</v>
      </c>
      <c r="F864" s="172">
        <v>1.96544889</v>
      </c>
      <c r="G864" s="134">
        <v>0.85360185</v>
      </c>
      <c r="H864" s="55">
        <f t="shared" si="26"/>
        <v>1.3025358836792589</v>
      </c>
      <c r="I864" s="87">
        <f t="shared" si="27"/>
        <v>1.1720203885843481E-4</v>
      </c>
      <c r="J864" s="139">
        <v>1124.4807362748329</v>
      </c>
      <c r="K864" s="139">
        <v>29.951750000000001</v>
      </c>
    </row>
    <row r="865" spans="1:11" x14ac:dyDescent="0.2">
      <c r="A865" s="166" t="s">
        <v>1317</v>
      </c>
      <c r="B865" s="166" t="s">
        <v>830</v>
      </c>
      <c r="C865" s="166" t="s">
        <v>1549</v>
      </c>
      <c r="D865" s="166" t="s">
        <v>137</v>
      </c>
      <c r="E865" s="166" t="s">
        <v>138</v>
      </c>
      <c r="F865" s="172">
        <v>1.9640879099999999</v>
      </c>
      <c r="G865" s="134">
        <v>6.4415451699999995</v>
      </c>
      <c r="H865" s="55">
        <f t="shared" si="26"/>
        <v>-0.69509056318547868</v>
      </c>
      <c r="I865" s="87">
        <f t="shared" si="27"/>
        <v>1.1712088201347327E-4</v>
      </c>
      <c r="J865" s="139">
        <v>128.08932029000002</v>
      </c>
      <c r="K865" s="139">
        <v>18.64555</v>
      </c>
    </row>
    <row r="866" spans="1:11" x14ac:dyDescent="0.2">
      <c r="A866" s="166" t="s">
        <v>827</v>
      </c>
      <c r="B866" s="166" t="s">
        <v>825</v>
      </c>
      <c r="C866" s="166" t="s">
        <v>1550</v>
      </c>
      <c r="D866" s="166" t="s">
        <v>137</v>
      </c>
      <c r="E866" s="166" t="s">
        <v>138</v>
      </c>
      <c r="F866" s="172">
        <v>1.9553767099999999</v>
      </c>
      <c r="G866" s="134">
        <v>6.76420142</v>
      </c>
      <c r="H866" s="55">
        <f t="shared" si="26"/>
        <v>-0.71092275516538361</v>
      </c>
      <c r="I866" s="87">
        <f t="shared" si="27"/>
        <v>1.1660142286798331E-4</v>
      </c>
      <c r="J866" s="139">
        <v>78.696636319999996</v>
      </c>
      <c r="K866" s="139">
        <v>10.487399999999999</v>
      </c>
    </row>
    <row r="867" spans="1:11" x14ac:dyDescent="0.2">
      <c r="A867" s="166" t="s">
        <v>1964</v>
      </c>
      <c r="B867" s="166" t="s">
        <v>1965</v>
      </c>
      <c r="C867" s="166" t="s">
        <v>420</v>
      </c>
      <c r="D867" s="166" t="s">
        <v>137</v>
      </c>
      <c r="E867" s="166" t="s">
        <v>138</v>
      </c>
      <c r="F867" s="172">
        <v>1.9534958899999999</v>
      </c>
      <c r="G867" s="134">
        <v>1.5071651100000001</v>
      </c>
      <c r="H867" s="55">
        <f t="shared" si="26"/>
        <v>0.29613927302231646</v>
      </c>
      <c r="I867" s="87">
        <f t="shared" si="27"/>
        <v>1.1648926734979748E-4</v>
      </c>
      <c r="J867" s="139">
        <v>149.64414626680968</v>
      </c>
      <c r="K867" s="139">
        <v>110.89575000000001</v>
      </c>
    </row>
    <row r="868" spans="1:11" x14ac:dyDescent="0.2">
      <c r="A868" s="166" t="s">
        <v>3499</v>
      </c>
      <c r="B868" s="166" t="s">
        <v>3500</v>
      </c>
      <c r="C868" s="166" t="s">
        <v>420</v>
      </c>
      <c r="D868" s="166" t="s">
        <v>405</v>
      </c>
      <c r="E868" s="166" t="s">
        <v>461</v>
      </c>
      <c r="F868" s="172">
        <v>1.94182174</v>
      </c>
      <c r="G868" s="172">
        <v>1.33290632</v>
      </c>
      <c r="H868" s="55">
        <f t="shared" si="26"/>
        <v>0.45683287029504061</v>
      </c>
      <c r="I868" s="41">
        <f t="shared" si="27"/>
        <v>1.1579312399603202E-4</v>
      </c>
      <c r="J868" s="139">
        <v>57.205169770000005</v>
      </c>
      <c r="K868" s="174">
        <v>11.47955</v>
      </c>
    </row>
    <row r="869" spans="1:11" x14ac:dyDescent="0.2">
      <c r="A869" s="166" t="s">
        <v>3484</v>
      </c>
      <c r="B869" s="166" t="s">
        <v>3485</v>
      </c>
      <c r="C869" s="166" t="s">
        <v>420</v>
      </c>
      <c r="D869" s="166" t="s">
        <v>136</v>
      </c>
      <c r="E869" s="166" t="s">
        <v>461</v>
      </c>
      <c r="F869" s="172">
        <v>1.93742444</v>
      </c>
      <c r="G869" s="134">
        <v>2.3851333100000001</v>
      </c>
      <c r="H869" s="55">
        <f t="shared" si="26"/>
        <v>-0.18770811179522706</v>
      </c>
      <c r="I869" s="87">
        <f t="shared" si="27"/>
        <v>1.1553090780303186E-4</v>
      </c>
      <c r="J869" s="139">
        <v>490.30551571652506</v>
      </c>
      <c r="K869" s="139">
        <v>10.0466</v>
      </c>
    </row>
    <row r="870" spans="1:11" x14ac:dyDescent="0.2">
      <c r="A870" s="166" t="s">
        <v>2905</v>
      </c>
      <c r="B870" s="166" t="s">
        <v>58</v>
      </c>
      <c r="C870" s="166" t="s">
        <v>1548</v>
      </c>
      <c r="D870" s="166" t="s">
        <v>136</v>
      </c>
      <c r="E870" s="166" t="s">
        <v>461</v>
      </c>
      <c r="F870" s="172">
        <v>1.9330203000000001</v>
      </c>
      <c r="G870" s="134">
        <v>2.03620461</v>
      </c>
      <c r="H870" s="55">
        <f t="shared" si="26"/>
        <v>-5.0674823882261966E-2</v>
      </c>
      <c r="I870" s="87">
        <f t="shared" si="27"/>
        <v>1.1526828373275244E-4</v>
      </c>
      <c r="J870" s="139">
        <v>40.366594834499999</v>
      </c>
      <c r="K870" s="139">
        <v>13.5832</v>
      </c>
    </row>
    <row r="871" spans="1:11" x14ac:dyDescent="0.2">
      <c r="A871" s="166" t="s">
        <v>674</v>
      </c>
      <c r="B871" s="166" t="s">
        <v>233</v>
      </c>
      <c r="C871" s="166" t="s">
        <v>1550</v>
      </c>
      <c r="D871" s="166" t="s">
        <v>137</v>
      </c>
      <c r="E871" s="166" t="s">
        <v>138</v>
      </c>
      <c r="F871" s="172">
        <v>1.92855091</v>
      </c>
      <c r="G871" s="134">
        <v>4.3339506600000002</v>
      </c>
      <c r="H871" s="55">
        <f t="shared" si="26"/>
        <v>-0.5550131828219752</v>
      </c>
      <c r="I871" s="87">
        <f t="shared" si="27"/>
        <v>1.1500176872790104E-4</v>
      </c>
      <c r="J871" s="139">
        <v>177.77999102000001</v>
      </c>
      <c r="K871" s="139">
        <v>10.54355</v>
      </c>
    </row>
    <row r="872" spans="1:11" x14ac:dyDescent="0.2">
      <c r="A872" s="166" t="s">
        <v>2857</v>
      </c>
      <c r="B872" s="166" t="s">
        <v>1361</v>
      </c>
      <c r="C872" s="166" t="s">
        <v>1548</v>
      </c>
      <c r="D872" s="166" t="s">
        <v>137</v>
      </c>
      <c r="E872" s="166" t="s">
        <v>138</v>
      </c>
      <c r="F872" s="172">
        <v>1.91582407</v>
      </c>
      <c r="G872" s="134">
        <v>2.2701083900000003</v>
      </c>
      <c r="H872" s="55">
        <f t="shared" si="26"/>
        <v>-0.15606493573639457</v>
      </c>
      <c r="I872" s="87">
        <f t="shared" si="27"/>
        <v>1.1424285222601985E-4</v>
      </c>
      <c r="J872" s="139">
        <v>514.07784793222197</v>
      </c>
      <c r="K872" s="139">
        <v>35.793050000000001</v>
      </c>
    </row>
    <row r="873" spans="1:11" x14ac:dyDescent="0.2">
      <c r="A873" s="166" t="s">
        <v>583</v>
      </c>
      <c r="B873" s="166" t="s">
        <v>17</v>
      </c>
      <c r="C873" s="166" t="s">
        <v>1550</v>
      </c>
      <c r="D873" s="166" t="s">
        <v>137</v>
      </c>
      <c r="E873" s="166" t="s">
        <v>138</v>
      </c>
      <c r="F873" s="172">
        <v>1.9106533300000001</v>
      </c>
      <c r="G873" s="134">
        <v>2.6084817</v>
      </c>
      <c r="H873" s="55">
        <f t="shared" si="26"/>
        <v>-0.26752281605042494</v>
      </c>
      <c r="I873" s="87">
        <f t="shared" si="27"/>
        <v>1.139345148922483E-4</v>
      </c>
      <c r="J873" s="139">
        <v>34.479306689999994</v>
      </c>
      <c r="K873" s="139">
        <v>18.130199999999999</v>
      </c>
    </row>
    <row r="874" spans="1:11" x14ac:dyDescent="0.2">
      <c r="A874" s="166" t="s">
        <v>1493</v>
      </c>
      <c r="B874" s="166" t="s">
        <v>1935</v>
      </c>
      <c r="C874" s="166" t="s">
        <v>1344</v>
      </c>
      <c r="D874" s="166" t="s">
        <v>136</v>
      </c>
      <c r="E874" s="166" t="s">
        <v>461</v>
      </c>
      <c r="F874" s="172">
        <v>1.9055249599999999</v>
      </c>
      <c r="G874" s="134">
        <v>2.3015661700000001</v>
      </c>
      <c r="H874" s="55">
        <f t="shared" si="26"/>
        <v>-0.1720746573191072</v>
      </c>
      <c r="I874" s="87">
        <f t="shared" si="27"/>
        <v>1.1362870413162331E-4</v>
      </c>
      <c r="J874" s="139">
        <v>19.9108193394</v>
      </c>
      <c r="K874" s="139">
        <v>19.871700000000001</v>
      </c>
    </row>
    <row r="875" spans="1:11" x14ac:dyDescent="0.2">
      <c r="A875" s="166" t="s">
        <v>2774</v>
      </c>
      <c r="B875" s="166" t="s">
        <v>81</v>
      </c>
      <c r="C875" s="166" t="s">
        <v>1548</v>
      </c>
      <c r="D875" s="166" t="s">
        <v>405</v>
      </c>
      <c r="E875" s="166" t="s">
        <v>461</v>
      </c>
      <c r="F875" s="172">
        <v>1.9034544499999999</v>
      </c>
      <c r="G875" s="134">
        <v>1.9236577699999999</v>
      </c>
      <c r="H875" s="55">
        <f t="shared" si="26"/>
        <v>-1.0502554204327108E-2</v>
      </c>
      <c r="I875" s="87">
        <f t="shared" si="27"/>
        <v>1.1350523717467955E-4</v>
      </c>
      <c r="J875" s="139">
        <v>28.869508413199998</v>
      </c>
      <c r="K875" s="139">
        <v>22.298249999999999</v>
      </c>
    </row>
    <row r="876" spans="1:11" x14ac:dyDescent="0.2">
      <c r="A876" s="166" t="s">
        <v>3596</v>
      </c>
      <c r="B876" s="166" t="s">
        <v>296</v>
      </c>
      <c r="C876" s="166" t="s">
        <v>1344</v>
      </c>
      <c r="D876" s="166" t="s">
        <v>136</v>
      </c>
      <c r="E876" s="166" t="s">
        <v>138</v>
      </c>
      <c r="F876" s="172">
        <v>1.8983602900000001</v>
      </c>
      <c r="G876" s="134">
        <v>0.65936150999999998</v>
      </c>
      <c r="H876" s="55">
        <f t="shared" si="26"/>
        <v>1.8790887263043303</v>
      </c>
      <c r="I876" s="87">
        <f t="shared" si="27"/>
        <v>1.1320146639676273E-4</v>
      </c>
      <c r="J876" s="139">
        <v>55.166950408382156</v>
      </c>
      <c r="K876" s="139">
        <v>26.299900000000001</v>
      </c>
    </row>
    <row r="877" spans="1:11" x14ac:dyDescent="0.2">
      <c r="A877" s="166" t="s">
        <v>2621</v>
      </c>
      <c r="B877" s="166" t="s">
        <v>1829</v>
      </c>
      <c r="C877" s="166" t="s">
        <v>420</v>
      </c>
      <c r="D877" s="166" t="s">
        <v>137</v>
      </c>
      <c r="E877" s="166" t="s">
        <v>461</v>
      </c>
      <c r="F877" s="172">
        <v>1.8762338600000001</v>
      </c>
      <c r="G877" s="134">
        <v>1.55634871</v>
      </c>
      <c r="H877" s="55">
        <f t="shared" si="26"/>
        <v>0.20553565402447638</v>
      </c>
      <c r="I877" s="87">
        <f t="shared" si="27"/>
        <v>1.1188204124057948E-4</v>
      </c>
      <c r="J877" s="139">
        <v>92.972491997359967</v>
      </c>
      <c r="K877" s="139">
        <v>23.450900000000001</v>
      </c>
    </row>
    <row r="878" spans="1:11" x14ac:dyDescent="0.2">
      <c r="A878" s="166" t="s">
        <v>3292</v>
      </c>
      <c r="B878" s="166" t="s">
        <v>3293</v>
      </c>
      <c r="C878" s="166" t="s">
        <v>1457</v>
      </c>
      <c r="D878" s="166" t="s">
        <v>137</v>
      </c>
      <c r="E878" s="166" t="s">
        <v>461</v>
      </c>
      <c r="F878" s="172">
        <v>1.8676695000000001</v>
      </c>
      <c r="G878" s="172">
        <v>1.8987483999999999</v>
      </c>
      <c r="H878" s="55">
        <f t="shared" si="26"/>
        <v>-1.6368098058699987E-2</v>
      </c>
      <c r="I878" s="41">
        <f t="shared" si="27"/>
        <v>1.113713383377339E-4</v>
      </c>
      <c r="J878" s="139">
        <v>18.710831969309464</v>
      </c>
      <c r="K878" s="174">
        <v>25.805299999999999</v>
      </c>
    </row>
    <row r="879" spans="1:11" x14ac:dyDescent="0.2">
      <c r="A879" s="166" t="s">
        <v>2628</v>
      </c>
      <c r="B879" s="166" t="s">
        <v>1198</v>
      </c>
      <c r="C879" s="166" t="s">
        <v>420</v>
      </c>
      <c r="D879" s="166" t="s">
        <v>137</v>
      </c>
      <c r="E879" s="166" t="s">
        <v>461</v>
      </c>
      <c r="F879" s="172">
        <v>1.8558069499999998</v>
      </c>
      <c r="G879" s="134">
        <v>6.61119623</v>
      </c>
      <c r="H879" s="55">
        <f t="shared" si="26"/>
        <v>-0.71929331917591566</v>
      </c>
      <c r="I879" s="87">
        <f t="shared" si="27"/>
        <v>1.1066396046943423E-4</v>
      </c>
      <c r="J879" s="139">
        <v>154.06592182163189</v>
      </c>
      <c r="K879" s="139">
        <v>30.256799999999998</v>
      </c>
    </row>
    <row r="880" spans="1:11" x14ac:dyDescent="0.2">
      <c r="A880" s="166" t="s">
        <v>2882</v>
      </c>
      <c r="B880" s="166" t="s">
        <v>216</v>
      </c>
      <c r="C880" s="166" t="s">
        <v>1548</v>
      </c>
      <c r="D880" s="166" t="s">
        <v>136</v>
      </c>
      <c r="E880" s="166" t="s">
        <v>461</v>
      </c>
      <c r="F880" s="172">
        <v>1.8429815199999999</v>
      </c>
      <c r="G880" s="134">
        <v>1.3892156200000001</v>
      </c>
      <c r="H880" s="55">
        <f t="shared" si="26"/>
        <v>0.32663460838426195</v>
      </c>
      <c r="I880" s="87">
        <f t="shared" si="27"/>
        <v>1.0989916492940055E-4</v>
      </c>
      <c r="J880" s="139">
        <v>139.642951140241</v>
      </c>
      <c r="K880" s="139">
        <v>35.940249999999999</v>
      </c>
    </row>
    <row r="881" spans="1:11" x14ac:dyDescent="0.2">
      <c r="A881" s="166" t="s">
        <v>1176</v>
      </c>
      <c r="B881" s="166" t="s">
        <v>715</v>
      </c>
      <c r="C881" s="166" t="s">
        <v>420</v>
      </c>
      <c r="D881" s="166" t="s">
        <v>405</v>
      </c>
      <c r="E881" s="166" t="s">
        <v>138</v>
      </c>
      <c r="F881" s="172">
        <v>1.83934515</v>
      </c>
      <c r="G881" s="134">
        <v>1.5318107599999999</v>
      </c>
      <c r="H881" s="55">
        <f t="shared" si="26"/>
        <v>0.20076526293626507</v>
      </c>
      <c r="I881" s="87">
        <f t="shared" si="27"/>
        <v>1.0968232389109523E-4</v>
      </c>
      <c r="J881" s="139">
        <v>211.6223662734098</v>
      </c>
      <c r="K881" s="139">
        <v>33.0441</v>
      </c>
    </row>
    <row r="882" spans="1:11" x14ac:dyDescent="0.2">
      <c r="A882" s="166" t="s">
        <v>2744</v>
      </c>
      <c r="B882" s="166" t="s">
        <v>613</v>
      </c>
      <c r="C882" s="166" t="s">
        <v>1548</v>
      </c>
      <c r="D882" s="166" t="s">
        <v>136</v>
      </c>
      <c r="E882" s="166" t="s">
        <v>461</v>
      </c>
      <c r="F882" s="172">
        <v>1.8350033100000001</v>
      </c>
      <c r="G882" s="134">
        <v>0.60644777999999999</v>
      </c>
      <c r="H882" s="55">
        <f t="shared" si="26"/>
        <v>2.0258224541608514</v>
      </c>
      <c r="I882" s="87">
        <f t="shared" si="27"/>
        <v>1.0942341484340328E-4</v>
      </c>
      <c r="J882" s="139">
        <v>238.84686202259999</v>
      </c>
      <c r="K882" s="139">
        <v>133.46424999999999</v>
      </c>
    </row>
    <row r="883" spans="1:11" x14ac:dyDescent="0.2">
      <c r="A883" s="166" t="s">
        <v>1296</v>
      </c>
      <c r="B883" s="166" t="s">
        <v>476</v>
      </c>
      <c r="C883" s="166" t="s">
        <v>1549</v>
      </c>
      <c r="D883" s="166" t="s">
        <v>137</v>
      </c>
      <c r="E883" s="166" t="s">
        <v>138</v>
      </c>
      <c r="F883" s="172">
        <v>1.8250059599999999</v>
      </c>
      <c r="G883" s="134">
        <v>3.4380392599999996</v>
      </c>
      <c r="H883" s="55">
        <f t="shared" si="26"/>
        <v>-0.46917244918256107</v>
      </c>
      <c r="I883" s="87">
        <f t="shared" si="27"/>
        <v>1.0882726105423943E-4</v>
      </c>
      <c r="J883" s="139">
        <v>102.63915903</v>
      </c>
      <c r="K883" s="139">
        <v>57.54795</v>
      </c>
    </row>
    <row r="884" spans="1:11" x14ac:dyDescent="0.2">
      <c r="A884" s="166" t="s">
        <v>3193</v>
      </c>
      <c r="B884" s="166" t="s">
        <v>2392</v>
      </c>
      <c r="C884" s="166" t="s">
        <v>1343</v>
      </c>
      <c r="D884" s="166" t="s">
        <v>136</v>
      </c>
      <c r="E884" s="166" t="s">
        <v>461</v>
      </c>
      <c r="F884" s="172">
        <v>1.82364642</v>
      </c>
      <c r="G884" s="134">
        <v>0.27543130999999998</v>
      </c>
      <c r="H884" s="55">
        <f t="shared" si="26"/>
        <v>5.6210570613776625</v>
      </c>
      <c r="I884" s="87">
        <f t="shared" si="27"/>
        <v>1.087461900781788E-4</v>
      </c>
      <c r="J884" s="139">
        <v>110.06043641992763</v>
      </c>
      <c r="K884" s="139">
        <v>71.474400000000003</v>
      </c>
    </row>
    <row r="885" spans="1:11" x14ac:dyDescent="0.2">
      <c r="A885" s="166" t="s">
        <v>2497</v>
      </c>
      <c r="B885" s="166" t="s">
        <v>1110</v>
      </c>
      <c r="C885" s="166" t="s">
        <v>3194</v>
      </c>
      <c r="D885" s="166" t="s">
        <v>136</v>
      </c>
      <c r="E885" s="166" t="s">
        <v>461</v>
      </c>
      <c r="F885" s="172">
        <v>1.8236091799999998</v>
      </c>
      <c r="G885" s="134">
        <v>4.2903483700000002</v>
      </c>
      <c r="H885" s="55">
        <f t="shared" si="26"/>
        <v>-0.57495079123376647</v>
      </c>
      <c r="I885" s="87">
        <f t="shared" si="27"/>
        <v>1.0874396941299167E-4</v>
      </c>
      <c r="J885" s="139">
        <v>225.66042405742104</v>
      </c>
      <c r="K885" s="139">
        <v>30.990849999999998</v>
      </c>
    </row>
    <row r="886" spans="1:11" x14ac:dyDescent="0.2">
      <c r="A886" s="166" t="s">
        <v>3224</v>
      </c>
      <c r="B886" s="166" t="s">
        <v>977</v>
      </c>
      <c r="C886" s="166" t="s">
        <v>420</v>
      </c>
      <c r="D886" s="166" t="s">
        <v>405</v>
      </c>
      <c r="E886" s="166" t="s">
        <v>138</v>
      </c>
      <c r="F886" s="172">
        <v>1.8171068100000001</v>
      </c>
      <c r="G886" s="134">
        <v>2.7426926300000001</v>
      </c>
      <c r="H886" s="55">
        <f t="shared" si="26"/>
        <v>-0.33747340473948773</v>
      </c>
      <c r="I886" s="87">
        <f t="shared" si="27"/>
        <v>1.0835622540942621E-4</v>
      </c>
      <c r="J886" s="139">
        <v>302.39349537999999</v>
      </c>
      <c r="K886" s="139">
        <v>5.9306000000000001</v>
      </c>
    </row>
    <row r="887" spans="1:11" x14ac:dyDescent="0.2">
      <c r="A887" s="166" t="s">
        <v>1812</v>
      </c>
      <c r="B887" s="166" t="s">
        <v>1357</v>
      </c>
      <c r="C887" s="166" t="s">
        <v>1344</v>
      </c>
      <c r="D887" s="166" t="s">
        <v>137</v>
      </c>
      <c r="E887" s="166" t="s">
        <v>138</v>
      </c>
      <c r="F887" s="172">
        <v>1.80441235</v>
      </c>
      <c r="G887" s="134">
        <v>1.2740991000000002</v>
      </c>
      <c r="H887" s="55">
        <f t="shared" si="26"/>
        <v>0.41622606122239603</v>
      </c>
      <c r="I887" s="87">
        <f t="shared" si="27"/>
        <v>1.075992397651916E-4</v>
      </c>
      <c r="J887" s="139">
        <v>237.283344067</v>
      </c>
      <c r="K887" s="139">
        <v>15.052849999999999</v>
      </c>
    </row>
    <row r="888" spans="1:11" x14ac:dyDescent="0.2">
      <c r="A888" s="166" t="s">
        <v>2798</v>
      </c>
      <c r="B888" s="166" t="s">
        <v>622</v>
      </c>
      <c r="C888" s="166" t="s">
        <v>1548</v>
      </c>
      <c r="D888" s="166" t="s">
        <v>405</v>
      </c>
      <c r="E888" s="166" t="s">
        <v>138</v>
      </c>
      <c r="F888" s="172">
        <v>1.80398009</v>
      </c>
      <c r="G888" s="134">
        <v>0.46755586999999998</v>
      </c>
      <c r="H888" s="55">
        <f t="shared" si="26"/>
        <v>2.8583198410063808</v>
      </c>
      <c r="I888" s="87">
        <f t="shared" si="27"/>
        <v>1.07573463590815E-4</v>
      </c>
      <c r="J888" s="139">
        <v>8.5706051369999994</v>
      </c>
      <c r="K888" s="139">
        <v>6.1064499999999997</v>
      </c>
    </row>
    <row r="889" spans="1:11" x14ac:dyDescent="0.2">
      <c r="A889" s="166" t="s">
        <v>566</v>
      </c>
      <c r="B889" s="166" t="s">
        <v>167</v>
      </c>
      <c r="C889" s="166" t="s">
        <v>1550</v>
      </c>
      <c r="D889" s="166" t="s">
        <v>137</v>
      </c>
      <c r="E889" s="166" t="s">
        <v>138</v>
      </c>
      <c r="F889" s="172">
        <v>1.8018129199999999</v>
      </c>
      <c r="G889" s="172">
        <v>0.80522990000000005</v>
      </c>
      <c r="H889" s="55">
        <f t="shared" si="26"/>
        <v>1.2376378721157768</v>
      </c>
      <c r="I889" s="41">
        <f t="shared" si="27"/>
        <v>1.0744423268389843E-4</v>
      </c>
      <c r="J889" s="139">
        <v>6.72796526646471</v>
      </c>
      <c r="K889" s="174">
        <v>23.178149999999999</v>
      </c>
    </row>
    <row r="890" spans="1:11" x14ac:dyDescent="0.2">
      <c r="A890" s="166" t="s">
        <v>2844</v>
      </c>
      <c r="B890" s="166" t="s">
        <v>426</v>
      </c>
      <c r="C890" s="166" t="s">
        <v>1548</v>
      </c>
      <c r="D890" s="166" t="s">
        <v>137</v>
      </c>
      <c r="E890" s="166" t="s">
        <v>461</v>
      </c>
      <c r="F890" s="172">
        <v>1.80037238</v>
      </c>
      <c r="G890" s="134">
        <v>4.7732224699999994</v>
      </c>
      <c r="H890" s="55">
        <f t="shared" si="26"/>
        <v>-0.62281825510638722</v>
      </c>
      <c r="I890" s="87">
        <f t="shared" si="27"/>
        <v>1.0735833158216226E-4</v>
      </c>
      <c r="J890" s="139">
        <v>73.268155643567994</v>
      </c>
      <c r="K890" s="139">
        <v>68.889349999999993</v>
      </c>
    </row>
    <row r="891" spans="1:11" x14ac:dyDescent="0.2">
      <c r="A891" s="166" t="s">
        <v>2796</v>
      </c>
      <c r="B891" s="166" t="s">
        <v>810</v>
      </c>
      <c r="C891" s="166" t="s">
        <v>1548</v>
      </c>
      <c r="D891" s="166" t="s">
        <v>405</v>
      </c>
      <c r="E891" s="166" t="s">
        <v>138</v>
      </c>
      <c r="F891" s="172">
        <v>1.79608586</v>
      </c>
      <c r="G891" s="134">
        <v>1.0036147799999999</v>
      </c>
      <c r="H891" s="55">
        <f t="shared" si="26"/>
        <v>0.78961678902337429</v>
      </c>
      <c r="I891" s="87">
        <f t="shared" si="27"/>
        <v>1.0710272133141316E-4</v>
      </c>
      <c r="J891" s="139">
        <v>115.18144502187499</v>
      </c>
      <c r="K891" s="139">
        <v>58.092599999999997</v>
      </c>
    </row>
    <row r="892" spans="1:11" x14ac:dyDescent="0.2">
      <c r="A892" s="166" t="s">
        <v>2096</v>
      </c>
      <c r="B892" s="166" t="s">
        <v>2097</v>
      </c>
      <c r="C892" s="166" t="s">
        <v>1350</v>
      </c>
      <c r="D892" s="166" t="s">
        <v>405</v>
      </c>
      <c r="E892" s="166" t="s">
        <v>461</v>
      </c>
      <c r="F892" s="172">
        <v>1.7911779399999999</v>
      </c>
      <c r="G892" s="134">
        <v>2.1107734300000001</v>
      </c>
      <c r="H892" s="55">
        <f t="shared" si="26"/>
        <v>-0.1514115562843712</v>
      </c>
      <c r="I892" s="87">
        <f t="shared" si="27"/>
        <v>1.0681005626467916E-4</v>
      </c>
      <c r="J892" s="139">
        <v>14.82349389489316</v>
      </c>
      <c r="K892" s="139">
        <v>183.14855</v>
      </c>
    </row>
    <row r="893" spans="1:11" x14ac:dyDescent="0.2">
      <c r="A893" s="166" t="s">
        <v>1485</v>
      </c>
      <c r="B893" s="166" t="s">
        <v>1954</v>
      </c>
      <c r="C893" s="166" t="s">
        <v>1344</v>
      </c>
      <c r="D893" s="166" t="s">
        <v>136</v>
      </c>
      <c r="E893" s="166" t="s">
        <v>461</v>
      </c>
      <c r="F893" s="172">
        <v>1.7820074299999999</v>
      </c>
      <c r="G893" s="134">
        <v>5.0698424900000001</v>
      </c>
      <c r="H893" s="55">
        <f t="shared" si="26"/>
        <v>-0.6485083247625707</v>
      </c>
      <c r="I893" s="87">
        <f t="shared" si="27"/>
        <v>1.062632079213617E-4</v>
      </c>
      <c r="J893" s="139">
        <v>62.991576780600006</v>
      </c>
      <c r="K893" s="139">
        <v>63.285699999999999</v>
      </c>
    </row>
    <row r="894" spans="1:11" x14ac:dyDescent="0.2">
      <c r="A894" s="166" t="s">
        <v>1335</v>
      </c>
      <c r="B894" s="166" t="s">
        <v>1271</v>
      </c>
      <c r="C894" s="166" t="s">
        <v>1549</v>
      </c>
      <c r="D894" s="166" t="s">
        <v>136</v>
      </c>
      <c r="E894" s="166" t="s">
        <v>461</v>
      </c>
      <c r="F894" s="172">
        <v>1.77229244</v>
      </c>
      <c r="G894" s="134">
        <v>0.54684430000000006</v>
      </c>
      <c r="H894" s="55">
        <f t="shared" si="26"/>
        <v>2.2409452562639856</v>
      </c>
      <c r="I894" s="87">
        <f t="shared" si="27"/>
        <v>1.0568389159251566E-4</v>
      </c>
      <c r="J894" s="139">
        <v>7.1397586728817766</v>
      </c>
      <c r="K894" s="139">
        <v>33.687800000000003</v>
      </c>
    </row>
    <row r="895" spans="1:11" x14ac:dyDescent="0.2">
      <c r="A895" s="166" t="s">
        <v>3581</v>
      </c>
      <c r="B895" s="166" t="s">
        <v>472</v>
      </c>
      <c r="C895" s="166" t="s">
        <v>1344</v>
      </c>
      <c r="D895" s="166" t="s">
        <v>137</v>
      </c>
      <c r="E895" s="166" t="s">
        <v>138</v>
      </c>
      <c r="F895" s="172">
        <v>1.76735822</v>
      </c>
      <c r="G895" s="134">
        <v>1.49515602</v>
      </c>
      <c r="H895" s="55">
        <f t="shared" si="26"/>
        <v>0.18205605057858776</v>
      </c>
      <c r="I895" s="87">
        <f t="shared" si="27"/>
        <v>1.0538965822571667E-4</v>
      </c>
      <c r="J895" s="139">
        <v>82.007482319999994</v>
      </c>
      <c r="K895" s="139">
        <v>20.960550000000001</v>
      </c>
    </row>
    <row r="896" spans="1:11" x14ac:dyDescent="0.2">
      <c r="A896" s="166" t="s">
        <v>2078</v>
      </c>
      <c r="B896" s="166" t="s">
        <v>2079</v>
      </c>
      <c r="C896" s="166" t="s">
        <v>420</v>
      </c>
      <c r="D896" s="166" t="s">
        <v>405</v>
      </c>
      <c r="E896" s="166" t="s">
        <v>138</v>
      </c>
      <c r="F896" s="172">
        <v>1.7636783</v>
      </c>
      <c r="G896" s="134">
        <v>1.40011858</v>
      </c>
      <c r="H896" s="55">
        <f t="shared" si="26"/>
        <v>0.25966352078550381</v>
      </c>
      <c r="I896" s="87">
        <f t="shared" si="27"/>
        <v>1.0517022024947098E-4</v>
      </c>
      <c r="J896" s="139">
        <v>501.93201272172269</v>
      </c>
      <c r="K896" s="139">
        <v>13.879949999999999</v>
      </c>
    </row>
    <row r="897" spans="1:11" x14ac:dyDescent="0.2">
      <c r="A897" s="166" t="s">
        <v>2139</v>
      </c>
      <c r="B897" s="166" t="s">
        <v>2140</v>
      </c>
      <c r="C897" s="166" t="s">
        <v>1375</v>
      </c>
      <c r="D897" s="166" t="s">
        <v>137</v>
      </c>
      <c r="E897" s="166" t="s">
        <v>461</v>
      </c>
      <c r="F897" s="172">
        <v>1.74915628</v>
      </c>
      <c r="G897" s="134">
        <v>3.4992261899999999</v>
      </c>
      <c r="H897" s="55">
        <f t="shared" si="26"/>
        <v>-0.50013054743397423</v>
      </c>
      <c r="I897" s="87">
        <f t="shared" si="27"/>
        <v>1.0430425504376016E-4</v>
      </c>
      <c r="J897" s="139">
        <v>212.33063949999999</v>
      </c>
      <c r="K897" s="139">
        <v>15.3871</v>
      </c>
    </row>
    <row r="898" spans="1:11" x14ac:dyDescent="0.2">
      <c r="A898" s="166" t="s">
        <v>3031</v>
      </c>
      <c r="B898" s="166" t="s">
        <v>3032</v>
      </c>
      <c r="C898" s="166" t="s">
        <v>1344</v>
      </c>
      <c r="D898" s="166" t="s">
        <v>137</v>
      </c>
      <c r="E898" s="166" t="s">
        <v>461</v>
      </c>
      <c r="F898" s="172">
        <v>1.74414045</v>
      </c>
      <c r="G898" s="172">
        <v>2.2690575900000001</v>
      </c>
      <c r="H898" s="55">
        <f t="shared" si="26"/>
        <v>-0.23133707240987222</v>
      </c>
      <c r="I898" s="41">
        <f t="shared" si="27"/>
        <v>1.040051551762651E-4</v>
      </c>
      <c r="J898" s="139">
        <v>32.754509455017299</v>
      </c>
      <c r="K898" s="174">
        <v>120.962</v>
      </c>
    </row>
    <row r="899" spans="1:11" x14ac:dyDescent="0.2">
      <c r="A899" s="166" t="s">
        <v>600</v>
      </c>
      <c r="B899" s="166" t="s">
        <v>2974</v>
      </c>
      <c r="C899" s="166" t="s">
        <v>1551</v>
      </c>
      <c r="D899" s="166" t="s">
        <v>137</v>
      </c>
      <c r="E899" s="166" t="s">
        <v>138</v>
      </c>
      <c r="F899" s="172">
        <v>1.7274427700000001</v>
      </c>
      <c r="G899" s="134">
        <v>1.2486069</v>
      </c>
      <c r="H899" s="55">
        <f t="shared" si="26"/>
        <v>0.38349609472765223</v>
      </c>
      <c r="I899" s="87">
        <f t="shared" si="27"/>
        <v>1.0300945279490951E-4</v>
      </c>
      <c r="J899" s="139">
        <v>45.034568520000001</v>
      </c>
      <c r="K899" s="139">
        <v>80.251450000000006</v>
      </c>
    </row>
    <row r="900" spans="1:11" x14ac:dyDescent="0.2">
      <c r="A900" s="166" t="s">
        <v>3035</v>
      </c>
      <c r="B900" s="166" t="s">
        <v>887</v>
      </c>
      <c r="C900" s="166" t="s">
        <v>3194</v>
      </c>
      <c r="D900" s="166" t="s">
        <v>137</v>
      </c>
      <c r="E900" s="166" t="s">
        <v>461</v>
      </c>
      <c r="F900" s="172">
        <v>1.7238068400000002</v>
      </c>
      <c r="G900" s="134">
        <v>2.87133671</v>
      </c>
      <c r="H900" s="55">
        <f t="shared" si="26"/>
        <v>-0.39965005358079364</v>
      </c>
      <c r="I900" s="87">
        <f t="shared" si="27"/>
        <v>1.027926379943239E-4</v>
      </c>
      <c r="J900" s="139">
        <v>45.793999999999997</v>
      </c>
      <c r="K900" s="139">
        <v>36.290349999999997</v>
      </c>
    </row>
    <row r="901" spans="1:11" x14ac:dyDescent="0.2">
      <c r="A901" s="166" t="s">
        <v>1503</v>
      </c>
      <c r="B901" s="166" t="s">
        <v>1930</v>
      </c>
      <c r="C901" s="166" t="s">
        <v>1344</v>
      </c>
      <c r="D901" s="166" t="s">
        <v>136</v>
      </c>
      <c r="E901" s="166" t="s">
        <v>461</v>
      </c>
      <c r="F901" s="172">
        <v>1.7190766399999999</v>
      </c>
      <c r="G901" s="134">
        <v>0.71035081000000011</v>
      </c>
      <c r="H901" s="55">
        <f t="shared" si="26"/>
        <v>1.4200389663805688</v>
      </c>
      <c r="I901" s="87">
        <f t="shared" si="27"/>
        <v>1.0251057058110911E-4</v>
      </c>
      <c r="J901" s="139">
        <v>90.815683180600004</v>
      </c>
      <c r="K901" s="139">
        <v>17.682649999999999</v>
      </c>
    </row>
    <row r="902" spans="1:11" x14ac:dyDescent="0.2">
      <c r="A902" s="166" t="s">
        <v>3617</v>
      </c>
      <c r="B902" s="166" t="s">
        <v>859</v>
      </c>
      <c r="C902" s="166" t="s">
        <v>1344</v>
      </c>
      <c r="D902" s="166" t="s">
        <v>136</v>
      </c>
      <c r="E902" s="166" t="s">
        <v>138</v>
      </c>
      <c r="F902" s="172">
        <v>1.71581579</v>
      </c>
      <c r="G902" s="134">
        <v>1.2602963999999999</v>
      </c>
      <c r="H902" s="55">
        <f t="shared" si="26"/>
        <v>0.36143830133927235</v>
      </c>
      <c r="I902" s="87">
        <f t="shared" si="27"/>
        <v>1.0231612224396028E-4</v>
      </c>
      <c r="J902" s="139">
        <v>5.3952078623875916</v>
      </c>
      <c r="K902" s="139">
        <v>27.857700000000001</v>
      </c>
    </row>
    <row r="903" spans="1:11" x14ac:dyDescent="0.2">
      <c r="A903" s="166" t="s">
        <v>2353</v>
      </c>
      <c r="B903" s="166" t="s">
        <v>2354</v>
      </c>
      <c r="C903" s="166" t="s">
        <v>420</v>
      </c>
      <c r="D903" s="166" t="s">
        <v>137</v>
      </c>
      <c r="E903" s="166" t="s">
        <v>138</v>
      </c>
      <c r="F903" s="172">
        <v>1.7157433200000001</v>
      </c>
      <c r="G903" s="134">
        <v>1.7502868600000001</v>
      </c>
      <c r="H903" s="55">
        <f t="shared" ref="H903:H966" si="28">IF(ISERROR(F903/G903-1),"",IF((F903/G903-1)&gt;10000%,"",F903/G903-1))</f>
        <v>-1.9735930600541685E-2</v>
      </c>
      <c r="I903" s="87">
        <f t="shared" ref="I903:I966" si="29">F903/$F$1596</f>
        <v>1.023118007722602E-4</v>
      </c>
      <c r="J903" s="139">
        <v>12.690673682039437</v>
      </c>
      <c r="K903" s="139">
        <v>32.207900000000002</v>
      </c>
    </row>
    <row r="904" spans="1:11" x14ac:dyDescent="0.2">
      <c r="A904" s="166" t="s">
        <v>3493</v>
      </c>
      <c r="B904" s="166" t="s">
        <v>1368</v>
      </c>
      <c r="C904" s="166" t="s">
        <v>1344</v>
      </c>
      <c r="D904" s="166" t="s">
        <v>137</v>
      </c>
      <c r="E904" s="166" t="s">
        <v>461</v>
      </c>
      <c r="F904" s="172">
        <v>1.7141828400000001</v>
      </c>
      <c r="G904" s="134">
        <v>1.5040578</v>
      </c>
      <c r="H904" s="55">
        <f t="shared" si="28"/>
        <v>0.13970542887381066</v>
      </c>
      <c r="I904" s="87">
        <f t="shared" si="29"/>
        <v>1.0221874750665338E-4</v>
      </c>
      <c r="J904" s="139">
        <v>77.290210076999998</v>
      </c>
      <c r="K904" s="139">
        <v>12.363899999999999</v>
      </c>
    </row>
    <row r="905" spans="1:11" x14ac:dyDescent="0.2">
      <c r="A905" s="166" t="s">
        <v>2430</v>
      </c>
      <c r="B905" s="166" t="s">
        <v>1568</v>
      </c>
      <c r="C905" s="166" t="s">
        <v>1343</v>
      </c>
      <c r="D905" s="166" t="s">
        <v>137</v>
      </c>
      <c r="E905" s="166" t="s">
        <v>461</v>
      </c>
      <c r="F905" s="172">
        <v>1.7061235299999999</v>
      </c>
      <c r="G905" s="134">
        <v>2.2167571800000001</v>
      </c>
      <c r="H905" s="55">
        <f t="shared" si="28"/>
        <v>-0.23035163914524914</v>
      </c>
      <c r="I905" s="87">
        <f t="shared" si="29"/>
        <v>1.0173816133186245E-4</v>
      </c>
      <c r="J905" s="139">
        <v>999.78951718996132</v>
      </c>
      <c r="K905" s="139">
        <v>10.0252</v>
      </c>
    </row>
    <row r="906" spans="1:11" x14ac:dyDescent="0.2">
      <c r="A906" s="166" t="s">
        <v>1492</v>
      </c>
      <c r="B906" s="166" t="s">
        <v>1936</v>
      </c>
      <c r="C906" s="166" t="s">
        <v>1344</v>
      </c>
      <c r="D906" s="166" t="s">
        <v>136</v>
      </c>
      <c r="E906" s="166" t="s">
        <v>461</v>
      </c>
      <c r="F906" s="172">
        <v>1.6901111599999998</v>
      </c>
      <c r="G906" s="134">
        <v>1.3330258000000001</v>
      </c>
      <c r="H906" s="55">
        <f t="shared" si="28"/>
        <v>0.26787580555455093</v>
      </c>
      <c r="I906" s="87">
        <f t="shared" si="29"/>
        <v>1.0078332479528089E-4</v>
      </c>
      <c r="J906" s="139">
        <v>23.218582440999999</v>
      </c>
      <c r="K906" s="139">
        <v>18.257400000000001</v>
      </c>
    </row>
    <row r="907" spans="1:11" x14ac:dyDescent="0.2">
      <c r="A907" s="166" t="s">
        <v>547</v>
      </c>
      <c r="B907" s="166" t="s">
        <v>494</v>
      </c>
      <c r="C907" s="166" t="s">
        <v>1345</v>
      </c>
      <c r="D907" s="166" t="s">
        <v>137</v>
      </c>
      <c r="E907" s="166" t="s">
        <v>138</v>
      </c>
      <c r="F907" s="172">
        <v>1.6862825299999999</v>
      </c>
      <c r="G907" s="134">
        <v>1.50351664</v>
      </c>
      <c r="H907" s="55">
        <f t="shared" si="28"/>
        <v>0.12155894064464756</v>
      </c>
      <c r="I907" s="87">
        <f t="shared" si="29"/>
        <v>1.0055501906608203E-4</v>
      </c>
      <c r="J907" s="139">
        <v>110.01179558429922</v>
      </c>
      <c r="K907" s="139">
        <v>56.095799999999997</v>
      </c>
    </row>
    <row r="908" spans="1:11" x14ac:dyDescent="0.2">
      <c r="A908" s="166" t="s">
        <v>2735</v>
      </c>
      <c r="B908" s="166" t="s">
        <v>1107</v>
      </c>
      <c r="C908" s="166" t="s">
        <v>1627</v>
      </c>
      <c r="D908" s="166" t="s">
        <v>405</v>
      </c>
      <c r="E908" s="166" t="s">
        <v>138</v>
      </c>
      <c r="F908" s="172">
        <v>1.6713710900000001</v>
      </c>
      <c r="G908" s="134">
        <v>1.95718865</v>
      </c>
      <c r="H908" s="55">
        <f t="shared" si="28"/>
        <v>-0.14603475244964248</v>
      </c>
      <c r="I908" s="87">
        <f t="shared" si="29"/>
        <v>9.9665832285796328E-5</v>
      </c>
      <c r="J908" s="139">
        <v>56.408131147540978</v>
      </c>
      <c r="K908" s="139">
        <v>64.705349999999996</v>
      </c>
    </row>
    <row r="909" spans="1:11" x14ac:dyDescent="0.2">
      <c r="A909" s="166" t="s">
        <v>2843</v>
      </c>
      <c r="B909" s="166" t="s">
        <v>457</v>
      </c>
      <c r="C909" s="166" t="s">
        <v>1548</v>
      </c>
      <c r="D909" s="166" t="s">
        <v>137</v>
      </c>
      <c r="E909" s="166" t="s">
        <v>461</v>
      </c>
      <c r="F909" s="172">
        <v>1.67004843</v>
      </c>
      <c r="G909" s="134">
        <v>2.5319760800000002</v>
      </c>
      <c r="H909" s="55">
        <f t="shared" si="28"/>
        <v>-0.34041697976862406</v>
      </c>
      <c r="I909" s="87">
        <f t="shared" si="29"/>
        <v>9.9586960507697594E-5</v>
      </c>
      <c r="J909" s="139">
        <v>12.71951798055</v>
      </c>
      <c r="K909" s="139">
        <v>80.086200000000005</v>
      </c>
    </row>
    <row r="910" spans="1:11" x14ac:dyDescent="0.2">
      <c r="A910" s="166" t="s">
        <v>1681</v>
      </c>
      <c r="B910" s="166" t="s">
        <v>1205</v>
      </c>
      <c r="C910" s="166" t="s">
        <v>1344</v>
      </c>
      <c r="D910" s="166" t="s">
        <v>137</v>
      </c>
      <c r="E910" s="166" t="s">
        <v>138</v>
      </c>
      <c r="F910" s="172">
        <v>1.66238178</v>
      </c>
      <c r="G910" s="134">
        <v>0.55034843999999994</v>
      </c>
      <c r="H910" s="55">
        <f t="shared" si="28"/>
        <v>2.0205986956190887</v>
      </c>
      <c r="I910" s="87">
        <f t="shared" si="29"/>
        <v>9.9129789112508565E-5</v>
      </c>
      <c r="J910" s="139">
        <v>11.939996984099999</v>
      </c>
      <c r="K910" s="139">
        <v>24.1007</v>
      </c>
    </row>
    <row r="911" spans="1:11" x14ac:dyDescent="0.2">
      <c r="A911" s="166" t="s">
        <v>3575</v>
      </c>
      <c r="B911" s="166" t="s">
        <v>411</v>
      </c>
      <c r="C911" s="166" t="s">
        <v>1344</v>
      </c>
      <c r="D911" s="166" t="s">
        <v>137</v>
      </c>
      <c r="E911" s="166" t="s">
        <v>138</v>
      </c>
      <c r="F911" s="172">
        <v>1.66045844</v>
      </c>
      <c r="G911" s="134">
        <v>2.0209130000000002</v>
      </c>
      <c r="H911" s="55">
        <f t="shared" si="28"/>
        <v>-0.17836223528672446</v>
      </c>
      <c r="I911" s="87">
        <f t="shared" si="29"/>
        <v>9.9015098076498976E-5</v>
      </c>
      <c r="J911" s="139">
        <v>65.071124439999991</v>
      </c>
      <c r="K911" s="139">
        <v>22.180050000000001</v>
      </c>
    </row>
    <row r="912" spans="1:11" x14ac:dyDescent="0.2">
      <c r="A912" s="166" t="s">
        <v>1044</v>
      </c>
      <c r="B912" s="166" t="s">
        <v>2971</v>
      </c>
      <c r="C912" s="166" t="s">
        <v>1551</v>
      </c>
      <c r="D912" s="166" t="s">
        <v>137</v>
      </c>
      <c r="E912" s="166" t="s">
        <v>138</v>
      </c>
      <c r="F912" s="172">
        <v>1.66034985</v>
      </c>
      <c r="G912" s="134">
        <v>0.82675401999999998</v>
      </c>
      <c r="H912" s="55">
        <f t="shared" si="28"/>
        <v>1.0082755085968618</v>
      </c>
      <c r="I912" s="87">
        <f t="shared" si="29"/>
        <v>9.9008622726534711E-5</v>
      </c>
      <c r="J912" s="139">
        <v>153.1412129</v>
      </c>
      <c r="K912" s="139">
        <v>18.571750000000002</v>
      </c>
    </row>
    <row r="913" spans="1:11" x14ac:dyDescent="0.2">
      <c r="A913" s="166" t="s">
        <v>3352</v>
      </c>
      <c r="B913" s="166" t="s">
        <v>3353</v>
      </c>
      <c r="C913" s="166" t="s">
        <v>1344</v>
      </c>
      <c r="D913" s="166" t="s">
        <v>136</v>
      </c>
      <c r="E913" s="166" t="s">
        <v>138</v>
      </c>
      <c r="F913" s="172">
        <v>1.65135571</v>
      </c>
      <c r="G913" s="172">
        <v>5.9575120000000002E-2</v>
      </c>
      <c r="H913" s="55">
        <f t="shared" si="28"/>
        <v>26.718881808379066</v>
      </c>
      <c r="I913" s="41">
        <f t="shared" si="29"/>
        <v>9.8472291534641848E-5</v>
      </c>
      <c r="J913" s="139">
        <v>8.6672438379999992</v>
      </c>
      <c r="K913" s="174">
        <v>22.501550000000002</v>
      </c>
    </row>
    <row r="914" spans="1:11" x14ac:dyDescent="0.2">
      <c r="A914" s="166" t="s">
        <v>596</v>
      </c>
      <c r="B914" s="166" t="s">
        <v>2967</v>
      </c>
      <c r="C914" s="166" t="s">
        <v>1551</v>
      </c>
      <c r="D914" s="166" t="s">
        <v>137</v>
      </c>
      <c r="E914" s="166" t="s">
        <v>138</v>
      </c>
      <c r="F914" s="172">
        <v>1.6326220300000001</v>
      </c>
      <c r="G914" s="134">
        <v>1.0558048600000001</v>
      </c>
      <c r="H914" s="55">
        <f t="shared" si="28"/>
        <v>0.54632933779069748</v>
      </c>
      <c r="I914" s="87">
        <f t="shared" si="29"/>
        <v>9.7355180068405003E-5</v>
      </c>
      <c r="J914" s="139">
        <v>133.62537740000002</v>
      </c>
      <c r="K914" s="139">
        <v>27.139749999999999</v>
      </c>
    </row>
    <row r="915" spans="1:11" x14ac:dyDescent="0.2">
      <c r="A915" s="166" t="s">
        <v>2434</v>
      </c>
      <c r="B915" s="166" t="s">
        <v>1638</v>
      </c>
      <c r="C915" s="166" t="s">
        <v>1343</v>
      </c>
      <c r="D915" s="166" t="s">
        <v>136</v>
      </c>
      <c r="E915" s="166" t="s">
        <v>461</v>
      </c>
      <c r="F915" s="172">
        <v>1.6311760099999999</v>
      </c>
      <c r="G915" s="134">
        <v>0.72438432999999991</v>
      </c>
      <c r="H915" s="55">
        <f t="shared" si="28"/>
        <v>1.2518101820341698</v>
      </c>
      <c r="I915" s="87">
        <f t="shared" si="29"/>
        <v>9.7268952187795968E-5</v>
      </c>
      <c r="J915" s="139">
        <v>392.05362891998942</v>
      </c>
      <c r="K915" s="139">
        <v>17.486750000000001</v>
      </c>
    </row>
    <row r="916" spans="1:11" x14ac:dyDescent="0.2">
      <c r="A916" s="166" t="s">
        <v>3509</v>
      </c>
      <c r="B916" s="166" t="s">
        <v>3510</v>
      </c>
      <c r="C916" s="166" t="s">
        <v>1838</v>
      </c>
      <c r="D916" s="166" t="s">
        <v>137</v>
      </c>
      <c r="E916" s="166" t="s">
        <v>461</v>
      </c>
      <c r="F916" s="172">
        <v>1.63059796</v>
      </c>
      <c r="G916" s="172">
        <v>2.0194700700000001</v>
      </c>
      <c r="H916" s="55">
        <f t="shared" si="28"/>
        <v>-0.19256146242365457</v>
      </c>
      <c r="I916" s="41">
        <f t="shared" si="29"/>
        <v>9.7234482383515224E-5</v>
      </c>
      <c r="J916" s="139">
        <v>30.485108489398566</v>
      </c>
      <c r="K916" s="174">
        <v>43.754649999999998</v>
      </c>
    </row>
    <row r="917" spans="1:11" x14ac:dyDescent="0.2">
      <c r="A917" s="166" t="s">
        <v>686</v>
      </c>
      <c r="B917" s="166" t="s">
        <v>746</v>
      </c>
      <c r="C917" s="166" t="s">
        <v>1345</v>
      </c>
      <c r="D917" s="166" t="s">
        <v>137</v>
      </c>
      <c r="E917" s="166" t="s">
        <v>461</v>
      </c>
      <c r="F917" s="172">
        <v>1.61727928</v>
      </c>
      <c r="G917" s="134">
        <v>0.75570636000000002</v>
      </c>
      <c r="H917" s="55">
        <f t="shared" si="28"/>
        <v>1.1400895448332604</v>
      </c>
      <c r="I917" s="87">
        <f t="shared" si="29"/>
        <v>9.6440273763364806E-5</v>
      </c>
      <c r="J917" s="139">
        <v>100.09753439000001</v>
      </c>
      <c r="K917" s="139">
        <v>23.9635</v>
      </c>
    </row>
    <row r="918" spans="1:11" x14ac:dyDescent="0.2">
      <c r="A918" s="166" t="s">
        <v>3168</v>
      </c>
      <c r="B918" s="166" t="s">
        <v>1117</v>
      </c>
      <c r="C918" s="166" t="s">
        <v>1343</v>
      </c>
      <c r="D918" s="166" t="s">
        <v>136</v>
      </c>
      <c r="E918" s="166" t="s">
        <v>461</v>
      </c>
      <c r="F918" s="172">
        <v>1.61506474</v>
      </c>
      <c r="G918" s="134">
        <v>0.43814033000000002</v>
      </c>
      <c r="H918" s="55">
        <f t="shared" si="28"/>
        <v>2.6861814113300184</v>
      </c>
      <c r="I918" s="87">
        <f t="shared" si="29"/>
        <v>9.6308218127395785E-5</v>
      </c>
      <c r="J918" s="139">
        <v>6.6309987724496091</v>
      </c>
      <c r="K918" s="139">
        <v>67.842349999999996</v>
      </c>
    </row>
    <row r="919" spans="1:11" x14ac:dyDescent="0.2">
      <c r="A919" s="166" t="s">
        <v>1318</v>
      </c>
      <c r="B919" s="166" t="s">
        <v>517</v>
      </c>
      <c r="C919" s="166" t="s">
        <v>1549</v>
      </c>
      <c r="D919" s="166" t="s">
        <v>405</v>
      </c>
      <c r="E919" s="166" t="s">
        <v>138</v>
      </c>
      <c r="F919" s="172">
        <v>1.61381423</v>
      </c>
      <c r="G919" s="134">
        <v>3.1018404400000001</v>
      </c>
      <c r="H919" s="55">
        <f t="shared" si="28"/>
        <v>-0.4797236475516452</v>
      </c>
      <c r="I919" s="87">
        <f t="shared" si="29"/>
        <v>9.6233648739019141E-5</v>
      </c>
      <c r="J919" s="139">
        <v>145.53938169999998</v>
      </c>
      <c r="K919" s="139">
        <v>14.81385</v>
      </c>
    </row>
    <row r="920" spans="1:11" x14ac:dyDescent="0.2">
      <c r="A920" s="166" t="s">
        <v>2491</v>
      </c>
      <c r="B920" s="166" t="s">
        <v>1114</v>
      </c>
      <c r="C920" s="166" t="s">
        <v>3194</v>
      </c>
      <c r="D920" s="166" t="s">
        <v>137</v>
      </c>
      <c r="E920" s="166" t="s">
        <v>138</v>
      </c>
      <c r="F920" s="172">
        <v>1.60678531</v>
      </c>
      <c r="G920" s="134">
        <v>0.84789543000000001</v>
      </c>
      <c r="H920" s="55">
        <f t="shared" si="28"/>
        <v>0.89502768047706072</v>
      </c>
      <c r="I920" s="87">
        <f t="shared" si="29"/>
        <v>9.5814505937003651E-5</v>
      </c>
      <c r="J920" s="139">
        <v>130.48699999999999</v>
      </c>
      <c r="K920" s="139">
        <v>27.09235</v>
      </c>
    </row>
    <row r="921" spans="1:11" x14ac:dyDescent="0.2">
      <c r="A921" s="166" t="s">
        <v>2728</v>
      </c>
      <c r="B921" s="166" t="s">
        <v>1462</v>
      </c>
      <c r="C921" s="166" t="s">
        <v>1549</v>
      </c>
      <c r="D921" s="166" t="s">
        <v>137</v>
      </c>
      <c r="E921" s="166" t="s">
        <v>138</v>
      </c>
      <c r="F921" s="172">
        <v>1.60088491</v>
      </c>
      <c r="G921" s="134">
        <v>2.2526579099999999</v>
      </c>
      <c r="H921" s="55">
        <f t="shared" si="28"/>
        <v>-0.28933509926502776</v>
      </c>
      <c r="I921" s="87">
        <f t="shared" si="29"/>
        <v>9.5462658115572728E-5</v>
      </c>
      <c r="J921" s="139">
        <v>199.18361444999999</v>
      </c>
      <c r="K921" s="139">
        <v>40.256300000000003</v>
      </c>
    </row>
    <row r="922" spans="1:11" x14ac:dyDescent="0.2">
      <c r="A922" s="166" t="s">
        <v>1520</v>
      </c>
      <c r="B922" s="166" t="s">
        <v>514</v>
      </c>
      <c r="C922" s="166" t="s">
        <v>1345</v>
      </c>
      <c r="D922" s="166" t="s">
        <v>137</v>
      </c>
      <c r="E922" s="166" t="s">
        <v>138</v>
      </c>
      <c r="F922" s="172">
        <v>1.596808</v>
      </c>
      <c r="G922" s="134">
        <v>1.1429806599999999</v>
      </c>
      <c r="H922" s="55">
        <f t="shared" si="28"/>
        <v>0.39705600967911403</v>
      </c>
      <c r="I922" s="87">
        <f t="shared" si="29"/>
        <v>9.5219547156710644E-5</v>
      </c>
      <c r="J922" s="139">
        <v>280.29892398883442</v>
      </c>
      <c r="K922" s="139">
        <v>24.4315</v>
      </c>
    </row>
    <row r="923" spans="1:11" x14ac:dyDescent="0.2">
      <c r="A923" s="166" t="s">
        <v>2370</v>
      </c>
      <c r="B923" s="166" t="s">
        <v>1895</v>
      </c>
      <c r="C923" s="166" t="s">
        <v>1457</v>
      </c>
      <c r="D923" s="166" t="s">
        <v>137</v>
      </c>
      <c r="E923" s="166" t="s">
        <v>138</v>
      </c>
      <c r="F923" s="172">
        <v>1.5907940600000001</v>
      </c>
      <c r="G923" s="134">
        <v>1.26929661</v>
      </c>
      <c r="H923" s="55">
        <f t="shared" si="28"/>
        <v>0.25328788201837238</v>
      </c>
      <c r="I923" s="87">
        <f t="shared" si="29"/>
        <v>9.4860928810968617E-5</v>
      </c>
      <c r="J923" s="139">
        <v>113.14948126</v>
      </c>
      <c r="K923" s="139">
        <v>24.91395</v>
      </c>
    </row>
    <row r="924" spans="1:11" x14ac:dyDescent="0.2">
      <c r="A924" s="166" t="s">
        <v>997</v>
      </c>
      <c r="B924" s="166" t="s">
        <v>3384</v>
      </c>
      <c r="C924" s="166" t="s">
        <v>1627</v>
      </c>
      <c r="D924" s="166" t="s">
        <v>405</v>
      </c>
      <c r="E924" s="166" t="s">
        <v>461</v>
      </c>
      <c r="F924" s="172">
        <v>1.5873825400000001</v>
      </c>
      <c r="G924" s="134">
        <v>1.3240127099999999</v>
      </c>
      <c r="H924" s="55">
        <f t="shared" si="28"/>
        <v>0.19891790162648837</v>
      </c>
      <c r="I924" s="87">
        <f t="shared" si="29"/>
        <v>9.4657495843751487E-5</v>
      </c>
      <c r="J924" s="139">
        <v>49.033721458625529</v>
      </c>
      <c r="K924" s="139">
        <v>49.898000000000003</v>
      </c>
    </row>
    <row r="925" spans="1:11" x14ac:dyDescent="0.2">
      <c r="A925" s="166" t="s">
        <v>3099</v>
      </c>
      <c r="B925" s="166" t="s">
        <v>3100</v>
      </c>
      <c r="C925" s="166" t="s">
        <v>1343</v>
      </c>
      <c r="D925" s="166" t="s">
        <v>137</v>
      </c>
      <c r="E925" s="166" t="s">
        <v>461</v>
      </c>
      <c r="F925" s="172">
        <v>1.5808818100000002</v>
      </c>
      <c r="G925" s="172">
        <v>1.2207564199999998</v>
      </c>
      <c r="H925" s="55">
        <f t="shared" si="28"/>
        <v>0.29500183992479045</v>
      </c>
      <c r="I925" s="41">
        <f t="shared" si="29"/>
        <v>9.4269849635323144E-5</v>
      </c>
      <c r="J925" s="139">
        <v>23.166559429988261</v>
      </c>
      <c r="K925" s="174">
        <v>21.336449999999999</v>
      </c>
    </row>
    <row r="926" spans="1:11" x14ac:dyDescent="0.2">
      <c r="A926" s="166" t="s">
        <v>1722</v>
      </c>
      <c r="B926" s="166" t="s">
        <v>243</v>
      </c>
      <c r="C926" s="166" t="s">
        <v>1754</v>
      </c>
      <c r="D926" s="166" t="s">
        <v>137</v>
      </c>
      <c r="E926" s="166" t="s">
        <v>461</v>
      </c>
      <c r="F926" s="172">
        <v>1.5641524</v>
      </c>
      <c r="G926" s="134">
        <v>3.61777E-2</v>
      </c>
      <c r="H926" s="55">
        <f t="shared" si="28"/>
        <v>42.235263712176284</v>
      </c>
      <c r="I926" s="87">
        <f t="shared" si="29"/>
        <v>9.3272255156588726E-5</v>
      </c>
      <c r="J926" s="139">
        <v>31.99451617359</v>
      </c>
      <c r="K926" s="139">
        <v>17.504049999999999</v>
      </c>
    </row>
    <row r="927" spans="1:11" x14ac:dyDescent="0.2">
      <c r="A927" s="166" t="s">
        <v>2463</v>
      </c>
      <c r="B927" s="166" t="s">
        <v>1658</v>
      </c>
      <c r="C927" s="166" t="s">
        <v>1343</v>
      </c>
      <c r="D927" s="166" t="s">
        <v>136</v>
      </c>
      <c r="E927" s="166" t="s">
        <v>461</v>
      </c>
      <c r="F927" s="172">
        <v>1.5596015700000001</v>
      </c>
      <c r="G927" s="134">
        <v>1.9434973500000001</v>
      </c>
      <c r="H927" s="55">
        <f t="shared" si="28"/>
        <v>-0.19752832696170131</v>
      </c>
      <c r="I927" s="87">
        <f t="shared" si="29"/>
        <v>9.3000883788342095E-5</v>
      </c>
      <c r="J927" s="139">
        <v>892.38337677985191</v>
      </c>
      <c r="K927" s="139">
        <v>12.948499999999999</v>
      </c>
    </row>
    <row r="928" spans="1:11" x14ac:dyDescent="0.2">
      <c r="A928" s="166" t="s">
        <v>3479</v>
      </c>
      <c r="B928" s="166" t="s">
        <v>3480</v>
      </c>
      <c r="C928" s="166" t="s">
        <v>1344</v>
      </c>
      <c r="D928" s="166" t="s">
        <v>137</v>
      </c>
      <c r="E928" s="166" t="s">
        <v>138</v>
      </c>
      <c r="F928" s="172">
        <v>1.5351473400000002</v>
      </c>
      <c r="G928" s="134">
        <v>0.67526744999999999</v>
      </c>
      <c r="H928" s="55">
        <f t="shared" si="28"/>
        <v>1.273391587288859</v>
      </c>
      <c r="I928" s="87">
        <f t="shared" si="29"/>
        <v>9.1542649168609451E-5</v>
      </c>
      <c r="J928" s="139">
        <v>23.834951400000001</v>
      </c>
      <c r="K928" s="139">
        <v>38.1066</v>
      </c>
    </row>
    <row r="929" spans="1:11" x14ac:dyDescent="0.2">
      <c r="A929" s="166" t="s">
        <v>2777</v>
      </c>
      <c r="B929" s="166" t="s">
        <v>483</v>
      </c>
      <c r="C929" s="166" t="s">
        <v>1548</v>
      </c>
      <c r="D929" s="166" t="s">
        <v>405</v>
      </c>
      <c r="E929" s="166" t="s">
        <v>138</v>
      </c>
      <c r="F929" s="172">
        <v>1.5228503100000002</v>
      </c>
      <c r="G929" s="134">
        <v>1.05335394</v>
      </c>
      <c r="H929" s="55">
        <f t="shared" si="28"/>
        <v>0.44571568223307745</v>
      </c>
      <c r="I929" s="87">
        <f t="shared" si="29"/>
        <v>9.0809362744710968E-5</v>
      </c>
      <c r="J929" s="139">
        <v>22.119411846599998</v>
      </c>
      <c r="K929" s="139">
        <v>7.26945</v>
      </c>
    </row>
    <row r="930" spans="1:11" x14ac:dyDescent="0.2">
      <c r="A930" s="166" t="s">
        <v>2724</v>
      </c>
      <c r="B930" s="166" t="s">
        <v>2167</v>
      </c>
      <c r="C930" s="166" t="s">
        <v>1549</v>
      </c>
      <c r="D930" s="166" t="s">
        <v>137</v>
      </c>
      <c r="E930" s="166" t="s">
        <v>138</v>
      </c>
      <c r="F930" s="172">
        <v>1.5191477499999999</v>
      </c>
      <c r="G930" s="172">
        <v>3.28951036</v>
      </c>
      <c r="H930" s="55">
        <f t="shared" si="28"/>
        <v>-0.53818423298718532</v>
      </c>
      <c r="I930" s="41">
        <f t="shared" si="29"/>
        <v>9.0588574718523362E-5</v>
      </c>
      <c r="J930" s="139">
        <v>94.771868499999997</v>
      </c>
      <c r="K930" s="174">
        <v>98.40325</v>
      </c>
    </row>
    <row r="931" spans="1:11" x14ac:dyDescent="0.2">
      <c r="A931" s="166" t="s">
        <v>3172</v>
      </c>
      <c r="B931" s="166" t="s">
        <v>1816</v>
      </c>
      <c r="C931" s="166" t="s">
        <v>1343</v>
      </c>
      <c r="D931" s="166" t="s">
        <v>136</v>
      </c>
      <c r="E931" s="166" t="s">
        <v>461</v>
      </c>
      <c r="F931" s="172">
        <v>1.5151801499999999</v>
      </c>
      <c r="G931" s="134">
        <v>1.5789897800000001</v>
      </c>
      <c r="H931" s="55">
        <f t="shared" si="28"/>
        <v>-4.0411680181995924E-2</v>
      </c>
      <c r="I931" s="87">
        <f t="shared" si="29"/>
        <v>9.0351982044075985E-5</v>
      </c>
      <c r="J931" s="139">
        <v>154.26598372034269</v>
      </c>
      <c r="K931" s="139">
        <v>26.14085</v>
      </c>
    </row>
    <row r="932" spans="1:11" x14ac:dyDescent="0.2">
      <c r="A932" s="166" t="s">
        <v>3457</v>
      </c>
      <c r="B932" s="166" t="s">
        <v>3458</v>
      </c>
      <c r="C932" s="166" t="s">
        <v>1344</v>
      </c>
      <c r="D932" s="166" t="s">
        <v>137</v>
      </c>
      <c r="E932" s="166" t="s">
        <v>461</v>
      </c>
      <c r="F932" s="172">
        <v>1.5094526499999998</v>
      </c>
      <c r="G932" s="134">
        <v>2.40891543</v>
      </c>
      <c r="H932" s="55">
        <f t="shared" si="28"/>
        <v>-0.3733891064826631</v>
      </c>
      <c r="I932" s="87">
        <f t="shared" si="29"/>
        <v>9.0010444453870992E-5</v>
      </c>
      <c r="J932" s="139">
        <v>46.181937057175816</v>
      </c>
      <c r="K932" s="139">
        <v>36.446649999999998</v>
      </c>
    </row>
    <row r="933" spans="1:11" x14ac:dyDescent="0.2">
      <c r="A933" s="166" t="s">
        <v>659</v>
      </c>
      <c r="B933" s="166" t="s">
        <v>432</v>
      </c>
      <c r="C933" s="166" t="s">
        <v>420</v>
      </c>
      <c r="D933" s="166" t="s">
        <v>137</v>
      </c>
      <c r="E933" s="166" t="s">
        <v>138</v>
      </c>
      <c r="F933" s="172">
        <v>1.50192025</v>
      </c>
      <c r="G933" s="134">
        <v>3.1650721900000001</v>
      </c>
      <c r="H933" s="55">
        <f t="shared" si="28"/>
        <v>-0.52547046012242782</v>
      </c>
      <c r="I933" s="87">
        <f t="shared" si="29"/>
        <v>8.95612785447553E-5</v>
      </c>
      <c r="J933" s="139">
        <v>73.083119370000006</v>
      </c>
      <c r="K933" s="139">
        <v>23.149650000000001</v>
      </c>
    </row>
    <row r="934" spans="1:11" x14ac:dyDescent="0.2">
      <c r="A934" s="166" t="s">
        <v>2846</v>
      </c>
      <c r="B934" s="166" t="s">
        <v>666</v>
      </c>
      <c r="C934" s="166" t="s">
        <v>1548</v>
      </c>
      <c r="D934" s="166" t="s">
        <v>137</v>
      </c>
      <c r="E934" s="166" t="s">
        <v>461</v>
      </c>
      <c r="F934" s="172">
        <v>1.5014425</v>
      </c>
      <c r="G934" s="134">
        <v>2.0003565600000002</v>
      </c>
      <c r="H934" s="55">
        <f t="shared" si="28"/>
        <v>-0.24941256472796036</v>
      </c>
      <c r="I934" s="87">
        <f t="shared" si="29"/>
        <v>8.9532789747946844E-5</v>
      </c>
      <c r="J934" s="139">
        <v>27.285234630944</v>
      </c>
      <c r="K934" s="139">
        <v>30.486499999999999</v>
      </c>
    </row>
    <row r="935" spans="1:11" x14ac:dyDescent="0.2">
      <c r="A935" s="166" t="s">
        <v>3570</v>
      </c>
      <c r="B935" s="166" t="s">
        <v>171</v>
      </c>
      <c r="C935" s="166" t="s">
        <v>1344</v>
      </c>
      <c r="D935" s="166" t="s">
        <v>136</v>
      </c>
      <c r="E935" s="166" t="s">
        <v>461</v>
      </c>
      <c r="F935" s="172">
        <v>1.4992870300000001</v>
      </c>
      <c r="G935" s="134">
        <v>0.97646428000000007</v>
      </c>
      <c r="H935" s="55">
        <f t="shared" si="28"/>
        <v>0.53542434752451973</v>
      </c>
      <c r="I935" s="87">
        <f t="shared" si="29"/>
        <v>8.9404256525850095E-5</v>
      </c>
      <c r="J935" s="139">
        <v>32.034556960000003</v>
      </c>
      <c r="K935" s="139">
        <v>20.138300000000001</v>
      </c>
    </row>
    <row r="936" spans="1:11" x14ac:dyDescent="0.2">
      <c r="A936" s="166" t="s">
        <v>3170</v>
      </c>
      <c r="B936" s="166" t="s">
        <v>1617</v>
      </c>
      <c r="C936" s="166" t="s">
        <v>1343</v>
      </c>
      <c r="D936" s="166" t="s">
        <v>136</v>
      </c>
      <c r="E936" s="166" t="s">
        <v>461</v>
      </c>
      <c r="F936" s="172">
        <v>1.4843645400000001</v>
      </c>
      <c r="G936" s="134">
        <v>5.0443742499999997</v>
      </c>
      <c r="H936" s="55">
        <f t="shared" si="28"/>
        <v>-0.70573861762933232</v>
      </c>
      <c r="I936" s="87">
        <f t="shared" si="29"/>
        <v>8.8514410821012354E-5</v>
      </c>
      <c r="J936" s="139">
        <v>360.85508124971273</v>
      </c>
      <c r="K936" s="139">
        <v>13.89395</v>
      </c>
    </row>
    <row r="937" spans="1:11" x14ac:dyDescent="0.2">
      <c r="A937" s="166" t="s">
        <v>3591</v>
      </c>
      <c r="B937" s="166" t="s">
        <v>241</v>
      </c>
      <c r="C937" s="166" t="s">
        <v>1344</v>
      </c>
      <c r="D937" s="166" t="s">
        <v>136</v>
      </c>
      <c r="E937" s="166" t="s">
        <v>138</v>
      </c>
      <c r="F937" s="172">
        <v>1.47210653</v>
      </c>
      <c r="G937" s="134">
        <v>0.26857096000000003</v>
      </c>
      <c r="H937" s="55">
        <f t="shared" si="28"/>
        <v>4.4812572811297242</v>
      </c>
      <c r="I937" s="87">
        <f t="shared" si="29"/>
        <v>8.7783451205803497E-5</v>
      </c>
      <c r="J937" s="139">
        <v>2.6627380299999999</v>
      </c>
      <c r="K937" s="139">
        <v>198.56030000000001</v>
      </c>
    </row>
    <row r="938" spans="1:11" x14ac:dyDescent="0.2">
      <c r="A938" s="166" t="s">
        <v>2849</v>
      </c>
      <c r="B938" s="166" t="s">
        <v>521</v>
      </c>
      <c r="C938" s="166" t="s">
        <v>1548</v>
      </c>
      <c r="D938" s="166" t="s">
        <v>137</v>
      </c>
      <c r="E938" s="166" t="s">
        <v>461</v>
      </c>
      <c r="F938" s="172">
        <v>1.4713615500000001</v>
      </c>
      <c r="G938" s="134">
        <v>2.95070516</v>
      </c>
      <c r="H938" s="55">
        <f t="shared" si="28"/>
        <v>-0.50135256821118646</v>
      </c>
      <c r="I938" s="87">
        <f t="shared" si="29"/>
        <v>8.7739027168448475E-5</v>
      </c>
      <c r="J938" s="139">
        <v>31.215210619859</v>
      </c>
      <c r="K938" s="139">
        <v>99.462050000000005</v>
      </c>
    </row>
    <row r="939" spans="1:11" x14ac:dyDescent="0.2">
      <c r="A939" s="166" t="s">
        <v>2440</v>
      </c>
      <c r="B939" s="166" t="s">
        <v>1629</v>
      </c>
      <c r="C939" s="166" t="s">
        <v>1343</v>
      </c>
      <c r="D939" s="166" t="s">
        <v>136</v>
      </c>
      <c r="E939" s="166" t="s">
        <v>461</v>
      </c>
      <c r="F939" s="172">
        <v>1.46691697</v>
      </c>
      <c r="G939" s="134">
        <v>2.8626566800000002</v>
      </c>
      <c r="H939" s="55">
        <f t="shared" si="28"/>
        <v>-0.48756797130139973</v>
      </c>
      <c r="I939" s="87">
        <f t="shared" si="29"/>
        <v>8.7473991613202135E-5</v>
      </c>
      <c r="J939" s="139">
        <v>658.76076293994174</v>
      </c>
      <c r="K939" s="139">
        <v>10.947950000000001</v>
      </c>
    </row>
    <row r="940" spans="1:11" x14ac:dyDescent="0.2">
      <c r="A940" s="166" t="s">
        <v>1688</v>
      </c>
      <c r="B940" s="166" t="s">
        <v>182</v>
      </c>
      <c r="C940" s="166" t="s">
        <v>1754</v>
      </c>
      <c r="D940" s="166" t="s">
        <v>136</v>
      </c>
      <c r="E940" s="166" t="s">
        <v>461</v>
      </c>
      <c r="F940" s="172">
        <v>1.4576697700000001</v>
      </c>
      <c r="G940" s="134">
        <v>3.2574501300000001</v>
      </c>
      <c r="H940" s="55">
        <f t="shared" si="28"/>
        <v>-0.5525120226476038</v>
      </c>
      <c r="I940" s="87">
        <f t="shared" si="29"/>
        <v>8.6922570154600025E-5</v>
      </c>
      <c r="J940" s="139">
        <v>304.98473841079999</v>
      </c>
      <c r="K940" s="139">
        <v>8.8905499999999993</v>
      </c>
    </row>
    <row r="941" spans="1:11" x14ac:dyDescent="0.2">
      <c r="A941" s="166" t="s">
        <v>3428</v>
      </c>
      <c r="B941" s="166" t="s">
        <v>3429</v>
      </c>
      <c r="C941" s="166" t="s">
        <v>1344</v>
      </c>
      <c r="D941" s="166" t="s">
        <v>137</v>
      </c>
      <c r="E941" s="166" t="s">
        <v>138</v>
      </c>
      <c r="F941" s="172">
        <v>1.4539509499999999</v>
      </c>
      <c r="G941" s="134">
        <v>1.7172655100000001</v>
      </c>
      <c r="H941" s="55">
        <f t="shared" si="28"/>
        <v>-0.15333363330636052</v>
      </c>
      <c r="I941" s="87">
        <f t="shared" si="29"/>
        <v>8.6700812525406448E-5</v>
      </c>
      <c r="J941" s="139">
        <v>228.72515532440002</v>
      </c>
      <c r="K941" s="139">
        <v>30.459199999999999</v>
      </c>
    </row>
    <row r="942" spans="1:11" x14ac:dyDescent="0.2">
      <c r="A942" s="166" t="s">
        <v>1327</v>
      </c>
      <c r="B942" s="166" t="s">
        <v>880</v>
      </c>
      <c r="C942" s="166" t="s">
        <v>1549</v>
      </c>
      <c r="D942" s="166" t="s">
        <v>137</v>
      </c>
      <c r="E942" s="166" t="s">
        <v>461</v>
      </c>
      <c r="F942" s="172">
        <v>1.4499621699999998</v>
      </c>
      <c r="G942" s="134">
        <v>0.63550356000000008</v>
      </c>
      <c r="H942" s="55">
        <f t="shared" si="28"/>
        <v>1.2815956687953087</v>
      </c>
      <c r="I942" s="87">
        <f t="shared" si="29"/>
        <v>8.6462956862541689E-5</v>
      </c>
      <c r="J942" s="139">
        <v>29.339080320000001</v>
      </c>
      <c r="K942" s="139">
        <v>71.126050000000006</v>
      </c>
    </row>
    <row r="943" spans="1:11" x14ac:dyDescent="0.2">
      <c r="A943" s="166" t="s">
        <v>2038</v>
      </c>
      <c r="B943" s="166" t="s">
        <v>2039</v>
      </c>
      <c r="C943" s="166" t="s">
        <v>1754</v>
      </c>
      <c r="D943" s="166" t="s">
        <v>137</v>
      </c>
      <c r="E943" s="166" t="s">
        <v>138</v>
      </c>
      <c r="F943" s="172">
        <v>1.4499403799999999</v>
      </c>
      <c r="G943" s="134">
        <v>0.99686179000000008</v>
      </c>
      <c r="H943" s="55">
        <f t="shared" si="28"/>
        <v>0.45450492189092717</v>
      </c>
      <c r="I943" s="87">
        <f t="shared" si="29"/>
        <v>8.6461657499103798E-5</v>
      </c>
      <c r="J943" s="139">
        <v>343.20735100781997</v>
      </c>
      <c r="K943" s="139">
        <v>9.6511499999999995</v>
      </c>
    </row>
    <row r="944" spans="1:11" x14ac:dyDescent="0.2">
      <c r="A944" s="166" t="s">
        <v>1712</v>
      </c>
      <c r="B944" s="166" t="s">
        <v>149</v>
      </c>
      <c r="C944" s="166" t="s">
        <v>1754</v>
      </c>
      <c r="D944" s="166" t="s">
        <v>136</v>
      </c>
      <c r="E944" s="166" t="s">
        <v>461</v>
      </c>
      <c r="F944" s="172">
        <v>1.4484275500000001</v>
      </c>
      <c r="G944" s="134">
        <v>0.6831699</v>
      </c>
      <c r="H944" s="55">
        <f t="shared" si="28"/>
        <v>1.1201571527082796</v>
      </c>
      <c r="I944" s="87">
        <f t="shared" si="29"/>
        <v>8.6371445659280181E-5</v>
      </c>
      <c r="J944" s="139">
        <v>2.6181095724999999</v>
      </c>
      <c r="K944" s="139">
        <v>17.8233</v>
      </c>
    </row>
    <row r="945" spans="1:11" x14ac:dyDescent="0.2">
      <c r="A945" s="166" t="s">
        <v>677</v>
      </c>
      <c r="B945" s="166" t="s">
        <v>745</v>
      </c>
      <c r="C945" s="166" t="s">
        <v>1345</v>
      </c>
      <c r="D945" s="166" t="s">
        <v>137</v>
      </c>
      <c r="E945" s="166" t="s">
        <v>461</v>
      </c>
      <c r="F945" s="172">
        <v>1.439217</v>
      </c>
      <c r="G945" s="134">
        <v>1.05099805</v>
      </c>
      <c r="H945" s="55">
        <f t="shared" si="28"/>
        <v>0.36938122768163084</v>
      </c>
      <c r="I945" s="87">
        <f t="shared" si="29"/>
        <v>8.5822209683468281E-5</v>
      </c>
      <c r="J945" s="139">
        <v>423.53617432999999</v>
      </c>
      <c r="K945" s="139">
        <v>19.359449999999999</v>
      </c>
    </row>
    <row r="946" spans="1:11" x14ac:dyDescent="0.2">
      <c r="A946" s="166" t="s">
        <v>3788</v>
      </c>
      <c r="B946" s="166" t="s">
        <v>142</v>
      </c>
      <c r="C946" s="166" t="s">
        <v>1344</v>
      </c>
      <c r="D946" s="166" t="s">
        <v>137</v>
      </c>
      <c r="E946" s="166" t="s">
        <v>461</v>
      </c>
      <c r="F946" s="172">
        <v>1.43900132</v>
      </c>
      <c r="G946" s="134">
        <v>1.4935088000000001</v>
      </c>
      <c r="H946" s="55">
        <f t="shared" si="28"/>
        <v>-3.649625633273812E-2</v>
      </c>
      <c r="I946" s="87">
        <f t="shared" si="29"/>
        <v>8.5809348430311504E-5</v>
      </c>
      <c r="J946" s="139">
        <v>1143.0971557140003</v>
      </c>
      <c r="K946" s="139">
        <v>12.3446</v>
      </c>
    </row>
    <row r="947" spans="1:11" x14ac:dyDescent="0.2">
      <c r="A947" s="166" t="s">
        <v>567</v>
      </c>
      <c r="B947" s="166" t="s">
        <v>275</v>
      </c>
      <c r="C947" s="166" t="s">
        <v>1550</v>
      </c>
      <c r="D947" s="166" t="s">
        <v>137</v>
      </c>
      <c r="E947" s="166" t="s">
        <v>138</v>
      </c>
      <c r="F947" s="172">
        <v>1.43819187</v>
      </c>
      <c r="G947" s="134">
        <v>1.9806552800000001</v>
      </c>
      <c r="H947" s="55">
        <f t="shared" si="28"/>
        <v>-0.27388077848660275</v>
      </c>
      <c r="I947" s="87">
        <f t="shared" si="29"/>
        <v>8.5761079970705846E-5</v>
      </c>
      <c r="J947" s="139">
        <v>298.68101404000004</v>
      </c>
      <c r="K947" s="139">
        <v>31.519549999999999</v>
      </c>
    </row>
    <row r="948" spans="1:11" x14ac:dyDescent="0.2">
      <c r="A948" s="166" t="s">
        <v>3265</v>
      </c>
      <c r="B948" s="166" t="s">
        <v>840</v>
      </c>
      <c r="C948" s="166" t="s">
        <v>420</v>
      </c>
      <c r="D948" s="166" t="s">
        <v>405</v>
      </c>
      <c r="E948" s="166" t="s">
        <v>138</v>
      </c>
      <c r="F948" s="172">
        <v>1.4381442799999999</v>
      </c>
      <c r="G948" s="134">
        <v>5.5715825800000003</v>
      </c>
      <c r="H948" s="55">
        <f t="shared" si="28"/>
        <v>-0.74187867462246249</v>
      </c>
      <c r="I948" s="87">
        <f t="shared" si="29"/>
        <v>8.5758242122793509E-5</v>
      </c>
      <c r="J948" s="139">
        <v>192.59174898935731</v>
      </c>
      <c r="K948" s="139">
        <v>32.892049999999998</v>
      </c>
    </row>
    <row r="949" spans="1:11" x14ac:dyDescent="0.2">
      <c r="A949" s="166" t="s">
        <v>1499</v>
      </c>
      <c r="B949" s="166" t="s">
        <v>1942</v>
      </c>
      <c r="C949" s="166" t="s">
        <v>1344</v>
      </c>
      <c r="D949" s="166" t="s">
        <v>136</v>
      </c>
      <c r="E949" s="166" t="s">
        <v>461</v>
      </c>
      <c r="F949" s="172">
        <v>1.4368264799999999</v>
      </c>
      <c r="G949" s="134">
        <v>3.1315492599999999</v>
      </c>
      <c r="H949" s="55">
        <f t="shared" si="28"/>
        <v>-0.54117711052707507</v>
      </c>
      <c r="I949" s="87">
        <f t="shared" si="29"/>
        <v>8.5679660152235303E-5</v>
      </c>
      <c r="J949" s="139">
        <v>8.9037437574000009</v>
      </c>
      <c r="K949" s="139">
        <v>22.813199999999998</v>
      </c>
    </row>
    <row r="950" spans="1:11" x14ac:dyDescent="0.2">
      <c r="A950" s="166" t="s">
        <v>3188</v>
      </c>
      <c r="B950" s="166" t="s">
        <v>2328</v>
      </c>
      <c r="C950" s="166" t="s">
        <v>1343</v>
      </c>
      <c r="D950" s="166" t="s">
        <v>405</v>
      </c>
      <c r="E950" s="166" t="s">
        <v>138</v>
      </c>
      <c r="F950" s="172">
        <v>1.4227992700000001</v>
      </c>
      <c r="G950" s="134">
        <v>1.2832283600000001</v>
      </c>
      <c r="H950" s="55">
        <f t="shared" si="28"/>
        <v>0.10876544997805371</v>
      </c>
      <c r="I950" s="87">
        <f t="shared" si="29"/>
        <v>8.4843201051283858E-5</v>
      </c>
      <c r="J950" s="139">
        <v>121.58347416361266</v>
      </c>
      <c r="K950" s="139">
        <v>38.869999999999997</v>
      </c>
    </row>
    <row r="951" spans="1:11" x14ac:dyDescent="0.2">
      <c r="A951" s="166" t="s">
        <v>2459</v>
      </c>
      <c r="B951" s="166" t="s">
        <v>1665</v>
      </c>
      <c r="C951" s="166" t="s">
        <v>1343</v>
      </c>
      <c r="D951" s="166" t="s">
        <v>136</v>
      </c>
      <c r="E951" s="166" t="s">
        <v>461</v>
      </c>
      <c r="F951" s="172">
        <v>1.4163823200000001</v>
      </c>
      <c r="G951" s="134">
        <v>2.0649321999999999</v>
      </c>
      <c r="H951" s="55">
        <f t="shared" si="28"/>
        <v>-0.31407805060137073</v>
      </c>
      <c r="I951" s="87">
        <f t="shared" si="29"/>
        <v>8.4460550743214733E-5</v>
      </c>
      <c r="J951" s="139">
        <v>182.50193231986594</v>
      </c>
      <c r="K951" s="139">
        <v>14.5533</v>
      </c>
    </row>
    <row r="952" spans="1:11" x14ac:dyDescent="0.2">
      <c r="A952" s="166" t="s">
        <v>2757</v>
      </c>
      <c r="B952" s="166" t="s">
        <v>917</v>
      </c>
      <c r="C952" s="166" t="s">
        <v>1548</v>
      </c>
      <c r="D952" s="166" t="s">
        <v>137</v>
      </c>
      <c r="E952" s="166" t="s">
        <v>138</v>
      </c>
      <c r="F952" s="172">
        <v>1.4148577</v>
      </c>
      <c r="G952" s="134">
        <v>1.2460698000000001</v>
      </c>
      <c r="H952" s="55">
        <f t="shared" si="28"/>
        <v>0.13545621601614921</v>
      </c>
      <c r="I952" s="87">
        <f t="shared" si="29"/>
        <v>8.436963585176499E-5</v>
      </c>
      <c r="J952" s="139">
        <v>13.445939104119999</v>
      </c>
      <c r="K952" s="139">
        <v>106.04125000000001</v>
      </c>
    </row>
    <row r="953" spans="1:11" x14ac:dyDescent="0.2">
      <c r="A953" s="166" t="s">
        <v>2745</v>
      </c>
      <c r="B953" s="166" t="s">
        <v>69</v>
      </c>
      <c r="C953" s="166" t="s">
        <v>1548</v>
      </c>
      <c r="D953" s="166" t="s">
        <v>137</v>
      </c>
      <c r="E953" s="166" t="s">
        <v>138</v>
      </c>
      <c r="F953" s="172">
        <v>1.41361476</v>
      </c>
      <c r="G953" s="172">
        <v>1.58960944</v>
      </c>
      <c r="H953" s="55">
        <f t="shared" si="28"/>
        <v>-0.11071567365629131</v>
      </c>
      <c r="I953" s="41">
        <f t="shared" si="29"/>
        <v>8.4295517871429867E-5</v>
      </c>
      <c r="J953" s="139">
        <v>73.217174721947998</v>
      </c>
      <c r="K953" s="174">
        <v>18.2973</v>
      </c>
    </row>
    <row r="954" spans="1:11" x14ac:dyDescent="0.2">
      <c r="A954" s="166" t="s">
        <v>3218</v>
      </c>
      <c r="B954" s="166" t="s">
        <v>988</v>
      </c>
      <c r="C954" s="166" t="s">
        <v>420</v>
      </c>
      <c r="D954" s="166" t="s">
        <v>405</v>
      </c>
      <c r="E954" s="166" t="s">
        <v>138</v>
      </c>
      <c r="F954" s="172">
        <v>1.4113210300000001</v>
      </c>
      <c r="G954" s="134">
        <v>0.8106274</v>
      </c>
      <c r="H954" s="55">
        <f t="shared" si="28"/>
        <v>0.74102310136568295</v>
      </c>
      <c r="I954" s="87">
        <f t="shared" si="29"/>
        <v>8.4158740042223265E-5</v>
      </c>
      <c r="J954" s="139">
        <v>75.700155780000003</v>
      </c>
      <c r="K954" s="139">
        <v>14.0105</v>
      </c>
    </row>
    <row r="955" spans="1:11" x14ac:dyDescent="0.2">
      <c r="A955" s="166" t="s">
        <v>3165</v>
      </c>
      <c r="B955" s="166" t="s">
        <v>1554</v>
      </c>
      <c r="C955" s="166" t="s">
        <v>1343</v>
      </c>
      <c r="D955" s="166" t="s">
        <v>137</v>
      </c>
      <c r="E955" s="166" t="s">
        <v>138</v>
      </c>
      <c r="F955" s="172">
        <v>1.409783</v>
      </c>
      <c r="G955" s="134">
        <v>1.2822046699999998</v>
      </c>
      <c r="H955" s="55">
        <f t="shared" si="28"/>
        <v>9.9499193057844826E-2</v>
      </c>
      <c r="I955" s="87">
        <f t="shared" si="29"/>
        <v>8.4067025496633904E-5</v>
      </c>
      <c r="J955" s="139">
        <v>6.6162129839947594</v>
      </c>
      <c r="K955" s="139">
        <v>14.39555</v>
      </c>
    </row>
    <row r="956" spans="1:11" x14ac:dyDescent="0.2">
      <c r="A956" s="166" t="s">
        <v>3560</v>
      </c>
      <c r="B956" s="166" t="s">
        <v>866</v>
      </c>
      <c r="C956" s="166" t="s">
        <v>1344</v>
      </c>
      <c r="D956" s="166" t="s">
        <v>137</v>
      </c>
      <c r="E956" s="166" t="s">
        <v>138</v>
      </c>
      <c r="F956" s="172">
        <v>1.40972984</v>
      </c>
      <c r="G956" s="134">
        <v>0.86680568000000002</v>
      </c>
      <c r="H956" s="55">
        <f t="shared" si="28"/>
        <v>0.62635048722800235</v>
      </c>
      <c r="I956" s="87">
        <f t="shared" si="29"/>
        <v>8.4063855503042415E-5</v>
      </c>
      <c r="J956" s="139">
        <v>38.541499960000003</v>
      </c>
      <c r="K956" s="139">
        <v>20.3992</v>
      </c>
    </row>
    <row r="957" spans="1:11" x14ac:dyDescent="0.2">
      <c r="A957" s="166" t="s">
        <v>2747</v>
      </c>
      <c r="B957" s="166" t="s">
        <v>532</v>
      </c>
      <c r="C957" s="166" t="s">
        <v>1548</v>
      </c>
      <c r="D957" s="166" t="s">
        <v>137</v>
      </c>
      <c r="E957" s="166" t="s">
        <v>461</v>
      </c>
      <c r="F957" s="172">
        <v>1.4094216399999999</v>
      </c>
      <c r="G957" s="134">
        <v>4.3924417199999999</v>
      </c>
      <c r="H957" s="55">
        <f t="shared" si="28"/>
        <v>-0.67912570505317937</v>
      </c>
      <c r="I957" s="87">
        <f t="shared" si="29"/>
        <v>8.4045477173002919E-5</v>
      </c>
      <c r="J957" s="139">
        <v>83.309302062</v>
      </c>
      <c r="K957" s="139">
        <v>24.719550000000002</v>
      </c>
    </row>
    <row r="958" spans="1:11" x14ac:dyDescent="0.2">
      <c r="A958" s="166" t="s">
        <v>3793</v>
      </c>
      <c r="B958" s="166" t="s">
        <v>3708</v>
      </c>
      <c r="C958" s="166" t="s">
        <v>3709</v>
      </c>
      <c r="D958" s="166" t="s">
        <v>137</v>
      </c>
      <c r="E958" s="166" t="s">
        <v>461</v>
      </c>
      <c r="F958" s="172">
        <v>1.4003019299999999</v>
      </c>
      <c r="G958" s="134">
        <v>3.205061E-2</v>
      </c>
      <c r="H958" s="55">
        <f t="shared" si="28"/>
        <v>42.690336314971852</v>
      </c>
      <c r="I958" s="87">
        <f t="shared" si="29"/>
        <v>8.3501658093689351E-5</v>
      </c>
      <c r="J958" s="139">
        <v>10.327102883010999</v>
      </c>
      <c r="K958" s="139">
        <v>24.974599999999999</v>
      </c>
    </row>
    <row r="959" spans="1:11" x14ac:dyDescent="0.2">
      <c r="A959" s="166" t="s">
        <v>2525</v>
      </c>
      <c r="B959" s="166" t="s">
        <v>3358</v>
      </c>
      <c r="C959" s="166" t="s">
        <v>1838</v>
      </c>
      <c r="D959" s="166" t="s">
        <v>405</v>
      </c>
      <c r="E959" s="166" t="s">
        <v>461</v>
      </c>
      <c r="F959" s="172">
        <v>1.3926079</v>
      </c>
      <c r="G959" s="134">
        <v>1.2368155700000001</v>
      </c>
      <c r="H959" s="55">
        <f t="shared" si="28"/>
        <v>0.125962458574159</v>
      </c>
      <c r="I959" s="87">
        <f t="shared" si="29"/>
        <v>8.3042853996759643E-5</v>
      </c>
      <c r="J959" s="139">
        <v>27.449880372906527</v>
      </c>
      <c r="K959" s="139">
        <v>36.267749999999999</v>
      </c>
    </row>
    <row r="960" spans="1:11" x14ac:dyDescent="0.2">
      <c r="A960" s="166" t="s">
        <v>2770</v>
      </c>
      <c r="B960" s="166" t="s">
        <v>173</v>
      </c>
      <c r="C960" s="166" t="s">
        <v>1548</v>
      </c>
      <c r="D960" s="166" t="s">
        <v>136</v>
      </c>
      <c r="E960" s="166" t="s">
        <v>461</v>
      </c>
      <c r="F960" s="172">
        <v>1.3920586799999999</v>
      </c>
      <c r="G960" s="134">
        <v>0.60782407999999999</v>
      </c>
      <c r="H960" s="55">
        <f t="shared" si="28"/>
        <v>1.2902328581651452</v>
      </c>
      <c r="I960" s="87">
        <f t="shared" si="29"/>
        <v>8.3010103359432293E-5</v>
      </c>
      <c r="J960" s="139">
        <v>50.306647712100002</v>
      </c>
      <c r="K960" s="139">
        <v>26.304500000000001</v>
      </c>
    </row>
    <row r="961" spans="1:11" x14ac:dyDescent="0.2">
      <c r="A961" s="166" t="s">
        <v>2381</v>
      </c>
      <c r="B961" s="166" t="s">
        <v>2382</v>
      </c>
      <c r="C961" s="166" t="s">
        <v>1345</v>
      </c>
      <c r="D961" s="166" t="s">
        <v>405</v>
      </c>
      <c r="E961" s="166" t="s">
        <v>461</v>
      </c>
      <c r="F961" s="172">
        <v>1.3890633300000002</v>
      </c>
      <c r="G961" s="134">
        <v>0.23904241000000001</v>
      </c>
      <c r="H961" s="55">
        <f t="shared" si="28"/>
        <v>4.8109493206665714</v>
      </c>
      <c r="I961" s="87">
        <f t="shared" si="29"/>
        <v>8.2831487100886597E-5</v>
      </c>
      <c r="J961" s="139">
        <v>168.07939675670002</v>
      </c>
      <c r="K961" s="139">
        <v>63.315150000000003</v>
      </c>
    </row>
    <row r="962" spans="1:11" x14ac:dyDescent="0.2">
      <c r="A962" s="166" t="s">
        <v>3661</v>
      </c>
      <c r="B962" s="166" t="s">
        <v>71</v>
      </c>
      <c r="C962" s="166" t="s">
        <v>1548</v>
      </c>
      <c r="D962" s="166" t="s">
        <v>405</v>
      </c>
      <c r="E962" s="166" t="s">
        <v>138</v>
      </c>
      <c r="F962" s="172">
        <v>1.3884338300000001</v>
      </c>
      <c r="G962" s="134">
        <v>1.4640523700000001</v>
      </c>
      <c r="H962" s="55">
        <f t="shared" si="28"/>
        <v>-5.1650160574515547E-2</v>
      </c>
      <c r="I962" s="87">
        <f t="shared" si="29"/>
        <v>8.2793949272334165E-5</v>
      </c>
      <c r="J962" s="139">
        <v>41.951689086157003</v>
      </c>
      <c r="K962" s="139">
        <v>26.438749999999999</v>
      </c>
    </row>
    <row r="963" spans="1:11" x14ac:dyDescent="0.2">
      <c r="A963" s="166" t="s">
        <v>1815</v>
      </c>
      <c r="B963" s="166" t="s">
        <v>3372</v>
      </c>
      <c r="C963" s="166" t="s">
        <v>1627</v>
      </c>
      <c r="D963" s="166" t="s">
        <v>136</v>
      </c>
      <c r="E963" s="166" t="s">
        <v>461</v>
      </c>
      <c r="F963" s="172">
        <v>1.3882711399999998</v>
      </c>
      <c r="G963" s="134">
        <v>1.5549564</v>
      </c>
      <c r="H963" s="55">
        <f t="shared" si="28"/>
        <v>-0.10719609887454085</v>
      </c>
      <c r="I963" s="87">
        <f t="shared" si="29"/>
        <v>8.2784247875468075E-5</v>
      </c>
      <c r="J963" s="139">
        <v>32.249854800000001</v>
      </c>
      <c r="K963" s="139">
        <v>135.21545</v>
      </c>
    </row>
    <row r="964" spans="1:11" x14ac:dyDescent="0.2">
      <c r="A964" s="166" t="s">
        <v>1698</v>
      </c>
      <c r="B964" s="166" t="s">
        <v>184</v>
      </c>
      <c r="C964" s="166" t="s">
        <v>1754</v>
      </c>
      <c r="D964" s="166" t="s">
        <v>136</v>
      </c>
      <c r="E964" s="166" t="s">
        <v>461</v>
      </c>
      <c r="F964" s="172">
        <v>1.3799903500000001</v>
      </c>
      <c r="G964" s="134">
        <v>0.87089099999999997</v>
      </c>
      <c r="H964" s="55">
        <f t="shared" si="28"/>
        <v>0.58457298330101026</v>
      </c>
      <c r="I964" s="87">
        <f t="shared" si="29"/>
        <v>8.2290454586669549E-5</v>
      </c>
      <c r="J964" s="139">
        <v>138.7142926974</v>
      </c>
      <c r="K964" s="139">
        <v>14.110950000000001</v>
      </c>
    </row>
    <row r="965" spans="1:11" x14ac:dyDescent="0.2">
      <c r="A965" s="166" t="s">
        <v>3486</v>
      </c>
      <c r="B965" s="166" t="s">
        <v>3487</v>
      </c>
      <c r="C965" s="166" t="s">
        <v>1343</v>
      </c>
      <c r="D965" s="166" t="s">
        <v>137</v>
      </c>
      <c r="E965" s="166" t="s">
        <v>461</v>
      </c>
      <c r="F965" s="172">
        <v>1.3722165500000001</v>
      </c>
      <c r="G965" s="134">
        <v>0.29786277</v>
      </c>
      <c r="H965" s="55">
        <f t="shared" si="28"/>
        <v>3.6068750048889964</v>
      </c>
      <c r="I965" s="87">
        <f t="shared" si="29"/>
        <v>8.1826893710417153E-5</v>
      </c>
      <c r="J965" s="139">
        <v>13.438226857797654</v>
      </c>
      <c r="K965" s="139">
        <v>19.8628</v>
      </c>
    </row>
    <row r="966" spans="1:11" x14ac:dyDescent="0.2">
      <c r="A966" s="166" t="s">
        <v>821</v>
      </c>
      <c r="B966" s="166" t="s">
        <v>808</v>
      </c>
      <c r="C966" s="166" t="s">
        <v>1345</v>
      </c>
      <c r="D966" s="166" t="s">
        <v>137</v>
      </c>
      <c r="E966" s="166" t="s">
        <v>461</v>
      </c>
      <c r="F966" s="172">
        <v>1.3718940100000001</v>
      </c>
      <c r="G966" s="172">
        <v>3.45440777</v>
      </c>
      <c r="H966" s="55">
        <f t="shared" si="28"/>
        <v>-0.60285695802496408</v>
      </c>
      <c r="I966" s="41">
        <f t="shared" si="29"/>
        <v>8.1807660269239549E-5</v>
      </c>
      <c r="J966" s="139">
        <v>102.14290829964524</v>
      </c>
      <c r="K966" s="174">
        <v>17.902349999999998</v>
      </c>
    </row>
    <row r="967" spans="1:11" x14ac:dyDescent="0.2">
      <c r="A967" s="166" t="s">
        <v>3004</v>
      </c>
      <c r="B967" s="166" t="s">
        <v>3005</v>
      </c>
      <c r="C967" s="166" t="s">
        <v>3001</v>
      </c>
      <c r="D967" s="166" t="s">
        <v>137</v>
      </c>
      <c r="E967" s="166" t="s">
        <v>461</v>
      </c>
      <c r="F967" s="172">
        <v>1.3687013600000002</v>
      </c>
      <c r="G967" s="134">
        <v>2.99245662</v>
      </c>
      <c r="H967" s="55">
        <f t="shared" ref="H967:H1030" si="30">IF(ISERROR(F967/G967-1),"",IF((F967/G967-1)&gt;10000%,"",F967/G967-1))</f>
        <v>-0.54261613991249757</v>
      </c>
      <c r="I967" s="87">
        <f t="shared" ref="I967:I1030" si="31">F967/$F$1596</f>
        <v>8.1617278778647155E-5</v>
      </c>
      <c r="J967" s="139">
        <v>589.91832357066232</v>
      </c>
      <c r="K967" s="139">
        <v>129.82894999999999</v>
      </c>
    </row>
    <row r="968" spans="1:11" x14ac:dyDescent="0.2">
      <c r="A968" s="166" t="s">
        <v>3095</v>
      </c>
      <c r="B968" s="166" t="s">
        <v>3096</v>
      </c>
      <c r="C968" s="166" t="s">
        <v>1343</v>
      </c>
      <c r="D968" s="166" t="s">
        <v>137</v>
      </c>
      <c r="E968" s="166" t="s">
        <v>461</v>
      </c>
      <c r="F968" s="172">
        <v>1.35993597</v>
      </c>
      <c r="G968" s="172">
        <v>2.3425410200000001</v>
      </c>
      <c r="H968" s="55">
        <f t="shared" si="30"/>
        <v>-0.41946119261552994</v>
      </c>
      <c r="I968" s="41">
        <f t="shared" si="31"/>
        <v>8.1094588219449067E-5</v>
      </c>
      <c r="J968" s="139">
        <v>101.80096156694245</v>
      </c>
      <c r="K968" s="174">
        <v>18.912849999999999</v>
      </c>
    </row>
    <row r="969" spans="1:11" x14ac:dyDescent="0.2">
      <c r="A969" s="166" t="s">
        <v>3036</v>
      </c>
      <c r="B969" s="166" t="s">
        <v>1063</v>
      </c>
      <c r="C969" s="166" t="s">
        <v>3194</v>
      </c>
      <c r="D969" s="166" t="s">
        <v>136</v>
      </c>
      <c r="E969" s="166" t="s">
        <v>461</v>
      </c>
      <c r="F969" s="172">
        <v>1.3580476499999998</v>
      </c>
      <c r="G969" s="134">
        <v>0.596943</v>
      </c>
      <c r="H969" s="55">
        <f t="shared" si="30"/>
        <v>1.275003894844231</v>
      </c>
      <c r="I969" s="87">
        <f t="shared" si="31"/>
        <v>8.0981985467404378E-5</v>
      </c>
      <c r="J969" s="139">
        <v>60.942</v>
      </c>
      <c r="K969" s="139">
        <v>28.652149999999999</v>
      </c>
    </row>
    <row r="970" spans="1:11" x14ac:dyDescent="0.2">
      <c r="A970" s="166" t="s">
        <v>2450</v>
      </c>
      <c r="B970" s="166" t="s">
        <v>1660</v>
      </c>
      <c r="C970" s="166" t="s">
        <v>1343</v>
      </c>
      <c r="D970" s="166" t="s">
        <v>136</v>
      </c>
      <c r="E970" s="166" t="s">
        <v>461</v>
      </c>
      <c r="F970" s="172">
        <v>1.35273325</v>
      </c>
      <c r="G970" s="134">
        <v>0.95000381999999994</v>
      </c>
      <c r="H970" s="55">
        <f t="shared" si="30"/>
        <v>0.42392401116871303</v>
      </c>
      <c r="I970" s="87">
        <f t="shared" si="31"/>
        <v>8.0665081518144598E-5</v>
      </c>
      <c r="J970" s="139">
        <v>541.26731301993311</v>
      </c>
      <c r="K970" s="139">
        <v>20.659749999999999</v>
      </c>
    </row>
    <row r="971" spans="1:11" x14ac:dyDescent="0.2">
      <c r="A971" s="166" t="s">
        <v>3266</v>
      </c>
      <c r="B971" s="166" t="s">
        <v>1112</v>
      </c>
      <c r="C971" s="166" t="s">
        <v>1344</v>
      </c>
      <c r="D971" s="166" t="s">
        <v>136</v>
      </c>
      <c r="E971" s="166" t="s">
        <v>461</v>
      </c>
      <c r="F971" s="172">
        <v>1.3477107500000001</v>
      </c>
      <c r="G971" s="134">
        <v>0.15785064000000001</v>
      </c>
      <c r="H971" s="55">
        <f t="shared" si="30"/>
        <v>7.5378858774345154</v>
      </c>
      <c r="I971" s="87">
        <f t="shared" si="31"/>
        <v>8.0365583910671083E-5</v>
      </c>
      <c r="J971" s="139">
        <v>326.13138490690392</v>
      </c>
      <c r="K971" s="139">
        <v>27.689250000000001</v>
      </c>
    </row>
    <row r="972" spans="1:11" x14ac:dyDescent="0.2">
      <c r="A972" s="166" t="s">
        <v>2499</v>
      </c>
      <c r="B972" s="166" t="s">
        <v>2380</v>
      </c>
      <c r="C972" s="166" t="s">
        <v>3194</v>
      </c>
      <c r="D972" s="166" t="s">
        <v>137</v>
      </c>
      <c r="E972" s="166" t="s">
        <v>461</v>
      </c>
      <c r="F972" s="172">
        <v>1.3466815300000001</v>
      </c>
      <c r="G972" s="134">
        <v>0.38272625999999998</v>
      </c>
      <c r="H972" s="55">
        <f t="shared" si="30"/>
        <v>2.5186546384353146</v>
      </c>
      <c r="I972" s="87">
        <f t="shared" si="31"/>
        <v>8.0304210306377628E-5</v>
      </c>
      <c r="J972" s="139">
        <v>144.643</v>
      </c>
      <c r="K972" s="139">
        <v>14.84915</v>
      </c>
    </row>
    <row r="973" spans="1:11" x14ac:dyDescent="0.2">
      <c r="A973" s="166" t="s">
        <v>571</v>
      </c>
      <c r="B973" s="166" t="s">
        <v>24</v>
      </c>
      <c r="C973" s="166" t="s">
        <v>1550</v>
      </c>
      <c r="D973" s="166" t="s">
        <v>137</v>
      </c>
      <c r="E973" s="166" t="s">
        <v>138</v>
      </c>
      <c r="F973" s="172">
        <v>1.3439550900000001</v>
      </c>
      <c r="G973" s="134">
        <v>2.2216580000000003E-2</v>
      </c>
      <c r="H973" s="55">
        <f t="shared" si="30"/>
        <v>59.493338308596549</v>
      </c>
      <c r="I973" s="87">
        <f t="shared" si="31"/>
        <v>8.0141629468762871E-5</v>
      </c>
      <c r="J973" s="139">
        <v>42.243442780000002</v>
      </c>
      <c r="K973" s="139">
        <v>26.859449999999999</v>
      </c>
    </row>
    <row r="974" spans="1:11" x14ac:dyDescent="0.2">
      <c r="A974" s="166" t="s">
        <v>3759</v>
      </c>
      <c r="B974" s="166" t="s">
        <v>3760</v>
      </c>
      <c r="C974" s="171" t="s">
        <v>3194</v>
      </c>
      <c r="D974" s="171" t="s">
        <v>405</v>
      </c>
      <c r="E974" s="171" t="s">
        <v>461</v>
      </c>
      <c r="F974" s="134">
        <v>1.3434801699999999</v>
      </c>
      <c r="G974" s="134"/>
      <c r="H974" s="55" t="str">
        <f t="shared" si="30"/>
        <v/>
      </c>
      <c r="I974" s="87">
        <f t="shared" si="31"/>
        <v>8.0113309428197132E-5</v>
      </c>
      <c r="J974" s="139">
        <v>9.7000000000000003E-2</v>
      </c>
      <c r="K974" s="139">
        <v>49.498666666666701</v>
      </c>
    </row>
    <row r="975" spans="1:11" x14ac:dyDescent="0.2">
      <c r="A975" s="166" t="s">
        <v>1488</v>
      </c>
      <c r="B975" s="166" t="s">
        <v>1939</v>
      </c>
      <c r="C975" s="166" t="s">
        <v>1344</v>
      </c>
      <c r="D975" s="166" t="s">
        <v>136</v>
      </c>
      <c r="E975" s="166" t="s">
        <v>461</v>
      </c>
      <c r="F975" s="172">
        <v>1.3381880700000002</v>
      </c>
      <c r="G975" s="134">
        <v>3.1584028799999997</v>
      </c>
      <c r="H975" s="55">
        <f t="shared" si="30"/>
        <v>-0.57630862152709272</v>
      </c>
      <c r="I975" s="87">
        <f t="shared" si="31"/>
        <v>7.9797735254277664E-5</v>
      </c>
      <c r="J975" s="139">
        <v>150.153713487</v>
      </c>
      <c r="K975" s="139">
        <v>17.736899999999999</v>
      </c>
    </row>
    <row r="976" spans="1:11" x14ac:dyDescent="0.2">
      <c r="A976" s="166" t="s">
        <v>2677</v>
      </c>
      <c r="B976" s="166" t="s">
        <v>202</v>
      </c>
      <c r="C976" s="166" t="s">
        <v>1344</v>
      </c>
      <c r="D976" s="166" t="s">
        <v>136</v>
      </c>
      <c r="E976" s="166" t="s">
        <v>461</v>
      </c>
      <c r="F976" s="172">
        <v>1.3333393</v>
      </c>
      <c r="G976" s="134">
        <v>1.7384587</v>
      </c>
      <c r="H976" s="55">
        <f t="shared" si="30"/>
        <v>-0.23303366367000844</v>
      </c>
      <c r="I976" s="87">
        <f t="shared" si="31"/>
        <v>7.9508597371910427E-5</v>
      </c>
      <c r="J976" s="139">
        <v>59.335296491199998</v>
      </c>
      <c r="K976" s="139">
        <v>38.5871</v>
      </c>
    </row>
    <row r="977" spans="1:11" x14ac:dyDescent="0.2">
      <c r="A977" s="166" t="s">
        <v>2885</v>
      </c>
      <c r="B977" s="166" t="s">
        <v>277</v>
      </c>
      <c r="C977" s="166" t="s">
        <v>1548</v>
      </c>
      <c r="D977" s="166" t="s">
        <v>137</v>
      </c>
      <c r="E977" s="166" t="s">
        <v>138</v>
      </c>
      <c r="F977" s="172">
        <v>1.3289556899999999</v>
      </c>
      <c r="G977" s="134">
        <v>1.03463343</v>
      </c>
      <c r="H977" s="55">
        <f t="shared" si="30"/>
        <v>0.28447008521655825</v>
      </c>
      <c r="I977" s="87">
        <f t="shared" si="31"/>
        <v>7.9247197529780613E-5</v>
      </c>
      <c r="J977" s="139">
        <v>52.707513772399999</v>
      </c>
      <c r="K977" s="139">
        <v>61.86665</v>
      </c>
    </row>
    <row r="978" spans="1:11" x14ac:dyDescent="0.2">
      <c r="A978" s="166" t="s">
        <v>1304</v>
      </c>
      <c r="B978" s="166" t="s">
        <v>832</v>
      </c>
      <c r="C978" s="166" t="s">
        <v>1549</v>
      </c>
      <c r="D978" s="166" t="s">
        <v>137</v>
      </c>
      <c r="E978" s="166" t="s">
        <v>138</v>
      </c>
      <c r="F978" s="172">
        <v>1.32638543</v>
      </c>
      <c r="G978" s="134">
        <v>2.1632046000000003</v>
      </c>
      <c r="H978" s="55">
        <f t="shared" si="30"/>
        <v>-0.38684235878566464</v>
      </c>
      <c r="I978" s="87">
        <f t="shared" si="31"/>
        <v>7.9093929890042459E-5</v>
      </c>
      <c r="J978" s="139">
        <v>166.48100030000001</v>
      </c>
      <c r="K978" s="139">
        <v>32.610950000000003</v>
      </c>
    </row>
    <row r="979" spans="1:11" x14ac:dyDescent="0.2">
      <c r="A979" s="166" t="s">
        <v>1735</v>
      </c>
      <c r="B979" s="166" t="s">
        <v>1388</v>
      </c>
      <c r="C979" s="166" t="s">
        <v>1754</v>
      </c>
      <c r="D979" s="166" t="s">
        <v>405</v>
      </c>
      <c r="E979" s="166" t="s">
        <v>461</v>
      </c>
      <c r="F979" s="172">
        <v>1.31563119</v>
      </c>
      <c r="G979" s="134">
        <v>1.4133964299999999</v>
      </c>
      <c r="H979" s="55">
        <f t="shared" si="30"/>
        <v>-6.9170430832346197E-2</v>
      </c>
      <c r="I979" s="87">
        <f t="shared" si="31"/>
        <v>7.8452641856155737E-5</v>
      </c>
      <c r="J979" s="139">
        <v>25.080562901159997</v>
      </c>
      <c r="K979" s="139">
        <v>47.816450000000003</v>
      </c>
    </row>
    <row r="980" spans="1:11" x14ac:dyDescent="0.2">
      <c r="A980" s="166" t="s">
        <v>2510</v>
      </c>
      <c r="B980" s="166" t="s">
        <v>1067</v>
      </c>
      <c r="C980" s="166" t="s">
        <v>3194</v>
      </c>
      <c r="D980" s="166" t="s">
        <v>405</v>
      </c>
      <c r="E980" s="166" t="s">
        <v>461</v>
      </c>
      <c r="F980" s="172">
        <v>1.3115771699999998</v>
      </c>
      <c r="G980" s="134">
        <v>1.5170431899999999</v>
      </c>
      <c r="H980" s="55">
        <f t="shared" si="30"/>
        <v>-0.13543847752943672</v>
      </c>
      <c r="I980" s="87">
        <f t="shared" si="31"/>
        <v>7.8210895855030836E-5</v>
      </c>
      <c r="J980" s="139">
        <v>14.721557627258479</v>
      </c>
      <c r="K980" s="139">
        <v>19.87125</v>
      </c>
    </row>
    <row r="981" spans="1:11" x14ac:dyDescent="0.2">
      <c r="A981" s="166" t="s">
        <v>1453</v>
      </c>
      <c r="B981" s="166" t="s">
        <v>836</v>
      </c>
      <c r="C981" s="166" t="s">
        <v>420</v>
      </c>
      <c r="D981" s="166" t="s">
        <v>405</v>
      </c>
      <c r="E981" s="166" t="s">
        <v>461</v>
      </c>
      <c r="F981" s="172">
        <v>1.3086536100000001</v>
      </c>
      <c r="G981" s="134">
        <v>1.34654143</v>
      </c>
      <c r="H981" s="55">
        <f t="shared" si="30"/>
        <v>-2.8137136486027003E-2</v>
      </c>
      <c r="I981" s="87">
        <f t="shared" si="31"/>
        <v>7.8036560518982015E-5</v>
      </c>
      <c r="J981" s="139">
        <v>82.183538990182328</v>
      </c>
      <c r="K981" s="139">
        <v>27.4404</v>
      </c>
    </row>
    <row r="982" spans="1:11" x14ac:dyDescent="0.2">
      <c r="A982" s="166" t="s">
        <v>3522</v>
      </c>
      <c r="B982" s="166" t="s">
        <v>3327</v>
      </c>
      <c r="C982" s="166" t="s">
        <v>1344</v>
      </c>
      <c r="D982" s="166" t="s">
        <v>137</v>
      </c>
      <c r="E982" s="166" t="s">
        <v>138</v>
      </c>
      <c r="F982" s="172">
        <v>1.30411616</v>
      </c>
      <c r="G982" s="172">
        <v>2.8015727000000004</v>
      </c>
      <c r="H982" s="55">
        <f t="shared" si="30"/>
        <v>-0.5345056867523017</v>
      </c>
      <c r="I982" s="41">
        <f t="shared" si="31"/>
        <v>7.7765987015939546E-5</v>
      </c>
      <c r="J982" s="139">
        <v>55.831359919999997</v>
      </c>
      <c r="K982" s="174">
        <v>14.3078</v>
      </c>
    </row>
    <row r="983" spans="1:11" x14ac:dyDescent="0.2">
      <c r="A983" s="166" t="s">
        <v>1736</v>
      </c>
      <c r="B983" s="166" t="s">
        <v>185</v>
      </c>
      <c r="C983" s="166" t="s">
        <v>1754</v>
      </c>
      <c r="D983" s="166" t="s">
        <v>136</v>
      </c>
      <c r="E983" s="166" t="s">
        <v>461</v>
      </c>
      <c r="F983" s="172">
        <v>1.29643957</v>
      </c>
      <c r="G983" s="134">
        <v>1.4818117399999999</v>
      </c>
      <c r="H983" s="55">
        <f t="shared" si="30"/>
        <v>-0.1250983272679429</v>
      </c>
      <c r="I983" s="87">
        <f t="shared" si="31"/>
        <v>7.7308222886809594E-5</v>
      </c>
      <c r="J983" s="139">
        <v>48.539446182896413</v>
      </c>
      <c r="K983" s="139">
        <v>55.517299999999999</v>
      </c>
    </row>
    <row r="984" spans="1:11" x14ac:dyDescent="0.2">
      <c r="A984" s="166" t="s">
        <v>3410</v>
      </c>
      <c r="B984" s="166" t="s">
        <v>3411</v>
      </c>
      <c r="C984" s="166" t="s">
        <v>2956</v>
      </c>
      <c r="D984" s="166" t="s">
        <v>137</v>
      </c>
      <c r="E984" s="166" t="s">
        <v>461</v>
      </c>
      <c r="F984" s="172">
        <v>1.2900067900000001</v>
      </c>
      <c r="G984" s="134">
        <v>0.87144052999999999</v>
      </c>
      <c r="H984" s="55">
        <f t="shared" si="30"/>
        <v>0.48031534636104212</v>
      </c>
      <c r="I984" s="87">
        <f t="shared" si="31"/>
        <v>7.69246286171424E-5</v>
      </c>
      <c r="J984" s="139">
        <v>11.147776866595166</v>
      </c>
      <c r="K984" s="139">
        <v>128.70689999999999</v>
      </c>
    </row>
    <row r="985" spans="1:11" x14ac:dyDescent="0.2">
      <c r="A985" s="166" t="s">
        <v>3169</v>
      </c>
      <c r="B985" s="166" t="s">
        <v>1616</v>
      </c>
      <c r="C985" s="166" t="s">
        <v>1343</v>
      </c>
      <c r="D985" s="166" t="s">
        <v>136</v>
      </c>
      <c r="E985" s="166" t="s">
        <v>461</v>
      </c>
      <c r="F985" s="172">
        <v>1.2842468200000001</v>
      </c>
      <c r="G985" s="134">
        <v>1.3102676200000001</v>
      </c>
      <c r="H985" s="55">
        <f t="shared" si="30"/>
        <v>-1.9859149079788696E-2</v>
      </c>
      <c r="I985" s="87">
        <f t="shared" si="31"/>
        <v>7.6581154802484515E-5</v>
      </c>
      <c r="J985" s="139">
        <v>393.01678674987335</v>
      </c>
      <c r="K985" s="139">
        <v>16.475100000000001</v>
      </c>
    </row>
    <row r="986" spans="1:11" x14ac:dyDescent="0.2">
      <c r="A986" s="166" t="s">
        <v>823</v>
      </c>
      <c r="B986" s="166" t="s">
        <v>811</v>
      </c>
      <c r="C986" s="166" t="s">
        <v>451</v>
      </c>
      <c r="D986" s="166" t="s">
        <v>136</v>
      </c>
      <c r="E986" s="166" t="s">
        <v>461</v>
      </c>
      <c r="F986" s="172">
        <v>1.2804567</v>
      </c>
      <c r="G986" s="134">
        <v>1.3084625000000001</v>
      </c>
      <c r="H986" s="55">
        <f t="shared" si="30"/>
        <v>-2.1403593912702967E-2</v>
      </c>
      <c r="I986" s="87">
        <f t="shared" si="31"/>
        <v>7.6355145470072847E-5</v>
      </c>
      <c r="J986" s="139">
        <v>476.53054400000002</v>
      </c>
      <c r="K986" s="139">
        <v>27.08615</v>
      </c>
    </row>
    <row r="987" spans="1:11" x14ac:dyDescent="0.2">
      <c r="A987" s="166" t="s">
        <v>3441</v>
      </c>
      <c r="B987" s="166" t="s">
        <v>3442</v>
      </c>
      <c r="C987" s="166" t="s">
        <v>1344</v>
      </c>
      <c r="D987" s="166" t="s">
        <v>137</v>
      </c>
      <c r="E987" s="166" t="s">
        <v>138</v>
      </c>
      <c r="F987" s="172">
        <v>1.27695589</v>
      </c>
      <c r="G987" s="134">
        <v>0.83801629</v>
      </c>
      <c r="H987" s="55">
        <f t="shared" si="30"/>
        <v>0.52378409016368876</v>
      </c>
      <c r="I987" s="87">
        <f t="shared" si="31"/>
        <v>7.6146388034688202E-5</v>
      </c>
      <c r="J987" s="139">
        <v>30.071454531999997</v>
      </c>
      <c r="K987" s="139">
        <v>10.796849999999999</v>
      </c>
    </row>
    <row r="988" spans="1:11" x14ac:dyDescent="0.2">
      <c r="A988" s="166" t="s">
        <v>2679</v>
      </c>
      <c r="B988" s="166" t="s">
        <v>204</v>
      </c>
      <c r="C988" s="166" t="s">
        <v>1344</v>
      </c>
      <c r="D988" s="166" t="s">
        <v>136</v>
      </c>
      <c r="E988" s="166" t="s">
        <v>461</v>
      </c>
      <c r="F988" s="172">
        <v>1.27612938</v>
      </c>
      <c r="G988" s="134">
        <v>1.9923188200000002</v>
      </c>
      <c r="H988" s="55">
        <f t="shared" si="30"/>
        <v>-0.35947531730890347</v>
      </c>
      <c r="I988" s="87">
        <f t="shared" si="31"/>
        <v>7.6097102267131626E-5</v>
      </c>
      <c r="J988" s="139">
        <v>59.569521055399996</v>
      </c>
      <c r="K988" s="139">
        <v>38.164400000000001</v>
      </c>
    </row>
    <row r="989" spans="1:11" x14ac:dyDescent="0.2">
      <c r="A989" s="166" t="s">
        <v>2438</v>
      </c>
      <c r="B989" s="166" t="s">
        <v>1628</v>
      </c>
      <c r="C989" s="166" t="s">
        <v>1343</v>
      </c>
      <c r="D989" s="166" t="s">
        <v>136</v>
      </c>
      <c r="E989" s="166" t="s">
        <v>461</v>
      </c>
      <c r="F989" s="172">
        <v>1.2726136000000001</v>
      </c>
      <c r="G989" s="134">
        <v>0.97595487000000003</v>
      </c>
      <c r="H989" s="55">
        <f t="shared" si="30"/>
        <v>0.3039676721936948</v>
      </c>
      <c r="I989" s="87">
        <f t="shared" si="31"/>
        <v>7.5887452152964728E-5</v>
      </c>
      <c r="J989" s="139">
        <v>425.95279108556161</v>
      </c>
      <c r="K989" s="139">
        <v>31.86195</v>
      </c>
    </row>
    <row r="990" spans="1:11" x14ac:dyDescent="0.2">
      <c r="A990" s="166" t="s">
        <v>2855</v>
      </c>
      <c r="B990" s="166" t="s">
        <v>1363</v>
      </c>
      <c r="C990" s="166" t="s">
        <v>1548</v>
      </c>
      <c r="D990" s="166" t="s">
        <v>137</v>
      </c>
      <c r="E990" s="166" t="s">
        <v>138</v>
      </c>
      <c r="F990" s="172">
        <v>1.2692003500000002</v>
      </c>
      <c r="G990" s="134">
        <v>2.69565221</v>
      </c>
      <c r="H990" s="55">
        <f t="shared" si="30"/>
        <v>-0.52916761839985282</v>
      </c>
      <c r="I990" s="87">
        <f t="shared" si="31"/>
        <v>7.5683916023804159E-5</v>
      </c>
      <c r="J990" s="139">
        <v>65.913755426207999</v>
      </c>
      <c r="K990" s="139">
        <v>28.679200000000002</v>
      </c>
    </row>
    <row r="991" spans="1:11" x14ac:dyDescent="0.2">
      <c r="A991" s="166" t="s">
        <v>2701</v>
      </c>
      <c r="B991" s="166" t="s">
        <v>2104</v>
      </c>
      <c r="C991" s="166" t="s">
        <v>1549</v>
      </c>
      <c r="D991" s="166" t="s">
        <v>405</v>
      </c>
      <c r="E991" s="166" t="s">
        <v>461</v>
      </c>
      <c r="F991" s="172">
        <v>1.2673779599999999</v>
      </c>
      <c r="G991" s="134">
        <v>0.61965982999999991</v>
      </c>
      <c r="H991" s="55">
        <f t="shared" si="30"/>
        <v>1.0452801660549791</v>
      </c>
      <c r="I991" s="87">
        <f t="shared" si="31"/>
        <v>7.5575244755534613E-5</v>
      </c>
      <c r="J991" s="139">
        <v>14.003786570000001</v>
      </c>
      <c r="K991" s="139">
        <v>69.958600000000004</v>
      </c>
    </row>
    <row r="992" spans="1:11" x14ac:dyDescent="0.2">
      <c r="A992" s="166" t="s">
        <v>1324</v>
      </c>
      <c r="B992" s="166" t="s">
        <v>3373</v>
      </c>
      <c r="C992" s="171" t="s">
        <v>1627</v>
      </c>
      <c r="D992" s="171" t="s">
        <v>136</v>
      </c>
      <c r="E992" s="171" t="s">
        <v>461</v>
      </c>
      <c r="F992" s="172">
        <v>1.26449915</v>
      </c>
      <c r="G992" s="134">
        <v>0.85091541000000004</v>
      </c>
      <c r="H992" s="55">
        <f t="shared" si="30"/>
        <v>0.48604565758187412</v>
      </c>
      <c r="I992" s="87">
        <f t="shared" si="31"/>
        <v>7.5403577914843567E-5</v>
      </c>
      <c r="J992" s="139">
        <v>94.623629733520332</v>
      </c>
      <c r="K992" s="139">
        <v>147.48320000000001</v>
      </c>
    </row>
    <row r="993" spans="1:11" x14ac:dyDescent="0.2">
      <c r="A993" s="166" t="s">
        <v>2522</v>
      </c>
      <c r="B993" s="166" t="s">
        <v>1435</v>
      </c>
      <c r="C993" s="166" t="s">
        <v>1200</v>
      </c>
      <c r="D993" s="166" t="s">
        <v>137</v>
      </c>
      <c r="E993" s="166" t="s">
        <v>461</v>
      </c>
      <c r="F993" s="172">
        <v>1.2633208</v>
      </c>
      <c r="G993" s="134">
        <v>0.18916617999999999</v>
      </c>
      <c r="H993" s="55">
        <f t="shared" si="30"/>
        <v>5.6783650227540674</v>
      </c>
      <c r="I993" s="87">
        <f t="shared" si="31"/>
        <v>7.5333311512500818E-5</v>
      </c>
      <c r="J993" s="139">
        <v>3.10117354</v>
      </c>
      <c r="K993" s="139">
        <v>25.528949999999998</v>
      </c>
    </row>
    <row r="994" spans="1:11" x14ac:dyDescent="0.2">
      <c r="A994" s="166" t="s">
        <v>2696</v>
      </c>
      <c r="B994" s="166" t="s">
        <v>905</v>
      </c>
      <c r="C994" s="166" t="s">
        <v>1345</v>
      </c>
      <c r="D994" s="166" t="s">
        <v>405</v>
      </c>
      <c r="E994" s="166" t="s">
        <v>138</v>
      </c>
      <c r="F994" s="172">
        <v>1.2540316100000002</v>
      </c>
      <c r="G994" s="172">
        <v>1.0438443500000001</v>
      </c>
      <c r="H994" s="55">
        <f t="shared" si="30"/>
        <v>0.20135881369669728</v>
      </c>
      <c r="I994" s="87">
        <f t="shared" si="31"/>
        <v>7.477938614060099E-5</v>
      </c>
      <c r="J994" s="139">
        <v>9.3599244700000011</v>
      </c>
      <c r="K994" s="174">
        <v>28.061399999999999</v>
      </c>
    </row>
    <row r="995" spans="1:11" x14ac:dyDescent="0.2">
      <c r="A995" s="166" t="s">
        <v>1679</v>
      </c>
      <c r="B995" s="166" t="s">
        <v>1446</v>
      </c>
      <c r="C995" s="166" t="s">
        <v>1344</v>
      </c>
      <c r="D995" s="166" t="s">
        <v>137</v>
      </c>
      <c r="E995" s="166" t="s">
        <v>138</v>
      </c>
      <c r="F995" s="172">
        <v>1.2539800800000001</v>
      </c>
      <c r="G995" s="134">
        <v>1.2529173999999998</v>
      </c>
      <c r="H995" s="55">
        <f t="shared" si="30"/>
        <v>8.4816445202240409E-4</v>
      </c>
      <c r="I995" s="87">
        <f t="shared" si="31"/>
        <v>7.4776313345834811E-5</v>
      </c>
      <c r="J995" s="139">
        <v>249.52786428499999</v>
      </c>
      <c r="K995" s="139">
        <v>15.3109</v>
      </c>
    </row>
    <row r="996" spans="1:11" x14ac:dyDescent="0.2">
      <c r="A996" s="166" t="s">
        <v>1037</v>
      </c>
      <c r="B996" s="166" t="s">
        <v>2970</v>
      </c>
      <c r="C996" s="166" t="s">
        <v>1551</v>
      </c>
      <c r="D996" s="166" t="s">
        <v>137</v>
      </c>
      <c r="E996" s="166" t="s">
        <v>138</v>
      </c>
      <c r="F996" s="172">
        <v>1.2454763899999999</v>
      </c>
      <c r="G996" s="134">
        <v>2.3015379</v>
      </c>
      <c r="H996" s="55">
        <f t="shared" si="30"/>
        <v>-0.4588503669654973</v>
      </c>
      <c r="I996" s="87">
        <f t="shared" si="31"/>
        <v>7.426922826675137E-5</v>
      </c>
      <c r="J996" s="139">
        <v>38.910467439999998</v>
      </c>
      <c r="K996" s="139">
        <v>66.625249999999994</v>
      </c>
    </row>
    <row r="997" spans="1:11" x14ac:dyDescent="0.2">
      <c r="A997" s="166" t="s">
        <v>3192</v>
      </c>
      <c r="B997" s="166" t="s">
        <v>2021</v>
      </c>
      <c r="C997" s="166" t="s">
        <v>1343</v>
      </c>
      <c r="D997" s="166" t="s">
        <v>137</v>
      </c>
      <c r="E997" s="166" t="s">
        <v>138</v>
      </c>
      <c r="F997" s="172">
        <v>1.24309625</v>
      </c>
      <c r="G997" s="134">
        <v>1.99265687</v>
      </c>
      <c r="H997" s="55">
        <f t="shared" si="30"/>
        <v>-0.37616141107123979</v>
      </c>
      <c r="I997" s="87">
        <f t="shared" si="31"/>
        <v>7.4127297707179049E-5</v>
      </c>
      <c r="J997" s="139">
        <v>100.92319844272497</v>
      </c>
      <c r="K997" s="139">
        <v>25.773299999999999</v>
      </c>
    </row>
    <row r="998" spans="1:11" x14ac:dyDescent="0.2">
      <c r="A998" s="166" t="s">
        <v>2699</v>
      </c>
      <c r="B998" s="166" t="s">
        <v>1272</v>
      </c>
      <c r="C998" s="166" t="s">
        <v>1549</v>
      </c>
      <c r="D998" s="166" t="s">
        <v>136</v>
      </c>
      <c r="E998" s="166" t="s">
        <v>461</v>
      </c>
      <c r="F998" s="172">
        <v>1.24222013</v>
      </c>
      <c r="G998" s="134">
        <v>2.816492E-2</v>
      </c>
      <c r="H998" s="55">
        <f t="shared" si="30"/>
        <v>43.105224868382372</v>
      </c>
      <c r="I998" s="87">
        <f t="shared" si="31"/>
        <v>7.4075053636724156E-5</v>
      </c>
      <c r="J998" s="139">
        <v>178.16088399042985</v>
      </c>
      <c r="K998" s="139">
        <v>33.246749999999999</v>
      </c>
    </row>
    <row r="999" spans="1:11" x14ac:dyDescent="0.2">
      <c r="A999" s="166" t="s">
        <v>2712</v>
      </c>
      <c r="B999" s="166" t="s">
        <v>789</v>
      </c>
      <c r="C999" s="166" t="s">
        <v>1549</v>
      </c>
      <c r="D999" s="166" t="s">
        <v>405</v>
      </c>
      <c r="E999" s="166" t="s">
        <v>461</v>
      </c>
      <c r="F999" s="172">
        <v>1.2314223100000001</v>
      </c>
      <c r="G999" s="134">
        <v>0.86358035999999994</v>
      </c>
      <c r="H999" s="55">
        <f t="shared" si="30"/>
        <v>0.42594987917511262</v>
      </c>
      <c r="I999" s="87">
        <f t="shared" si="31"/>
        <v>7.3431166875961639E-5</v>
      </c>
      <c r="J999" s="139">
        <v>574.96900648999997</v>
      </c>
      <c r="K999" s="139">
        <v>36.259599999999999</v>
      </c>
    </row>
    <row r="1000" spans="1:11" x14ac:dyDescent="0.2">
      <c r="A1000" s="166" t="s">
        <v>898</v>
      </c>
      <c r="B1000" s="166" t="s">
        <v>35</v>
      </c>
      <c r="C1000" s="166" t="s">
        <v>900</v>
      </c>
      <c r="D1000" s="166" t="s">
        <v>136</v>
      </c>
      <c r="E1000" s="166" t="s">
        <v>461</v>
      </c>
      <c r="F1000" s="172">
        <v>1.2301228</v>
      </c>
      <c r="G1000" s="134">
        <v>1.44503033</v>
      </c>
      <c r="H1000" s="55">
        <f t="shared" si="30"/>
        <v>-0.14872181264181494</v>
      </c>
      <c r="I1000" s="87">
        <f t="shared" si="31"/>
        <v>7.3353675559707188E-5</v>
      </c>
      <c r="J1000" s="139">
        <v>49.828296672</v>
      </c>
      <c r="K1000" s="139">
        <v>138.07814999999999</v>
      </c>
    </row>
    <row r="1001" spans="1:11" x14ac:dyDescent="0.2">
      <c r="A1001" s="166" t="s">
        <v>2664</v>
      </c>
      <c r="B1001" s="166" t="s">
        <v>2033</v>
      </c>
      <c r="C1001" s="166" t="s">
        <v>1344</v>
      </c>
      <c r="D1001" s="166" t="s">
        <v>136</v>
      </c>
      <c r="E1001" s="166" t="s">
        <v>461</v>
      </c>
      <c r="F1001" s="172">
        <v>1.2242234400000001</v>
      </c>
      <c r="G1001" s="134">
        <v>1.2236920600000001</v>
      </c>
      <c r="H1001" s="55">
        <f t="shared" si="30"/>
        <v>4.3424323599849934E-4</v>
      </c>
      <c r="I1001" s="87">
        <f t="shared" si="31"/>
        <v>7.3001889754704716E-5</v>
      </c>
      <c r="J1001" s="139">
        <v>37.921740071599999</v>
      </c>
      <c r="K1001" s="139">
        <v>103.43465</v>
      </c>
    </row>
    <row r="1002" spans="1:11" x14ac:dyDescent="0.2">
      <c r="A1002" s="166" t="s">
        <v>2507</v>
      </c>
      <c r="B1002" s="166" t="s">
        <v>1075</v>
      </c>
      <c r="C1002" s="166" t="s">
        <v>3194</v>
      </c>
      <c r="D1002" s="166" t="s">
        <v>405</v>
      </c>
      <c r="E1002" s="166" t="s">
        <v>461</v>
      </c>
      <c r="F1002" s="172">
        <v>1.223743</v>
      </c>
      <c r="G1002" s="134">
        <v>1.5080770100000001</v>
      </c>
      <c r="H1002" s="55">
        <f t="shared" si="30"/>
        <v>-0.18854077617694076</v>
      </c>
      <c r="I1002" s="87">
        <f t="shared" si="31"/>
        <v>7.2973240550018876E-5</v>
      </c>
      <c r="J1002" s="139">
        <v>70.507999999999996</v>
      </c>
      <c r="K1002" s="139">
        <v>37.237400000000001</v>
      </c>
    </row>
    <row r="1003" spans="1:11" x14ac:dyDescent="0.2">
      <c r="A1003" s="166" t="s">
        <v>2746</v>
      </c>
      <c r="B1003" s="166" t="s">
        <v>237</v>
      </c>
      <c r="C1003" s="166" t="s">
        <v>1548</v>
      </c>
      <c r="D1003" s="166" t="s">
        <v>136</v>
      </c>
      <c r="E1003" s="166" t="s">
        <v>461</v>
      </c>
      <c r="F1003" s="172">
        <v>1.2115586599999999</v>
      </c>
      <c r="G1003" s="134">
        <v>2.2705695800000001</v>
      </c>
      <c r="H1003" s="55">
        <f t="shared" si="30"/>
        <v>-0.46640760509087775</v>
      </c>
      <c r="I1003" s="87">
        <f t="shared" si="31"/>
        <v>7.2246673963927499E-5</v>
      </c>
      <c r="J1003" s="139">
        <v>20.987739119800001</v>
      </c>
      <c r="K1003" s="139">
        <v>9.0226000000000006</v>
      </c>
    </row>
    <row r="1004" spans="1:11" x14ac:dyDescent="0.2">
      <c r="A1004" s="166" t="s">
        <v>3262</v>
      </c>
      <c r="B1004" s="166" t="s">
        <v>8</v>
      </c>
      <c r="C1004" s="166" t="s">
        <v>420</v>
      </c>
      <c r="D1004" s="166" t="s">
        <v>405</v>
      </c>
      <c r="E1004" s="166" t="s">
        <v>461</v>
      </c>
      <c r="F1004" s="172">
        <v>1.2107077900000001</v>
      </c>
      <c r="G1004" s="134">
        <v>1.3398830400000001</v>
      </c>
      <c r="H1004" s="55">
        <f t="shared" si="30"/>
        <v>-9.6407855121444119E-2</v>
      </c>
      <c r="I1004" s="87">
        <f t="shared" si="31"/>
        <v>7.21959355807974E-5</v>
      </c>
      <c r="J1004" s="139">
        <v>528.04523085554001</v>
      </c>
      <c r="K1004" s="139">
        <v>6.1632499999999997</v>
      </c>
    </row>
    <row r="1005" spans="1:11" x14ac:dyDescent="0.2">
      <c r="A1005" s="166" t="s">
        <v>2461</v>
      </c>
      <c r="B1005" s="166" t="s">
        <v>1619</v>
      </c>
      <c r="C1005" s="166" t="s">
        <v>1343</v>
      </c>
      <c r="D1005" s="166" t="s">
        <v>136</v>
      </c>
      <c r="E1005" s="166" t="s">
        <v>461</v>
      </c>
      <c r="F1005" s="172">
        <v>1.2011886000000001</v>
      </c>
      <c r="G1005" s="134">
        <v>1.9449463999999999</v>
      </c>
      <c r="H1005" s="55">
        <f t="shared" si="30"/>
        <v>-0.38240529404820611</v>
      </c>
      <c r="I1005" s="87">
        <f t="shared" si="31"/>
        <v>7.1628295037226284E-5</v>
      </c>
      <c r="J1005" s="139">
        <v>242.5430176599761</v>
      </c>
      <c r="K1005" s="139">
        <v>30.788799999999998</v>
      </c>
    </row>
    <row r="1006" spans="1:11" x14ac:dyDescent="0.2">
      <c r="A1006" s="166" t="s">
        <v>1148</v>
      </c>
      <c r="B1006" s="166" t="s">
        <v>992</v>
      </c>
      <c r="C1006" s="166" t="s">
        <v>420</v>
      </c>
      <c r="D1006" s="166" t="s">
        <v>137</v>
      </c>
      <c r="E1006" s="166" t="s">
        <v>138</v>
      </c>
      <c r="F1006" s="172">
        <v>1.19922894</v>
      </c>
      <c r="G1006" s="134">
        <v>1.05159186</v>
      </c>
      <c r="H1006" s="55">
        <f t="shared" si="30"/>
        <v>0.14039389768574284</v>
      </c>
      <c r="I1006" s="87">
        <f t="shared" si="31"/>
        <v>7.1511438196716272E-5</v>
      </c>
      <c r="J1006" s="139">
        <v>38.515935624123422</v>
      </c>
      <c r="K1006" s="139">
        <v>99.907700000000006</v>
      </c>
    </row>
    <row r="1007" spans="1:11" x14ac:dyDescent="0.2">
      <c r="A1007" s="166" t="s">
        <v>3139</v>
      </c>
      <c r="B1007" s="166" t="s">
        <v>127</v>
      </c>
      <c r="C1007" s="166" t="s">
        <v>1343</v>
      </c>
      <c r="D1007" s="166" t="s">
        <v>137</v>
      </c>
      <c r="E1007" s="166" t="s">
        <v>461</v>
      </c>
      <c r="F1007" s="172">
        <v>1.1935355400000001</v>
      </c>
      <c r="G1007" s="134">
        <v>0.54227467000000007</v>
      </c>
      <c r="H1007" s="55">
        <f t="shared" si="30"/>
        <v>1.2009796990886552</v>
      </c>
      <c r="I1007" s="87">
        <f t="shared" si="31"/>
        <v>7.1171934029789493E-5</v>
      </c>
      <c r="J1007" s="139">
        <v>149.90606444993779</v>
      </c>
      <c r="K1007" s="139">
        <v>13.1196</v>
      </c>
    </row>
    <row r="1008" spans="1:11" x14ac:dyDescent="0.2">
      <c r="A1008" s="166" t="s">
        <v>3702</v>
      </c>
      <c r="B1008" s="166" t="s">
        <v>3703</v>
      </c>
      <c r="C1008" s="166" t="s">
        <v>1548</v>
      </c>
      <c r="D1008" s="166" t="s">
        <v>137</v>
      </c>
      <c r="E1008" s="166" t="s">
        <v>461</v>
      </c>
      <c r="F1008" s="172">
        <v>1.1907253899999999</v>
      </c>
      <c r="G1008" s="134">
        <v>7.4108999999999994E-2</v>
      </c>
      <c r="H1008" s="55">
        <f t="shared" si="30"/>
        <v>15.067217072150481</v>
      </c>
      <c r="I1008" s="87">
        <f t="shared" si="31"/>
        <v>7.1004361465998206E-5</v>
      </c>
      <c r="J1008" s="139">
        <v>11.2282154</v>
      </c>
      <c r="K1008" s="139">
        <v>25.646699999999999</v>
      </c>
    </row>
    <row r="1009" spans="1:11" x14ac:dyDescent="0.2">
      <c r="A1009" s="166" t="s">
        <v>3154</v>
      </c>
      <c r="B1009" s="166" t="s">
        <v>701</v>
      </c>
      <c r="C1009" s="166" t="s">
        <v>1343</v>
      </c>
      <c r="D1009" s="166" t="s">
        <v>136</v>
      </c>
      <c r="E1009" s="166" t="s">
        <v>461</v>
      </c>
      <c r="F1009" s="172">
        <v>1.1812958899999999</v>
      </c>
      <c r="G1009" s="134">
        <v>1.5851296499999998</v>
      </c>
      <c r="H1009" s="55">
        <f t="shared" si="30"/>
        <v>-0.25476386742245338</v>
      </c>
      <c r="I1009" s="87">
        <f t="shared" si="31"/>
        <v>7.0442069243067078E-5</v>
      </c>
      <c r="J1009" s="139">
        <v>26.00968869983193</v>
      </c>
      <c r="K1009" s="139">
        <v>17.414549999999998</v>
      </c>
    </row>
    <row r="1010" spans="1:11" x14ac:dyDescent="0.2">
      <c r="A1010" s="166" t="s">
        <v>1538</v>
      </c>
      <c r="B1010" s="166" t="s">
        <v>1360</v>
      </c>
      <c r="C1010" s="166" t="s">
        <v>1344</v>
      </c>
      <c r="D1010" s="166" t="s">
        <v>137</v>
      </c>
      <c r="E1010" s="166" t="s">
        <v>138</v>
      </c>
      <c r="F1010" s="172">
        <v>1.18002528</v>
      </c>
      <c r="G1010" s="134">
        <v>0.60387908000000001</v>
      </c>
      <c r="H1010" s="55">
        <f t="shared" si="30"/>
        <v>0.95407544172585013</v>
      </c>
      <c r="I1010" s="87">
        <f t="shared" si="31"/>
        <v>7.0366301267948722E-5</v>
      </c>
      <c r="J1010" s="139">
        <v>56.325886909600001</v>
      </c>
      <c r="K1010" s="139">
        <v>35.181699999999999</v>
      </c>
    </row>
    <row r="1011" spans="1:11" x14ac:dyDescent="0.2">
      <c r="A1011" s="166" t="s">
        <v>1301</v>
      </c>
      <c r="B1011" s="166" t="s">
        <v>45</v>
      </c>
      <c r="C1011" s="166" t="s">
        <v>1549</v>
      </c>
      <c r="D1011" s="166" t="s">
        <v>137</v>
      </c>
      <c r="E1011" s="166" t="s">
        <v>138</v>
      </c>
      <c r="F1011" s="172">
        <v>1.1777761200000001</v>
      </c>
      <c r="G1011" s="134">
        <v>1.2812699400000001</v>
      </c>
      <c r="H1011" s="55">
        <f t="shared" si="30"/>
        <v>-8.0774407304053275E-2</v>
      </c>
      <c r="I1011" s="87">
        <f t="shared" si="31"/>
        <v>7.0232181200487287E-5</v>
      </c>
      <c r="J1011" s="139">
        <v>401.71271521</v>
      </c>
      <c r="K1011" s="139">
        <v>24.425750000000001</v>
      </c>
    </row>
    <row r="1012" spans="1:11" x14ac:dyDescent="0.2">
      <c r="A1012" s="166" t="s">
        <v>1734</v>
      </c>
      <c r="B1012" s="166" t="s">
        <v>41</v>
      </c>
      <c r="C1012" s="166" t="s">
        <v>1754</v>
      </c>
      <c r="D1012" s="166" t="s">
        <v>137</v>
      </c>
      <c r="E1012" s="166" t="s">
        <v>138</v>
      </c>
      <c r="F1012" s="172">
        <v>1.1715242100000001</v>
      </c>
      <c r="G1012" s="134">
        <v>1.46960219</v>
      </c>
      <c r="H1012" s="55">
        <f t="shared" si="30"/>
        <v>-0.20282902545211912</v>
      </c>
      <c r="I1012" s="87">
        <f t="shared" si="31"/>
        <v>6.9859372422559991E-5</v>
      </c>
      <c r="J1012" s="139">
        <v>33.726244715414211</v>
      </c>
      <c r="K1012" s="139">
        <v>141.09059999999999</v>
      </c>
    </row>
    <row r="1013" spans="1:11" x14ac:dyDescent="0.2">
      <c r="A1013" s="166" t="s">
        <v>2605</v>
      </c>
      <c r="B1013" s="166" t="s">
        <v>2056</v>
      </c>
      <c r="C1013" s="166" t="s">
        <v>420</v>
      </c>
      <c r="D1013" s="166" t="s">
        <v>137</v>
      </c>
      <c r="E1013" s="166" t="s">
        <v>461</v>
      </c>
      <c r="F1013" s="172">
        <v>1.1583498700000001</v>
      </c>
      <c r="G1013" s="134">
        <v>0.64023474999999996</v>
      </c>
      <c r="H1013" s="55">
        <f t="shared" si="30"/>
        <v>0.80925804167924364</v>
      </c>
      <c r="I1013" s="87">
        <f t="shared" si="31"/>
        <v>6.9073770967101027E-5</v>
      </c>
      <c r="J1013" s="139">
        <v>207.63640737562906</v>
      </c>
      <c r="K1013" s="139">
        <v>72.060299999999998</v>
      </c>
    </row>
    <row r="1014" spans="1:11" x14ac:dyDescent="0.2">
      <c r="A1014" s="166" t="s">
        <v>1423</v>
      </c>
      <c r="B1014" s="166" t="s">
        <v>1424</v>
      </c>
      <c r="C1014" s="166" t="s">
        <v>1375</v>
      </c>
      <c r="D1014" s="166" t="s">
        <v>405</v>
      </c>
      <c r="E1014" s="166" t="s">
        <v>138</v>
      </c>
      <c r="F1014" s="172">
        <v>1.1574859499999999</v>
      </c>
      <c r="G1014" s="134">
        <v>0.28300746999999998</v>
      </c>
      <c r="H1014" s="55">
        <f t="shared" si="30"/>
        <v>3.089948403128723</v>
      </c>
      <c r="I1014" s="87">
        <f t="shared" si="31"/>
        <v>6.9022254397056498E-5</v>
      </c>
      <c r="J1014" s="139">
        <v>177.79710299999999</v>
      </c>
      <c r="K1014" s="139">
        <v>12.947100000000001</v>
      </c>
    </row>
    <row r="1015" spans="1:11" x14ac:dyDescent="0.2">
      <c r="A1015" s="166" t="s">
        <v>1407</v>
      </c>
      <c r="B1015" s="166" t="s">
        <v>1408</v>
      </c>
      <c r="C1015" s="166" t="s">
        <v>1375</v>
      </c>
      <c r="D1015" s="166" t="s">
        <v>405</v>
      </c>
      <c r="E1015" s="166" t="s">
        <v>138</v>
      </c>
      <c r="F1015" s="172">
        <v>1.15420623</v>
      </c>
      <c r="G1015" s="134">
        <v>1.4575088200000001</v>
      </c>
      <c r="H1015" s="55">
        <f t="shared" si="30"/>
        <v>-0.20809657261628101</v>
      </c>
      <c r="I1015" s="87">
        <f t="shared" si="31"/>
        <v>6.8826680819518825E-5</v>
      </c>
      <c r="J1015" s="139">
        <v>261.7243125</v>
      </c>
      <c r="K1015" s="139">
        <v>7.4081999999999999</v>
      </c>
    </row>
    <row r="1016" spans="1:11" x14ac:dyDescent="0.2">
      <c r="A1016" s="166" t="s">
        <v>2462</v>
      </c>
      <c r="B1016" s="166" t="s">
        <v>1620</v>
      </c>
      <c r="C1016" s="166" t="s">
        <v>1343</v>
      </c>
      <c r="D1016" s="166" t="s">
        <v>136</v>
      </c>
      <c r="E1016" s="166" t="s">
        <v>461</v>
      </c>
      <c r="F1016" s="172">
        <v>1.1540077500000001</v>
      </c>
      <c r="G1016" s="134">
        <v>2.5136306500000001</v>
      </c>
      <c r="H1016" s="55">
        <f t="shared" si="30"/>
        <v>-0.54090003238940454</v>
      </c>
      <c r="I1016" s="87">
        <f t="shared" si="31"/>
        <v>6.8814845222678342E-5</v>
      </c>
      <c r="J1016" s="139">
        <v>109.25765449998802</v>
      </c>
      <c r="K1016" s="139">
        <v>19.816099999999999</v>
      </c>
    </row>
    <row r="1017" spans="1:11" x14ac:dyDescent="0.2">
      <c r="A1017" s="166" t="s">
        <v>1496</v>
      </c>
      <c r="B1017" s="166" t="s">
        <v>1938</v>
      </c>
      <c r="C1017" s="166" t="s">
        <v>1344</v>
      </c>
      <c r="D1017" s="166" t="s">
        <v>136</v>
      </c>
      <c r="E1017" s="166" t="s">
        <v>461</v>
      </c>
      <c r="F1017" s="172">
        <v>1.15094575</v>
      </c>
      <c r="G1017" s="134">
        <v>0.93901519</v>
      </c>
      <c r="H1017" s="55">
        <f t="shared" si="30"/>
        <v>0.22569449595378743</v>
      </c>
      <c r="I1017" s="87">
        <f t="shared" si="31"/>
        <v>6.863225454590702E-5</v>
      </c>
      <c r="J1017" s="139">
        <v>53.274965158800001</v>
      </c>
      <c r="K1017" s="139">
        <v>20.854500000000002</v>
      </c>
    </row>
    <row r="1018" spans="1:11" x14ac:dyDescent="0.2">
      <c r="A1018" s="166" t="s">
        <v>2567</v>
      </c>
      <c r="B1018" s="166" t="s">
        <v>950</v>
      </c>
      <c r="C1018" s="166" t="s">
        <v>420</v>
      </c>
      <c r="D1018" s="166" t="s">
        <v>137</v>
      </c>
      <c r="E1018" s="166" t="s">
        <v>138</v>
      </c>
      <c r="F1018" s="172">
        <v>1.1428753700000001</v>
      </c>
      <c r="G1018" s="172">
        <v>0.44755052000000001</v>
      </c>
      <c r="H1018" s="55">
        <f t="shared" si="30"/>
        <v>1.5536231529794673</v>
      </c>
      <c r="I1018" s="41">
        <f t="shared" si="31"/>
        <v>6.8151008253940437E-5</v>
      </c>
      <c r="J1018" s="139">
        <v>32.784594949999999</v>
      </c>
      <c r="K1018" s="174">
        <v>26.694050000000001</v>
      </c>
    </row>
    <row r="1019" spans="1:11" x14ac:dyDescent="0.2">
      <c r="A1019" s="166" t="s">
        <v>1307</v>
      </c>
      <c r="B1019" s="166" t="s">
        <v>490</v>
      </c>
      <c r="C1019" s="166" t="s">
        <v>1549</v>
      </c>
      <c r="D1019" s="166" t="s">
        <v>137</v>
      </c>
      <c r="E1019" s="166" t="s">
        <v>138</v>
      </c>
      <c r="F1019" s="172">
        <v>1.14253728</v>
      </c>
      <c r="G1019" s="172">
        <v>0.48066555999999999</v>
      </c>
      <c r="H1019" s="55">
        <f t="shared" si="30"/>
        <v>1.376990105136719</v>
      </c>
      <c r="I1019" s="41">
        <f t="shared" si="31"/>
        <v>6.8130847547895486E-5</v>
      </c>
      <c r="J1019" s="139">
        <v>33.264137149999996</v>
      </c>
      <c r="K1019" s="174">
        <v>28.205649999999999</v>
      </c>
    </row>
    <row r="1020" spans="1:11" x14ac:dyDescent="0.2">
      <c r="A1020" s="166" t="s">
        <v>1351</v>
      </c>
      <c r="B1020" s="166" t="s">
        <v>1352</v>
      </c>
      <c r="C1020" s="166" t="s">
        <v>1350</v>
      </c>
      <c r="D1020" s="166" t="s">
        <v>137</v>
      </c>
      <c r="E1020" s="166" t="s">
        <v>461</v>
      </c>
      <c r="F1020" s="172">
        <v>1.1368924899999999</v>
      </c>
      <c r="G1020" s="134">
        <v>0.31806199000000002</v>
      </c>
      <c r="H1020" s="55">
        <f t="shared" si="30"/>
        <v>2.5744368259784824</v>
      </c>
      <c r="I1020" s="87">
        <f t="shared" si="31"/>
        <v>6.7794242052685846E-5</v>
      </c>
      <c r="J1020" s="139">
        <v>77.94947746060555</v>
      </c>
      <c r="K1020" s="139">
        <v>64.014049999999997</v>
      </c>
    </row>
    <row r="1021" spans="1:11" x14ac:dyDescent="0.2">
      <c r="A1021" s="166" t="s">
        <v>878</v>
      </c>
      <c r="B1021" s="166" t="s">
        <v>869</v>
      </c>
      <c r="C1021" s="166" t="s">
        <v>1345</v>
      </c>
      <c r="D1021" s="166" t="s">
        <v>405</v>
      </c>
      <c r="E1021" s="166" t="s">
        <v>461</v>
      </c>
      <c r="F1021" s="172">
        <v>1.13181329</v>
      </c>
      <c r="G1021" s="134">
        <v>1.04866989</v>
      </c>
      <c r="H1021" s="55">
        <f t="shared" si="30"/>
        <v>7.9284625975100775E-2</v>
      </c>
      <c r="I1021" s="87">
        <f t="shared" si="31"/>
        <v>6.7491363357239447E-5</v>
      </c>
      <c r="J1021" s="139">
        <v>76.847890373593103</v>
      </c>
      <c r="K1021" s="139">
        <v>17.132999999999999</v>
      </c>
    </row>
    <row r="1022" spans="1:11" x14ac:dyDescent="0.2">
      <c r="A1022" s="166" t="s">
        <v>2911</v>
      </c>
      <c r="B1022" s="166" t="s">
        <v>64</v>
      </c>
      <c r="C1022" s="166" t="s">
        <v>1548</v>
      </c>
      <c r="D1022" s="166" t="s">
        <v>136</v>
      </c>
      <c r="E1022" s="166" t="s">
        <v>461</v>
      </c>
      <c r="F1022" s="172">
        <v>1.11642705</v>
      </c>
      <c r="G1022" s="172">
        <v>1.51743768</v>
      </c>
      <c r="H1022" s="55">
        <f t="shared" si="30"/>
        <v>-0.26426826965309047</v>
      </c>
      <c r="I1022" s="41">
        <f t="shared" si="31"/>
        <v>6.6573863692129766E-5</v>
      </c>
      <c r="J1022" s="139">
        <v>44.827310578400002</v>
      </c>
      <c r="K1022" s="174">
        <v>18.284749999999999</v>
      </c>
    </row>
    <row r="1023" spans="1:11" x14ac:dyDescent="0.2">
      <c r="A1023" s="166" t="s">
        <v>2805</v>
      </c>
      <c r="B1023" s="166" t="s">
        <v>89</v>
      </c>
      <c r="C1023" s="166" t="s">
        <v>1548</v>
      </c>
      <c r="D1023" s="166" t="s">
        <v>136</v>
      </c>
      <c r="E1023" s="166" t="s">
        <v>461</v>
      </c>
      <c r="F1023" s="172">
        <v>1.1051569099999998</v>
      </c>
      <c r="G1023" s="134">
        <v>2.4011825499999997</v>
      </c>
      <c r="H1023" s="55">
        <f t="shared" si="30"/>
        <v>-0.53974473535966694</v>
      </c>
      <c r="I1023" s="87">
        <f t="shared" si="31"/>
        <v>6.5901811931872584E-5</v>
      </c>
      <c r="J1023" s="139">
        <v>95.770041037200002</v>
      </c>
      <c r="K1023" s="139">
        <v>45.808900000000001</v>
      </c>
    </row>
    <row r="1024" spans="1:11" x14ac:dyDescent="0.2">
      <c r="A1024" s="166" t="s">
        <v>3507</v>
      </c>
      <c r="B1024" s="166" t="s">
        <v>3508</v>
      </c>
      <c r="C1024" s="166" t="s">
        <v>420</v>
      </c>
      <c r="D1024" s="166" t="s">
        <v>405</v>
      </c>
      <c r="E1024" s="166" t="s">
        <v>138</v>
      </c>
      <c r="F1024" s="172">
        <v>1.1048044800000001</v>
      </c>
      <c r="G1024" s="172">
        <v>2.7359177000000003</v>
      </c>
      <c r="H1024" s="55">
        <f t="shared" si="30"/>
        <v>-0.59618504606333733</v>
      </c>
      <c r="I1024" s="41">
        <f t="shared" si="31"/>
        <v>6.5880796114689552E-5</v>
      </c>
      <c r="J1024" s="139">
        <v>60.109392659999997</v>
      </c>
      <c r="K1024" s="174">
        <v>35.436450000000001</v>
      </c>
    </row>
    <row r="1025" spans="1:11" x14ac:dyDescent="0.2">
      <c r="A1025" s="166" t="s">
        <v>1511</v>
      </c>
      <c r="B1025" s="166" t="s">
        <v>512</v>
      </c>
      <c r="C1025" s="166" t="s">
        <v>1345</v>
      </c>
      <c r="D1025" s="166" t="s">
        <v>137</v>
      </c>
      <c r="E1025" s="166" t="s">
        <v>138</v>
      </c>
      <c r="F1025" s="172">
        <v>1.0991504599999999</v>
      </c>
      <c r="G1025" s="134">
        <v>0.74435512000000004</v>
      </c>
      <c r="H1025" s="55">
        <f t="shared" si="30"/>
        <v>0.47664794728623594</v>
      </c>
      <c r="I1025" s="87">
        <f t="shared" si="31"/>
        <v>6.55436402236776E-5</v>
      </c>
      <c r="J1025" s="139">
        <v>128.27576461466006</v>
      </c>
      <c r="K1025" s="139">
        <v>26.75535</v>
      </c>
    </row>
    <row r="1026" spans="1:11" x14ac:dyDescent="0.2">
      <c r="A1026" s="166" t="s">
        <v>1040</v>
      </c>
      <c r="B1026" s="166" t="s">
        <v>2983</v>
      </c>
      <c r="C1026" s="166" t="s">
        <v>1551</v>
      </c>
      <c r="D1026" s="166" t="s">
        <v>137</v>
      </c>
      <c r="E1026" s="166" t="s">
        <v>138</v>
      </c>
      <c r="F1026" s="172">
        <v>1.0972463600000002</v>
      </c>
      <c r="G1026" s="134">
        <v>1.5747968600000002</v>
      </c>
      <c r="H1026" s="55">
        <f t="shared" si="30"/>
        <v>-0.30324577863331525</v>
      </c>
      <c r="I1026" s="87">
        <f t="shared" si="31"/>
        <v>6.5430096491593933E-5</v>
      </c>
      <c r="J1026" s="139">
        <v>197.32745509999998</v>
      </c>
      <c r="K1026" s="139">
        <v>24.275700000000001</v>
      </c>
    </row>
    <row r="1027" spans="1:11" x14ac:dyDescent="0.2">
      <c r="A1027" s="166" t="s">
        <v>3087</v>
      </c>
      <c r="B1027" s="166" t="s">
        <v>3088</v>
      </c>
      <c r="C1027" s="166" t="s">
        <v>1343</v>
      </c>
      <c r="D1027" s="166" t="s">
        <v>137</v>
      </c>
      <c r="E1027" s="166" t="s">
        <v>461</v>
      </c>
      <c r="F1027" s="172">
        <v>1.0966202700000001</v>
      </c>
      <c r="G1027" s="172">
        <v>0.81058809999999992</v>
      </c>
      <c r="H1027" s="55">
        <f t="shared" si="30"/>
        <v>0.35286993480412576</v>
      </c>
      <c r="I1027" s="41">
        <f t="shared" si="31"/>
        <v>6.5392762005369313E-5</v>
      </c>
      <c r="J1027" s="139">
        <v>7.9651115010696989</v>
      </c>
      <c r="K1027" s="174">
        <v>22.114000000000001</v>
      </c>
    </row>
    <row r="1028" spans="1:11" x14ac:dyDescent="0.2">
      <c r="A1028" s="166" t="s">
        <v>2750</v>
      </c>
      <c r="B1028" s="166" t="s">
        <v>721</v>
      </c>
      <c r="C1028" s="166" t="s">
        <v>1548</v>
      </c>
      <c r="D1028" s="166" t="s">
        <v>137</v>
      </c>
      <c r="E1028" s="166" t="s">
        <v>461</v>
      </c>
      <c r="F1028" s="172">
        <v>1.0946666899999999</v>
      </c>
      <c r="G1028" s="134">
        <v>2.1643611800000002</v>
      </c>
      <c r="H1028" s="55">
        <f t="shared" si="30"/>
        <v>-0.49423104604010692</v>
      </c>
      <c r="I1028" s="87">
        <f t="shared" si="31"/>
        <v>6.5276267722440859E-5</v>
      </c>
      <c r="J1028" s="139">
        <v>20.989332000000001</v>
      </c>
      <c r="K1028" s="139">
        <v>33.125700000000002</v>
      </c>
    </row>
    <row r="1029" spans="1:11" x14ac:dyDescent="0.2">
      <c r="A1029" s="166" t="s">
        <v>2651</v>
      </c>
      <c r="B1029" s="166" t="s">
        <v>1878</v>
      </c>
      <c r="C1029" s="166" t="s">
        <v>1344</v>
      </c>
      <c r="D1029" s="166" t="s">
        <v>136</v>
      </c>
      <c r="E1029" s="166" t="s">
        <v>138</v>
      </c>
      <c r="F1029" s="172">
        <v>1.08992596</v>
      </c>
      <c r="G1029" s="134">
        <v>1.94945732</v>
      </c>
      <c r="H1029" s="55">
        <f t="shared" si="30"/>
        <v>-0.44090801639094113</v>
      </c>
      <c r="I1029" s="87">
        <f t="shared" si="31"/>
        <v>6.4993572392888261E-5</v>
      </c>
      <c r="J1029" s="139">
        <v>103.40103938999999</v>
      </c>
      <c r="K1029" s="139">
        <v>29.942900000000002</v>
      </c>
    </row>
    <row r="1030" spans="1:11" x14ac:dyDescent="0.2">
      <c r="A1030" s="166" t="s">
        <v>582</v>
      </c>
      <c r="B1030" s="166" t="s">
        <v>15</v>
      </c>
      <c r="C1030" s="166" t="s">
        <v>1550</v>
      </c>
      <c r="D1030" s="166" t="s">
        <v>137</v>
      </c>
      <c r="E1030" s="166" t="s">
        <v>138</v>
      </c>
      <c r="F1030" s="172">
        <v>1.0880644900000001</v>
      </c>
      <c r="G1030" s="134">
        <v>12.338224460000001</v>
      </c>
      <c r="H1030" s="55">
        <f t="shared" si="30"/>
        <v>-0.91181352766538992</v>
      </c>
      <c r="I1030" s="87">
        <f t="shared" si="31"/>
        <v>6.4882570738058248E-5</v>
      </c>
      <c r="J1030" s="139">
        <v>107.24014201999999</v>
      </c>
      <c r="K1030" s="139">
        <v>15.55025</v>
      </c>
    </row>
    <row r="1031" spans="1:11" x14ac:dyDescent="0.2">
      <c r="A1031" s="166" t="s">
        <v>3578</v>
      </c>
      <c r="B1031" s="166" t="s">
        <v>299</v>
      </c>
      <c r="C1031" s="166" t="s">
        <v>1344</v>
      </c>
      <c r="D1031" s="166" t="s">
        <v>136</v>
      </c>
      <c r="E1031" s="166" t="s">
        <v>138</v>
      </c>
      <c r="F1031" s="172">
        <v>1.0614024399999999</v>
      </c>
      <c r="G1031" s="134">
        <v>0.84525243000000005</v>
      </c>
      <c r="H1031" s="55">
        <f t="shared" ref="H1031:H1094" si="32">IF(ISERROR(F1031/G1031-1),"",IF((F1031/G1031-1)&gt;10000%,"",F1031/G1031-1))</f>
        <v>0.2557224354859291</v>
      </c>
      <c r="I1031" s="87">
        <f t="shared" ref="I1031:I1094" si="33">F1031/$F$1596</f>
        <v>6.3292681203894104E-5</v>
      </c>
      <c r="J1031" s="139">
        <v>9.0437844499999986</v>
      </c>
      <c r="K1031" s="139">
        <v>26.99325</v>
      </c>
    </row>
    <row r="1032" spans="1:11" x14ac:dyDescent="0.2">
      <c r="A1032" s="166" t="s">
        <v>2918</v>
      </c>
      <c r="B1032" s="166" t="s">
        <v>1565</v>
      </c>
      <c r="C1032" s="166" t="s">
        <v>1548</v>
      </c>
      <c r="D1032" s="166" t="s">
        <v>405</v>
      </c>
      <c r="E1032" s="166" t="s">
        <v>138</v>
      </c>
      <c r="F1032" s="172">
        <v>1.0519507699999999</v>
      </c>
      <c r="G1032" s="134">
        <v>1.1890546499999999</v>
      </c>
      <c r="H1032" s="55">
        <f t="shared" si="32"/>
        <v>-0.11530494414197023</v>
      </c>
      <c r="I1032" s="87">
        <f t="shared" si="33"/>
        <v>6.2729066957676222E-5</v>
      </c>
      <c r="J1032" s="139">
        <v>348.803674439183</v>
      </c>
      <c r="K1032" s="139">
        <v>73.889049999999997</v>
      </c>
    </row>
    <row r="1033" spans="1:11" x14ac:dyDescent="0.2">
      <c r="A1033" s="166" t="s">
        <v>2808</v>
      </c>
      <c r="B1033" s="166" t="s">
        <v>923</v>
      </c>
      <c r="C1033" s="166" t="s">
        <v>1548</v>
      </c>
      <c r="D1033" s="166" t="s">
        <v>405</v>
      </c>
      <c r="E1033" s="166" t="s">
        <v>138</v>
      </c>
      <c r="F1033" s="172">
        <v>1.0475214399999999</v>
      </c>
      <c r="G1033" s="134">
        <v>1.1917708600000001</v>
      </c>
      <c r="H1033" s="55">
        <f t="shared" si="32"/>
        <v>-0.12103788139273697</v>
      </c>
      <c r="I1033" s="87">
        <f t="shared" si="33"/>
        <v>6.2464940777942884E-5</v>
      </c>
      <c r="J1033" s="139">
        <v>64.856582044638003</v>
      </c>
      <c r="K1033" s="139">
        <v>10.5726</v>
      </c>
    </row>
    <row r="1034" spans="1:11" x14ac:dyDescent="0.2">
      <c r="A1034" s="166" t="s">
        <v>3557</v>
      </c>
      <c r="B1034" s="166" t="s">
        <v>1573</v>
      </c>
      <c r="C1034" s="166" t="s">
        <v>1343</v>
      </c>
      <c r="D1034" s="166" t="s">
        <v>137</v>
      </c>
      <c r="E1034" s="166" t="s">
        <v>461</v>
      </c>
      <c r="F1034" s="172">
        <v>1.0447055999999999</v>
      </c>
      <c r="G1034" s="134">
        <v>1.6152896499999998</v>
      </c>
      <c r="H1034" s="55">
        <f t="shared" si="32"/>
        <v>-0.35323946389429284</v>
      </c>
      <c r="I1034" s="87">
        <f t="shared" si="33"/>
        <v>6.2297028912730693E-5</v>
      </c>
      <c r="J1034" s="139">
        <v>1240.1844290998272</v>
      </c>
      <c r="K1034" s="139">
        <v>18.354800000000001</v>
      </c>
    </row>
    <row r="1035" spans="1:11" x14ac:dyDescent="0.2">
      <c r="A1035" s="166" t="s">
        <v>2830</v>
      </c>
      <c r="B1035" s="166" t="s">
        <v>1108</v>
      </c>
      <c r="C1035" s="166" t="s">
        <v>1548</v>
      </c>
      <c r="D1035" s="166" t="s">
        <v>137</v>
      </c>
      <c r="E1035" s="166" t="s">
        <v>138</v>
      </c>
      <c r="F1035" s="172">
        <v>1.03877737</v>
      </c>
      <c r="G1035" s="134">
        <v>1.14142728</v>
      </c>
      <c r="H1035" s="55">
        <f t="shared" si="32"/>
        <v>-8.9931186855810918E-2</v>
      </c>
      <c r="I1035" s="87">
        <f t="shared" si="33"/>
        <v>6.1943521555527566E-5</v>
      </c>
      <c r="J1035" s="139">
        <v>56.739352471699995</v>
      </c>
      <c r="K1035" s="139">
        <v>26.252800000000001</v>
      </c>
    </row>
    <row r="1036" spans="1:11" x14ac:dyDescent="0.2">
      <c r="A1036" s="166" t="s">
        <v>3319</v>
      </c>
      <c r="B1036" s="166" t="s">
        <v>3320</v>
      </c>
      <c r="C1036" s="166" t="s">
        <v>1344</v>
      </c>
      <c r="D1036" s="166" t="s">
        <v>137</v>
      </c>
      <c r="E1036" s="166" t="s">
        <v>461</v>
      </c>
      <c r="F1036" s="172">
        <v>1.0364323499999999</v>
      </c>
      <c r="G1036" s="172">
        <v>0.26949209000000002</v>
      </c>
      <c r="H1036" s="55">
        <f t="shared" si="32"/>
        <v>2.8458729901868356</v>
      </c>
      <c r="I1036" s="41">
        <f t="shared" si="33"/>
        <v>6.1803685243038247E-5</v>
      </c>
      <c r="J1036" s="139">
        <v>98.828850916460695</v>
      </c>
      <c r="K1036" s="174">
        <v>33.155949999999997</v>
      </c>
    </row>
    <row r="1037" spans="1:11" x14ac:dyDescent="0.2">
      <c r="A1037" s="166" t="s">
        <v>3519</v>
      </c>
      <c r="B1037" s="166" t="s">
        <v>3520</v>
      </c>
      <c r="C1037" s="166" t="s">
        <v>1343</v>
      </c>
      <c r="D1037" s="166" t="s">
        <v>137</v>
      </c>
      <c r="E1037" s="166" t="s">
        <v>461</v>
      </c>
      <c r="F1037" s="172">
        <v>1.0341679699999999</v>
      </c>
      <c r="G1037" s="172">
        <v>0.10276378999999999</v>
      </c>
      <c r="H1037" s="55">
        <f t="shared" si="32"/>
        <v>9.0635444644460854</v>
      </c>
      <c r="I1037" s="41">
        <f t="shared" si="33"/>
        <v>6.1668657588999251E-5</v>
      </c>
      <c r="J1037" s="139">
        <v>28.389793459159502</v>
      </c>
      <c r="K1037" s="174">
        <v>30.508649999999999</v>
      </c>
    </row>
    <row r="1038" spans="1:11" x14ac:dyDescent="0.2">
      <c r="A1038" s="166" t="s">
        <v>3147</v>
      </c>
      <c r="B1038" s="166" t="s">
        <v>276</v>
      </c>
      <c r="C1038" s="166" t="s">
        <v>1343</v>
      </c>
      <c r="D1038" s="166" t="s">
        <v>136</v>
      </c>
      <c r="E1038" s="166" t="s">
        <v>461</v>
      </c>
      <c r="F1038" s="172">
        <v>1.0331640899999999</v>
      </c>
      <c r="G1038" s="134">
        <v>1.2537318700000002</v>
      </c>
      <c r="H1038" s="55">
        <f t="shared" si="32"/>
        <v>-0.17592898870792861</v>
      </c>
      <c r="I1038" s="87">
        <f t="shared" si="33"/>
        <v>6.1608795038836872E-5</v>
      </c>
      <c r="J1038" s="139">
        <v>15.983767189996156</v>
      </c>
      <c r="K1038" s="139">
        <v>36.179699999999997</v>
      </c>
    </row>
    <row r="1039" spans="1:11" x14ac:dyDescent="0.2">
      <c r="A1039" s="166" t="s">
        <v>3274</v>
      </c>
      <c r="B1039" s="166" t="s">
        <v>585</v>
      </c>
      <c r="C1039" s="166" t="s">
        <v>1549</v>
      </c>
      <c r="D1039" s="166" t="s">
        <v>137</v>
      </c>
      <c r="E1039" s="166" t="s">
        <v>138</v>
      </c>
      <c r="F1039" s="172">
        <v>1.0209618199999999</v>
      </c>
      <c r="G1039" s="134">
        <v>0.19117573999999998</v>
      </c>
      <c r="H1039" s="55">
        <f t="shared" si="32"/>
        <v>4.3404360825280444</v>
      </c>
      <c r="I1039" s="87">
        <f t="shared" si="33"/>
        <v>6.0881159265666948E-5</v>
      </c>
      <c r="J1039" s="139">
        <v>184.10538430000003</v>
      </c>
      <c r="K1039" s="139">
        <v>58.647199999999998</v>
      </c>
    </row>
    <row r="1040" spans="1:11" x14ac:dyDescent="0.2">
      <c r="A1040" s="166" t="s">
        <v>2150</v>
      </c>
      <c r="B1040" s="166" t="s">
        <v>1894</v>
      </c>
      <c r="C1040" s="166" t="s">
        <v>798</v>
      </c>
      <c r="D1040" s="166" t="s">
        <v>137</v>
      </c>
      <c r="E1040" s="166" t="s">
        <v>461</v>
      </c>
      <c r="F1040" s="172">
        <v>1.0203778699999999</v>
      </c>
      <c r="G1040" s="134">
        <v>0.23355335999999999</v>
      </c>
      <c r="H1040" s="55">
        <f t="shared" si="32"/>
        <v>3.3689282397821207</v>
      </c>
      <c r="I1040" s="87">
        <f t="shared" si="33"/>
        <v>6.0846337637417238E-5</v>
      </c>
      <c r="J1040" s="139">
        <v>20.729949999999999</v>
      </c>
      <c r="K1040" s="139">
        <v>76.20335</v>
      </c>
    </row>
    <row r="1041" spans="1:11" x14ac:dyDescent="0.2">
      <c r="A1041" s="166" t="s">
        <v>1512</v>
      </c>
      <c r="B1041" s="166" t="s">
        <v>555</v>
      </c>
      <c r="C1041" s="166" t="s">
        <v>1345</v>
      </c>
      <c r="D1041" s="166" t="s">
        <v>405</v>
      </c>
      <c r="E1041" s="166" t="s">
        <v>138</v>
      </c>
      <c r="F1041" s="172">
        <v>1.01998418</v>
      </c>
      <c r="G1041" s="134">
        <v>0.95127755000000003</v>
      </c>
      <c r="H1041" s="55">
        <f t="shared" si="32"/>
        <v>7.2225640140461733E-2</v>
      </c>
      <c r="I1041" s="87">
        <f t="shared" si="33"/>
        <v>6.0822861437698729E-5</v>
      </c>
      <c r="J1041" s="139">
        <v>71.51962090586585</v>
      </c>
      <c r="K1041" s="139">
        <v>54.336100000000002</v>
      </c>
    </row>
    <row r="1042" spans="1:11" x14ac:dyDescent="0.2">
      <c r="A1042" s="166" t="s">
        <v>1042</v>
      </c>
      <c r="B1042" s="166" t="s">
        <v>2980</v>
      </c>
      <c r="C1042" s="166" t="s">
        <v>1551</v>
      </c>
      <c r="D1042" s="166" t="s">
        <v>405</v>
      </c>
      <c r="E1042" s="166" t="s">
        <v>138</v>
      </c>
      <c r="F1042" s="172">
        <v>1.0168755699999998</v>
      </c>
      <c r="G1042" s="134">
        <v>2.4452282999999997</v>
      </c>
      <c r="H1042" s="55">
        <f t="shared" si="32"/>
        <v>-0.584138802090586</v>
      </c>
      <c r="I1042" s="87">
        <f t="shared" si="33"/>
        <v>6.0637491351572631E-5</v>
      </c>
      <c r="J1042" s="139">
        <v>28.732499180000001</v>
      </c>
      <c r="K1042" s="139">
        <v>50.360100000000003</v>
      </c>
    </row>
    <row r="1043" spans="1:11" x14ac:dyDescent="0.2">
      <c r="A1043" s="166" t="s">
        <v>3580</v>
      </c>
      <c r="B1043" s="166" t="s">
        <v>265</v>
      </c>
      <c r="C1043" s="166" t="s">
        <v>1344</v>
      </c>
      <c r="D1043" s="166" t="s">
        <v>137</v>
      </c>
      <c r="E1043" s="166" t="s">
        <v>138</v>
      </c>
      <c r="F1043" s="172">
        <v>1.01617541</v>
      </c>
      <c r="G1043" s="134">
        <v>1.4952313100000001</v>
      </c>
      <c r="H1043" s="55">
        <f t="shared" si="32"/>
        <v>-0.32038915771500265</v>
      </c>
      <c r="I1043" s="87">
        <f t="shared" si="33"/>
        <v>6.0595739983758078E-5</v>
      </c>
      <c r="J1043" s="139">
        <v>67.373343140000003</v>
      </c>
      <c r="K1043" s="139">
        <v>32.692950000000003</v>
      </c>
    </row>
    <row r="1044" spans="1:11" x14ac:dyDescent="0.2">
      <c r="A1044" s="166" t="s">
        <v>2895</v>
      </c>
      <c r="B1044" s="166" t="s">
        <v>1873</v>
      </c>
      <c r="C1044" s="166" t="s">
        <v>1548</v>
      </c>
      <c r="D1044" s="166" t="s">
        <v>137</v>
      </c>
      <c r="E1044" s="166" t="s">
        <v>138</v>
      </c>
      <c r="F1044" s="172">
        <v>1.0120698699999999</v>
      </c>
      <c r="G1044" s="134">
        <v>1.39952001</v>
      </c>
      <c r="H1044" s="55">
        <f t="shared" si="32"/>
        <v>-0.27684501631384328</v>
      </c>
      <c r="I1044" s="87">
        <f t="shared" si="33"/>
        <v>6.0350921784178809E-5</v>
      </c>
      <c r="J1044" s="139">
        <v>83.108534921100002</v>
      </c>
      <c r="K1044" s="139">
        <v>20.812950000000001</v>
      </c>
    </row>
    <row r="1045" spans="1:11" x14ac:dyDescent="0.2">
      <c r="A1045" s="166" t="s">
        <v>2914</v>
      </c>
      <c r="B1045" s="166" t="s">
        <v>66</v>
      </c>
      <c r="C1045" s="166" t="s">
        <v>1548</v>
      </c>
      <c r="D1045" s="166" t="s">
        <v>136</v>
      </c>
      <c r="E1045" s="166" t="s">
        <v>461</v>
      </c>
      <c r="F1045" s="172">
        <v>1.0098984200000001</v>
      </c>
      <c r="G1045" s="134">
        <v>1.0450626199999999</v>
      </c>
      <c r="H1045" s="55">
        <f t="shared" si="32"/>
        <v>-3.3647935852877287E-2</v>
      </c>
      <c r="I1045" s="87">
        <f t="shared" si="33"/>
        <v>6.0221435655806818E-5</v>
      </c>
      <c r="J1045" s="139">
        <v>17.195206347900001</v>
      </c>
      <c r="K1045" s="139">
        <v>21.078199999999999</v>
      </c>
    </row>
    <row r="1046" spans="1:11" x14ac:dyDescent="0.2">
      <c r="A1046" s="166" t="s">
        <v>1432</v>
      </c>
      <c r="B1046" s="166" t="s">
        <v>1433</v>
      </c>
      <c r="C1046" s="166" t="s">
        <v>1457</v>
      </c>
      <c r="D1046" s="166" t="s">
        <v>137</v>
      </c>
      <c r="E1046" s="166" t="s">
        <v>461</v>
      </c>
      <c r="F1046" s="172">
        <v>1.0087688000000001</v>
      </c>
      <c r="G1046" s="134">
        <v>0.49453197999999998</v>
      </c>
      <c r="H1046" s="55">
        <f t="shared" si="32"/>
        <v>1.0398454312297463</v>
      </c>
      <c r="I1046" s="87">
        <f t="shared" si="33"/>
        <v>6.0154075080922952E-5</v>
      </c>
      <c r="J1046" s="139">
        <v>6.5949334378351629</v>
      </c>
      <c r="K1046" s="139">
        <v>115.11960000000001</v>
      </c>
    </row>
    <row r="1047" spans="1:11" x14ac:dyDescent="0.2">
      <c r="A1047" s="166" t="s">
        <v>2832</v>
      </c>
      <c r="B1047" s="166" t="s">
        <v>191</v>
      </c>
      <c r="C1047" s="166" t="s">
        <v>1548</v>
      </c>
      <c r="D1047" s="166" t="s">
        <v>137</v>
      </c>
      <c r="E1047" s="166" t="s">
        <v>461</v>
      </c>
      <c r="F1047" s="172">
        <v>1.0086233</v>
      </c>
      <c r="G1047" s="134">
        <v>5.0595473000000002</v>
      </c>
      <c r="H1047" s="55">
        <f t="shared" si="32"/>
        <v>-0.80064949684332432</v>
      </c>
      <c r="I1047" s="87">
        <f t="shared" si="33"/>
        <v>6.0145398744061344E-5</v>
      </c>
      <c r="J1047" s="139">
        <v>32.741326416200998</v>
      </c>
      <c r="K1047" s="139">
        <v>45.537599999999998</v>
      </c>
    </row>
    <row r="1048" spans="1:11" x14ac:dyDescent="0.2">
      <c r="A1048" s="166" t="s">
        <v>3412</v>
      </c>
      <c r="B1048" s="166" t="s">
        <v>3413</v>
      </c>
      <c r="C1048" s="166" t="s">
        <v>1344</v>
      </c>
      <c r="D1048" s="166" t="s">
        <v>136</v>
      </c>
      <c r="E1048" s="166" t="s">
        <v>138</v>
      </c>
      <c r="F1048" s="172">
        <v>1.00498467</v>
      </c>
      <c r="G1048" s="134">
        <v>0.95585661</v>
      </c>
      <c r="H1048" s="55">
        <f t="shared" si="32"/>
        <v>5.1396893096758545E-2</v>
      </c>
      <c r="I1048" s="87">
        <f t="shared" si="33"/>
        <v>5.9928422939286552E-5</v>
      </c>
      <c r="J1048" s="139">
        <v>964.39243705490003</v>
      </c>
      <c r="K1048" s="139">
        <v>24.741849999999999</v>
      </c>
    </row>
    <row r="1049" spans="1:11" x14ac:dyDescent="0.2">
      <c r="A1049" s="166" t="s">
        <v>2550</v>
      </c>
      <c r="B1049" s="166" t="s">
        <v>851</v>
      </c>
      <c r="C1049" s="166" t="s">
        <v>420</v>
      </c>
      <c r="D1049" s="166" t="s">
        <v>405</v>
      </c>
      <c r="E1049" s="166" t="s">
        <v>461</v>
      </c>
      <c r="F1049" s="172">
        <v>1.00472663</v>
      </c>
      <c r="G1049" s="134">
        <v>1.5536648400000002</v>
      </c>
      <c r="H1049" s="55">
        <f t="shared" si="32"/>
        <v>-0.35331829353877897</v>
      </c>
      <c r="I1049" s="87">
        <f t="shared" si="33"/>
        <v>5.9913035709295019E-5</v>
      </c>
      <c r="J1049" s="139">
        <v>152.12761272999998</v>
      </c>
      <c r="K1049" s="139">
        <v>24.59355</v>
      </c>
    </row>
    <row r="1050" spans="1:11" x14ac:dyDescent="0.2">
      <c r="A1050" s="166" t="s">
        <v>1310</v>
      </c>
      <c r="B1050" s="166" t="s">
        <v>829</v>
      </c>
      <c r="C1050" s="166" t="s">
        <v>1549</v>
      </c>
      <c r="D1050" s="166" t="s">
        <v>137</v>
      </c>
      <c r="E1050" s="166" t="s">
        <v>138</v>
      </c>
      <c r="F1050" s="172">
        <v>1.0024349000000001</v>
      </c>
      <c r="G1050" s="134">
        <v>0.42348859</v>
      </c>
      <c r="H1050" s="55">
        <f t="shared" si="32"/>
        <v>1.3670883317068827</v>
      </c>
      <c r="I1050" s="87">
        <f t="shared" si="33"/>
        <v>5.9776377142450765E-5</v>
      </c>
      <c r="J1050" s="139">
        <v>62.605044290000002</v>
      </c>
      <c r="K1050" s="139">
        <v>50.58605</v>
      </c>
    </row>
    <row r="1051" spans="1:11" x14ac:dyDescent="0.2">
      <c r="A1051" s="166" t="s">
        <v>2681</v>
      </c>
      <c r="B1051" s="166" t="s">
        <v>205</v>
      </c>
      <c r="C1051" s="166" t="s">
        <v>1344</v>
      </c>
      <c r="D1051" s="166" t="s">
        <v>136</v>
      </c>
      <c r="E1051" s="166" t="s">
        <v>461</v>
      </c>
      <c r="F1051" s="172">
        <v>1.00066272</v>
      </c>
      <c r="G1051" s="134">
        <v>1.1181642000000001</v>
      </c>
      <c r="H1051" s="55">
        <f t="shared" si="32"/>
        <v>-0.10508428010841342</v>
      </c>
      <c r="I1051" s="87">
        <f t="shared" si="33"/>
        <v>5.9670699955788259E-5</v>
      </c>
      <c r="J1051" s="139">
        <v>26.870749852500001</v>
      </c>
      <c r="K1051" s="139">
        <v>50.359250000000003</v>
      </c>
    </row>
    <row r="1052" spans="1:11" x14ac:dyDescent="0.2">
      <c r="A1052" s="166" t="s">
        <v>2904</v>
      </c>
      <c r="B1052" s="166" t="s">
        <v>1280</v>
      </c>
      <c r="C1052" s="166" t="s">
        <v>1548</v>
      </c>
      <c r="D1052" s="166" t="s">
        <v>137</v>
      </c>
      <c r="E1052" s="166" t="s">
        <v>138</v>
      </c>
      <c r="F1052" s="172">
        <v>0.99765606000000007</v>
      </c>
      <c r="G1052" s="134">
        <v>0.93195165000000002</v>
      </c>
      <c r="H1052" s="55">
        <f t="shared" si="32"/>
        <v>7.0501951469263524E-2</v>
      </c>
      <c r="I1052" s="87">
        <f t="shared" si="33"/>
        <v>5.9491409268583416E-5</v>
      </c>
      <c r="J1052" s="139">
        <v>6.8164383975999998</v>
      </c>
      <c r="K1052" s="139">
        <v>89.868750000000006</v>
      </c>
    </row>
    <row r="1053" spans="1:11" x14ac:dyDescent="0.2">
      <c r="A1053" s="166" t="s">
        <v>2464</v>
      </c>
      <c r="B1053" s="166" t="s">
        <v>1472</v>
      </c>
      <c r="C1053" s="166" t="s">
        <v>1343</v>
      </c>
      <c r="D1053" s="166" t="s">
        <v>136</v>
      </c>
      <c r="E1053" s="166" t="s">
        <v>461</v>
      </c>
      <c r="F1053" s="172">
        <v>0.99212929999999999</v>
      </c>
      <c r="G1053" s="134">
        <v>0.71737319999999993</v>
      </c>
      <c r="H1053" s="55">
        <f t="shared" si="32"/>
        <v>0.38300301711856544</v>
      </c>
      <c r="I1053" s="87">
        <f t="shared" si="33"/>
        <v>5.9161842041688368E-5</v>
      </c>
      <c r="J1053" s="139">
        <v>69.791653439981943</v>
      </c>
      <c r="K1053" s="139">
        <v>47.757550000000002</v>
      </c>
    </row>
    <row r="1054" spans="1:11" x14ac:dyDescent="0.2">
      <c r="A1054" s="166" t="s">
        <v>1540</v>
      </c>
      <c r="B1054" s="166" t="s">
        <v>1879</v>
      </c>
      <c r="C1054" s="166" t="s">
        <v>1344</v>
      </c>
      <c r="D1054" s="166" t="s">
        <v>137</v>
      </c>
      <c r="E1054" s="166" t="s">
        <v>461</v>
      </c>
      <c r="F1054" s="172">
        <v>0.99173787000000002</v>
      </c>
      <c r="G1054" s="134">
        <v>0.74565614000000002</v>
      </c>
      <c r="H1054" s="55">
        <f t="shared" si="32"/>
        <v>0.33002038982740767</v>
      </c>
      <c r="I1054" s="87">
        <f t="shared" si="33"/>
        <v>5.9138500608439314E-5</v>
      </c>
      <c r="J1054" s="139">
        <v>137.99960518499998</v>
      </c>
      <c r="K1054" s="139">
        <v>10.9467</v>
      </c>
    </row>
    <row r="1055" spans="1:11" x14ac:dyDescent="0.2">
      <c r="A1055" s="166" t="s">
        <v>1337</v>
      </c>
      <c r="B1055" s="166" t="s">
        <v>834</v>
      </c>
      <c r="C1055" s="166" t="s">
        <v>1549</v>
      </c>
      <c r="D1055" s="166" t="s">
        <v>137</v>
      </c>
      <c r="E1055" s="166" t="s">
        <v>138</v>
      </c>
      <c r="F1055" s="172">
        <v>0.98466560999999997</v>
      </c>
      <c r="G1055" s="134">
        <v>0.18385061</v>
      </c>
      <c r="H1055" s="55">
        <f t="shared" si="32"/>
        <v>4.3557919117048343</v>
      </c>
      <c r="I1055" s="87">
        <f t="shared" si="33"/>
        <v>5.8716773391031513E-5</v>
      </c>
      <c r="J1055" s="139">
        <v>69.291156329999993</v>
      </c>
      <c r="K1055" s="139">
        <v>51.080249999999999</v>
      </c>
    </row>
    <row r="1056" spans="1:11" x14ac:dyDescent="0.2">
      <c r="A1056" s="166" t="s">
        <v>2433</v>
      </c>
      <c r="B1056" s="166" t="s">
        <v>1639</v>
      </c>
      <c r="C1056" s="166" t="s">
        <v>1343</v>
      </c>
      <c r="D1056" s="166" t="s">
        <v>136</v>
      </c>
      <c r="E1056" s="166" t="s">
        <v>461</v>
      </c>
      <c r="F1056" s="172">
        <v>0.98278592000000009</v>
      </c>
      <c r="G1056" s="134">
        <v>5.4612016500000005</v>
      </c>
      <c r="H1056" s="55">
        <f t="shared" si="32"/>
        <v>-0.82004218430571962</v>
      </c>
      <c r="I1056" s="87">
        <f t="shared" si="33"/>
        <v>5.8604685256080419E-5</v>
      </c>
      <c r="J1056" s="139">
        <v>1040.241738129685</v>
      </c>
      <c r="K1056" s="139">
        <v>20.37415</v>
      </c>
    </row>
    <row r="1057" spans="1:11" x14ac:dyDescent="0.2">
      <c r="A1057" s="166" t="s">
        <v>2408</v>
      </c>
      <c r="B1057" s="166" t="s">
        <v>1883</v>
      </c>
      <c r="C1057" s="166" t="s">
        <v>1344</v>
      </c>
      <c r="D1057" s="166" t="s">
        <v>137</v>
      </c>
      <c r="E1057" s="166" t="s">
        <v>138</v>
      </c>
      <c r="F1057" s="172">
        <v>0.97986759999999995</v>
      </c>
      <c r="G1057" s="134">
        <v>4.4727389999999999E-2</v>
      </c>
      <c r="H1057" s="55">
        <f t="shared" si="32"/>
        <v>20.90755150255805</v>
      </c>
      <c r="I1057" s="87">
        <f t="shared" si="33"/>
        <v>5.8430662387420949E-5</v>
      </c>
      <c r="J1057" s="139">
        <v>140.37756343746912</v>
      </c>
      <c r="K1057" s="139">
        <v>10.24325</v>
      </c>
    </row>
    <row r="1058" spans="1:11" x14ac:dyDescent="0.2">
      <c r="A1058" s="166" t="s">
        <v>2896</v>
      </c>
      <c r="B1058" s="166" t="s">
        <v>219</v>
      </c>
      <c r="C1058" s="166" t="s">
        <v>1548</v>
      </c>
      <c r="D1058" s="166" t="s">
        <v>137</v>
      </c>
      <c r="E1058" s="166" t="s">
        <v>138</v>
      </c>
      <c r="F1058" s="172">
        <v>0.97906751000000003</v>
      </c>
      <c r="G1058" s="134">
        <v>0.97392038000000003</v>
      </c>
      <c r="H1058" s="55">
        <f t="shared" si="32"/>
        <v>5.2849597417810035E-3</v>
      </c>
      <c r="I1058" s="87">
        <f t="shared" si="33"/>
        <v>5.8382952075671134E-5</v>
      </c>
      <c r="J1058" s="139">
        <v>61.508905053999996</v>
      </c>
      <c r="K1058" s="139">
        <v>11.4217</v>
      </c>
    </row>
    <row r="1059" spans="1:11" x14ac:dyDescent="0.2">
      <c r="A1059" s="166" t="s">
        <v>1477</v>
      </c>
      <c r="B1059" s="166" t="s">
        <v>1955</v>
      </c>
      <c r="C1059" s="166" t="s">
        <v>1344</v>
      </c>
      <c r="D1059" s="166" t="s">
        <v>136</v>
      </c>
      <c r="E1059" s="166" t="s">
        <v>461</v>
      </c>
      <c r="F1059" s="172">
        <v>0.96553087999999998</v>
      </c>
      <c r="G1059" s="134">
        <v>0.87741607999999993</v>
      </c>
      <c r="H1059" s="55">
        <f t="shared" si="32"/>
        <v>0.10042533070513149</v>
      </c>
      <c r="I1059" s="87">
        <f t="shared" si="33"/>
        <v>5.7575746839582667E-5</v>
      </c>
      <c r="J1059" s="139">
        <v>78.745527018200008</v>
      </c>
      <c r="K1059" s="139">
        <v>72.144000000000005</v>
      </c>
    </row>
    <row r="1060" spans="1:11" x14ac:dyDescent="0.2">
      <c r="A1060" s="166" t="s">
        <v>3300</v>
      </c>
      <c r="B1060" s="166" t="s">
        <v>3301</v>
      </c>
      <c r="C1060" s="166" t="s">
        <v>1550</v>
      </c>
      <c r="D1060" s="166" t="s">
        <v>137</v>
      </c>
      <c r="E1060" s="166" t="s">
        <v>138</v>
      </c>
      <c r="F1060" s="172">
        <v>0.96434633999999997</v>
      </c>
      <c r="G1060" s="172">
        <v>5.8095409500000006</v>
      </c>
      <c r="H1060" s="55">
        <f t="shared" si="32"/>
        <v>-0.83400644761786213</v>
      </c>
      <c r="I1060" s="41">
        <f t="shared" si="33"/>
        <v>5.7505111320228425E-5</v>
      </c>
      <c r="J1060" s="139">
        <v>170.84870706999999</v>
      </c>
      <c r="K1060" s="174">
        <v>15.737</v>
      </c>
    </row>
    <row r="1061" spans="1:11" x14ac:dyDescent="0.2">
      <c r="A1061" s="166" t="s">
        <v>3563</v>
      </c>
      <c r="B1061" s="166" t="s">
        <v>1094</v>
      </c>
      <c r="C1061" s="166" t="s">
        <v>1344</v>
      </c>
      <c r="D1061" s="166" t="s">
        <v>137</v>
      </c>
      <c r="E1061" s="166" t="s">
        <v>138</v>
      </c>
      <c r="F1061" s="172">
        <v>0.96350540000000007</v>
      </c>
      <c r="G1061" s="134">
        <v>0.97260413000000001</v>
      </c>
      <c r="H1061" s="55">
        <f t="shared" si="32"/>
        <v>-9.3550188811144519E-3</v>
      </c>
      <c r="I1061" s="87">
        <f t="shared" si="33"/>
        <v>5.7454965074727424E-5</v>
      </c>
      <c r="J1061" s="139">
        <v>16.68853661</v>
      </c>
      <c r="K1061" s="139">
        <v>41.958750000000002</v>
      </c>
    </row>
    <row r="1062" spans="1:11" x14ac:dyDescent="0.2">
      <c r="A1062" s="166" t="s">
        <v>2693</v>
      </c>
      <c r="B1062" s="166" t="s">
        <v>1887</v>
      </c>
      <c r="C1062" s="166" t="s">
        <v>1344</v>
      </c>
      <c r="D1062" s="166" t="s">
        <v>136</v>
      </c>
      <c r="E1062" s="166" t="s">
        <v>138</v>
      </c>
      <c r="F1062" s="172">
        <v>0.96162188999999998</v>
      </c>
      <c r="G1062" s="134">
        <v>0.70026527000000005</v>
      </c>
      <c r="H1062" s="55">
        <f t="shared" si="32"/>
        <v>0.37322516365833747</v>
      </c>
      <c r="I1062" s="87">
        <f t="shared" si="33"/>
        <v>5.7342649148664212E-5</v>
      </c>
      <c r="J1062" s="139">
        <v>137.13107841999999</v>
      </c>
      <c r="K1062" s="139">
        <v>16.246600000000001</v>
      </c>
    </row>
    <row r="1063" spans="1:11" x14ac:dyDescent="0.2">
      <c r="A1063" s="166" t="s">
        <v>2707</v>
      </c>
      <c r="B1063" s="166" t="s">
        <v>491</v>
      </c>
      <c r="C1063" s="166" t="s">
        <v>1549</v>
      </c>
      <c r="D1063" s="166" t="s">
        <v>405</v>
      </c>
      <c r="E1063" s="166" t="s">
        <v>138</v>
      </c>
      <c r="F1063" s="172">
        <v>0.9563293100000001</v>
      </c>
      <c r="G1063" s="134">
        <v>2.79682122</v>
      </c>
      <c r="H1063" s="55">
        <f t="shared" si="32"/>
        <v>-0.65806562709074412</v>
      </c>
      <c r="I1063" s="87">
        <f t="shared" si="33"/>
        <v>5.7027046351777771E-5</v>
      </c>
      <c r="J1063" s="139">
        <v>81.702622340000005</v>
      </c>
      <c r="K1063" s="139">
        <v>33.133400000000002</v>
      </c>
    </row>
    <row r="1064" spans="1:11" x14ac:dyDescent="0.2">
      <c r="A1064" s="166" t="s">
        <v>2506</v>
      </c>
      <c r="B1064" s="166" t="s">
        <v>1072</v>
      </c>
      <c r="C1064" s="166" t="s">
        <v>3194</v>
      </c>
      <c r="D1064" s="166" t="s">
        <v>405</v>
      </c>
      <c r="E1064" s="166" t="s">
        <v>461</v>
      </c>
      <c r="F1064" s="172">
        <v>0.95312207999999998</v>
      </c>
      <c r="G1064" s="134">
        <v>1.5347099900000001</v>
      </c>
      <c r="H1064" s="55">
        <f t="shared" si="32"/>
        <v>-0.37895622872696622</v>
      </c>
      <c r="I1064" s="87">
        <f t="shared" si="33"/>
        <v>5.6835795438563765E-5</v>
      </c>
      <c r="J1064" s="139">
        <v>34.521999999999998</v>
      </c>
      <c r="K1064" s="139">
        <v>25.225100000000001</v>
      </c>
    </row>
    <row r="1065" spans="1:11" x14ac:dyDescent="0.2">
      <c r="A1065" s="166" t="s">
        <v>2466</v>
      </c>
      <c r="B1065" s="166" t="s">
        <v>1475</v>
      </c>
      <c r="C1065" s="166" t="s">
        <v>1343</v>
      </c>
      <c r="D1065" s="166" t="s">
        <v>136</v>
      </c>
      <c r="E1065" s="166" t="s">
        <v>461</v>
      </c>
      <c r="F1065" s="172">
        <v>0.95304148</v>
      </c>
      <c r="G1065" s="134">
        <v>0.32674065999999996</v>
      </c>
      <c r="H1065" s="55">
        <f t="shared" si="32"/>
        <v>1.9168132304072598</v>
      </c>
      <c r="I1065" s="87">
        <f t="shared" si="33"/>
        <v>5.6830989165360708E-5</v>
      </c>
      <c r="J1065" s="139">
        <v>71.212409149963875</v>
      </c>
      <c r="K1065" s="139">
        <v>50.367150000000002</v>
      </c>
    </row>
    <row r="1066" spans="1:11" x14ac:dyDescent="0.2">
      <c r="A1066" s="166" t="s">
        <v>1323</v>
      </c>
      <c r="B1066" s="166" t="s">
        <v>3</v>
      </c>
      <c r="C1066" s="166" t="s">
        <v>1549</v>
      </c>
      <c r="D1066" s="166" t="s">
        <v>137</v>
      </c>
      <c r="E1066" s="166" t="s">
        <v>138</v>
      </c>
      <c r="F1066" s="172">
        <v>0.93260101000000006</v>
      </c>
      <c r="G1066" s="134">
        <v>3.7995781499999999</v>
      </c>
      <c r="H1066" s="55">
        <f t="shared" si="32"/>
        <v>-0.75455143355848597</v>
      </c>
      <c r="I1066" s="87">
        <f t="shared" si="33"/>
        <v>5.5612099795398679E-5</v>
      </c>
      <c r="J1066" s="139">
        <v>150.0972175</v>
      </c>
      <c r="K1066" s="139">
        <v>23.937899999999999</v>
      </c>
    </row>
    <row r="1067" spans="1:11" x14ac:dyDescent="0.2">
      <c r="A1067" s="166" t="s">
        <v>3658</v>
      </c>
      <c r="B1067" s="166" t="s">
        <v>1854</v>
      </c>
      <c r="C1067" s="166" t="s">
        <v>1344</v>
      </c>
      <c r="D1067" s="166" t="s">
        <v>137</v>
      </c>
      <c r="E1067" s="166" t="s">
        <v>461</v>
      </c>
      <c r="F1067" s="172">
        <v>0.93188004000000002</v>
      </c>
      <c r="G1067" s="134">
        <v>1.5581958</v>
      </c>
      <c r="H1067" s="55">
        <f t="shared" si="32"/>
        <v>-0.40194933139981504</v>
      </c>
      <c r="I1067" s="87">
        <f t="shared" si="33"/>
        <v>5.556910750270377E-5</v>
      </c>
      <c r="J1067" s="139">
        <v>724.35925380000003</v>
      </c>
      <c r="K1067" s="139">
        <v>27.626650000000001</v>
      </c>
    </row>
    <row r="1068" spans="1:11" x14ac:dyDescent="0.2">
      <c r="A1068" s="166" t="s">
        <v>3126</v>
      </c>
      <c r="B1068" s="166" t="s">
        <v>3127</v>
      </c>
      <c r="C1068" s="166" t="s">
        <v>1549</v>
      </c>
      <c r="D1068" s="166" t="s">
        <v>137</v>
      </c>
      <c r="E1068" s="166" t="s">
        <v>461</v>
      </c>
      <c r="F1068" s="172">
        <v>0.92780426000000005</v>
      </c>
      <c r="G1068" s="172">
        <v>1.5857220400000001</v>
      </c>
      <c r="H1068" s="55">
        <f t="shared" si="32"/>
        <v>-0.41490107560086631</v>
      </c>
      <c r="I1068" s="41">
        <f t="shared" si="33"/>
        <v>5.5326063927076406E-5</v>
      </c>
      <c r="J1068" s="139">
        <v>57.528147780000005</v>
      </c>
      <c r="K1068" s="174">
        <v>93.797499999999999</v>
      </c>
    </row>
    <row r="1069" spans="1:11" x14ac:dyDescent="0.2">
      <c r="A1069" s="166" t="s">
        <v>2490</v>
      </c>
      <c r="B1069" s="166" t="s">
        <v>2377</v>
      </c>
      <c r="C1069" s="166" t="s">
        <v>3194</v>
      </c>
      <c r="D1069" s="166" t="s">
        <v>137</v>
      </c>
      <c r="E1069" s="166" t="s">
        <v>461</v>
      </c>
      <c r="F1069" s="172">
        <v>0.92522993999999992</v>
      </c>
      <c r="G1069" s="134">
        <v>1.3580665300000001</v>
      </c>
      <c r="H1069" s="55">
        <f t="shared" si="32"/>
        <v>-0.31871530623761135</v>
      </c>
      <c r="I1069" s="87">
        <f t="shared" si="33"/>
        <v>5.5172554184742651E-5</v>
      </c>
      <c r="J1069" s="139">
        <v>147.358</v>
      </c>
      <c r="K1069" s="139">
        <v>28.893550000000001</v>
      </c>
    </row>
    <row r="1070" spans="1:11" x14ac:dyDescent="0.2">
      <c r="A1070" s="166" t="s">
        <v>1533</v>
      </c>
      <c r="B1070" s="166" t="s">
        <v>429</v>
      </c>
      <c r="C1070" s="166" t="s">
        <v>1344</v>
      </c>
      <c r="D1070" s="166" t="s">
        <v>136</v>
      </c>
      <c r="E1070" s="166" t="s">
        <v>138</v>
      </c>
      <c r="F1070" s="172">
        <v>0.91923347</v>
      </c>
      <c r="G1070" s="134">
        <v>0.73450660000000001</v>
      </c>
      <c r="H1070" s="55">
        <f t="shared" si="32"/>
        <v>0.25149790349058798</v>
      </c>
      <c r="I1070" s="87">
        <f t="shared" si="33"/>
        <v>5.4814977595735843E-5</v>
      </c>
      <c r="J1070" s="139">
        <v>65.726413424</v>
      </c>
      <c r="K1070" s="139">
        <v>20.8033</v>
      </c>
    </row>
    <row r="1071" spans="1:11" x14ac:dyDescent="0.2">
      <c r="A1071" s="166" t="s">
        <v>3459</v>
      </c>
      <c r="B1071" s="166" t="s">
        <v>3460</v>
      </c>
      <c r="C1071" s="166" t="s">
        <v>1551</v>
      </c>
      <c r="D1071" s="166" t="s">
        <v>137</v>
      </c>
      <c r="E1071" s="166" t="s">
        <v>461</v>
      </c>
      <c r="F1071" s="172">
        <v>0.91579447000000003</v>
      </c>
      <c r="G1071" s="134">
        <v>1.2333936799999998</v>
      </c>
      <c r="H1071" s="55">
        <f t="shared" si="32"/>
        <v>-0.25750027355418248</v>
      </c>
      <c r="I1071" s="87">
        <f t="shared" si="33"/>
        <v>5.4609905963659891E-5</v>
      </c>
      <c r="J1071" s="139">
        <v>46.793193420000001</v>
      </c>
      <c r="K1071" s="139">
        <v>97.848500000000001</v>
      </c>
    </row>
    <row r="1072" spans="1:11" x14ac:dyDescent="0.2">
      <c r="A1072" s="166" t="s">
        <v>1294</v>
      </c>
      <c r="B1072" s="166" t="s">
        <v>2</v>
      </c>
      <c r="C1072" s="166" t="s">
        <v>1549</v>
      </c>
      <c r="D1072" s="166" t="s">
        <v>137</v>
      </c>
      <c r="E1072" s="166" t="s">
        <v>138</v>
      </c>
      <c r="F1072" s="172">
        <v>0.91472428000000006</v>
      </c>
      <c r="G1072" s="134">
        <v>1.03654571</v>
      </c>
      <c r="H1072" s="55">
        <f t="shared" si="32"/>
        <v>-0.11752634623320168</v>
      </c>
      <c r="I1072" s="87">
        <f t="shared" si="33"/>
        <v>5.4546089269873519E-5</v>
      </c>
      <c r="J1072" s="139">
        <v>104.01266718000001</v>
      </c>
      <c r="K1072" s="139">
        <v>19.523099999999999</v>
      </c>
    </row>
    <row r="1073" spans="1:11" x14ac:dyDescent="0.2">
      <c r="A1073" s="166" t="s">
        <v>1576</v>
      </c>
      <c r="B1073" s="166" t="s">
        <v>1577</v>
      </c>
      <c r="C1073" s="166" t="s">
        <v>1345</v>
      </c>
      <c r="D1073" s="166" t="s">
        <v>405</v>
      </c>
      <c r="E1073" s="166" t="s">
        <v>138</v>
      </c>
      <c r="F1073" s="172">
        <v>0.90955842000000009</v>
      </c>
      <c r="G1073" s="134">
        <v>0.37865072</v>
      </c>
      <c r="H1073" s="55">
        <f t="shared" si="32"/>
        <v>1.4021040287471265</v>
      </c>
      <c r="I1073" s="87">
        <f t="shared" si="33"/>
        <v>5.423804293626612E-5</v>
      </c>
      <c r="J1073" s="139">
        <v>97.217062401066016</v>
      </c>
      <c r="K1073" s="139">
        <v>19.244900000000001</v>
      </c>
    </row>
    <row r="1074" spans="1:11" x14ac:dyDescent="0.2">
      <c r="A1074" s="166" t="s">
        <v>3146</v>
      </c>
      <c r="B1074" s="166" t="s">
        <v>133</v>
      </c>
      <c r="C1074" s="166" t="s">
        <v>1343</v>
      </c>
      <c r="D1074" s="166" t="s">
        <v>136</v>
      </c>
      <c r="E1074" s="166" t="s">
        <v>461</v>
      </c>
      <c r="F1074" s="172">
        <v>0.90016845000000001</v>
      </c>
      <c r="G1074" s="134">
        <v>1.2719551299999998</v>
      </c>
      <c r="H1074" s="55">
        <f t="shared" si="32"/>
        <v>-0.2922954365536462</v>
      </c>
      <c r="I1074" s="87">
        <f t="shared" si="33"/>
        <v>5.3678107933927011E-5</v>
      </c>
      <c r="J1074" s="139">
        <v>23.586550899995363</v>
      </c>
      <c r="K1074" s="139">
        <v>33.248699999999999</v>
      </c>
    </row>
    <row r="1075" spans="1:11" x14ac:dyDescent="0.2">
      <c r="A1075" s="166" t="s">
        <v>3618</v>
      </c>
      <c r="B1075" s="166" t="s">
        <v>1957</v>
      </c>
      <c r="C1075" s="166" t="s">
        <v>1344</v>
      </c>
      <c r="D1075" s="166" t="s">
        <v>136</v>
      </c>
      <c r="E1075" s="166" t="s">
        <v>461</v>
      </c>
      <c r="F1075" s="172">
        <v>0.89961727000000002</v>
      </c>
      <c r="G1075" s="134">
        <v>2.6443963999999998</v>
      </c>
      <c r="H1075" s="55">
        <f t="shared" si="32"/>
        <v>-0.65980241464555012</v>
      </c>
      <c r="I1075" s="87">
        <f t="shared" si="33"/>
        <v>5.3645240419484551E-5</v>
      </c>
      <c r="J1075" s="139">
        <v>118.3388746848</v>
      </c>
      <c r="K1075" s="139">
        <v>80.747150000000005</v>
      </c>
    </row>
    <row r="1076" spans="1:11" x14ac:dyDescent="0.2">
      <c r="A1076" s="166" t="s">
        <v>2608</v>
      </c>
      <c r="B1076" s="166" t="s">
        <v>121</v>
      </c>
      <c r="C1076" s="166" t="s">
        <v>420</v>
      </c>
      <c r="D1076" s="166" t="s">
        <v>137</v>
      </c>
      <c r="E1076" s="166" t="s">
        <v>461</v>
      </c>
      <c r="F1076" s="172">
        <v>0.89866111999999998</v>
      </c>
      <c r="G1076" s="134">
        <v>0.74928778000000007</v>
      </c>
      <c r="H1076" s="55">
        <f t="shared" si="32"/>
        <v>0.19935376498466306</v>
      </c>
      <c r="I1076" s="87">
        <f t="shared" si="33"/>
        <v>5.3588224065599871E-5</v>
      </c>
      <c r="J1076" s="139">
        <v>116.91353650075243</v>
      </c>
      <c r="K1076" s="139">
        <v>19.1858</v>
      </c>
    </row>
    <row r="1077" spans="1:11" x14ac:dyDescent="0.2">
      <c r="A1077" s="166" t="s">
        <v>3350</v>
      </c>
      <c r="B1077" s="166" t="s">
        <v>3351</v>
      </c>
      <c r="C1077" s="166" t="s">
        <v>1344</v>
      </c>
      <c r="D1077" s="166" t="s">
        <v>136</v>
      </c>
      <c r="E1077" s="166" t="s">
        <v>138</v>
      </c>
      <c r="F1077" s="172">
        <v>0.89378095999999996</v>
      </c>
      <c r="G1077" s="172">
        <v>1.3152572199999999</v>
      </c>
      <c r="H1077" s="55">
        <f t="shared" si="32"/>
        <v>-0.32045158436765697</v>
      </c>
      <c r="I1077" s="41">
        <f t="shared" si="33"/>
        <v>5.329721436045542E-5</v>
      </c>
      <c r="J1077" s="139">
        <v>29.099507455200001</v>
      </c>
      <c r="K1077" s="174">
        <v>33.878450000000001</v>
      </c>
    </row>
    <row r="1078" spans="1:11" x14ac:dyDescent="0.2">
      <c r="A1078" s="166" t="s">
        <v>2526</v>
      </c>
      <c r="B1078" s="166" t="s">
        <v>3359</v>
      </c>
      <c r="C1078" s="166" t="s">
        <v>1838</v>
      </c>
      <c r="D1078" s="166" t="s">
        <v>405</v>
      </c>
      <c r="E1078" s="166" t="s">
        <v>461</v>
      </c>
      <c r="F1078" s="172">
        <v>0.87882583999999997</v>
      </c>
      <c r="G1078" s="134">
        <v>0.68491339000000007</v>
      </c>
      <c r="H1078" s="55">
        <f t="shared" si="32"/>
        <v>0.283119665685029</v>
      </c>
      <c r="I1078" s="87">
        <f t="shared" si="33"/>
        <v>5.2405422890175796E-5</v>
      </c>
      <c r="J1078" s="139">
        <v>14.625855952479171</v>
      </c>
      <c r="K1078" s="139">
        <v>47.755949999999999</v>
      </c>
    </row>
    <row r="1079" spans="1:11" x14ac:dyDescent="0.2">
      <c r="A1079" s="166" t="s">
        <v>2335</v>
      </c>
      <c r="B1079" s="166" t="s">
        <v>2336</v>
      </c>
      <c r="C1079" s="166" t="s">
        <v>1345</v>
      </c>
      <c r="D1079" s="166" t="s">
        <v>405</v>
      </c>
      <c r="E1079" s="166" t="s">
        <v>461</v>
      </c>
      <c r="F1079" s="172">
        <v>0.87558505000000009</v>
      </c>
      <c r="G1079" s="134">
        <v>2.66922755</v>
      </c>
      <c r="H1079" s="55">
        <f t="shared" si="32"/>
        <v>-0.67197062311154399</v>
      </c>
      <c r="I1079" s="87">
        <f t="shared" si="33"/>
        <v>5.2212170754521424E-5</v>
      </c>
      <c r="J1079" s="139">
        <v>159.06932182280002</v>
      </c>
      <c r="K1079" s="139">
        <v>11.784700000000001</v>
      </c>
    </row>
    <row r="1080" spans="1:11" x14ac:dyDescent="0.2">
      <c r="A1080" s="166" t="s">
        <v>3505</v>
      </c>
      <c r="B1080" s="166" t="s">
        <v>3506</v>
      </c>
      <c r="C1080" s="166" t="s">
        <v>924</v>
      </c>
      <c r="D1080" s="166" t="s">
        <v>137</v>
      </c>
      <c r="E1080" s="166" t="s">
        <v>461</v>
      </c>
      <c r="F1080" s="172">
        <v>0.86713268999999993</v>
      </c>
      <c r="G1080" s="172">
        <v>0.96743829000000003</v>
      </c>
      <c r="H1080" s="55">
        <f t="shared" si="32"/>
        <v>-0.10368165188086576</v>
      </c>
      <c r="I1080" s="41">
        <f t="shared" si="33"/>
        <v>5.1708146543967926E-5</v>
      </c>
      <c r="J1080" s="139">
        <v>90.64014437752661</v>
      </c>
      <c r="K1080" s="174">
        <v>40.686199999999999</v>
      </c>
    </row>
    <row r="1081" spans="1:11" x14ac:dyDescent="0.2">
      <c r="A1081" s="166" t="s">
        <v>1315</v>
      </c>
      <c r="B1081" s="166" t="s">
        <v>831</v>
      </c>
      <c r="C1081" s="166" t="s">
        <v>1549</v>
      </c>
      <c r="D1081" s="166" t="s">
        <v>137</v>
      </c>
      <c r="E1081" s="166" t="s">
        <v>138</v>
      </c>
      <c r="F1081" s="172">
        <v>0.86623647999999998</v>
      </c>
      <c r="G1081" s="134">
        <v>1.20399251</v>
      </c>
      <c r="H1081" s="55">
        <f t="shared" si="32"/>
        <v>-0.28053000927721716</v>
      </c>
      <c r="I1081" s="87">
        <f t="shared" si="33"/>
        <v>5.1654704483083147E-5</v>
      </c>
      <c r="J1081" s="139">
        <v>121.26313311</v>
      </c>
      <c r="K1081" s="139">
        <v>29.5548</v>
      </c>
    </row>
    <row r="1082" spans="1:11" x14ac:dyDescent="0.2">
      <c r="A1082" s="166" t="s">
        <v>1699</v>
      </c>
      <c r="B1082" s="166" t="s">
        <v>162</v>
      </c>
      <c r="C1082" s="166" t="s">
        <v>1754</v>
      </c>
      <c r="D1082" s="166" t="s">
        <v>136</v>
      </c>
      <c r="E1082" s="166" t="s">
        <v>461</v>
      </c>
      <c r="F1082" s="172">
        <v>0.86215366000000004</v>
      </c>
      <c r="G1082" s="134">
        <v>1.3913847699999999</v>
      </c>
      <c r="H1082" s="55">
        <f t="shared" si="32"/>
        <v>-0.38036287403088354</v>
      </c>
      <c r="I1082" s="87">
        <f t="shared" si="33"/>
        <v>5.1411241103940286E-5</v>
      </c>
      <c r="J1082" s="139">
        <v>14.6336111856</v>
      </c>
      <c r="K1082" s="139">
        <v>17.5945</v>
      </c>
    </row>
    <row r="1083" spans="1:11" x14ac:dyDescent="0.2">
      <c r="A1083" s="166" t="s">
        <v>1770</v>
      </c>
      <c r="B1083" s="166" t="s">
        <v>1771</v>
      </c>
      <c r="C1083" s="166" t="s">
        <v>1375</v>
      </c>
      <c r="D1083" s="166" t="s">
        <v>405</v>
      </c>
      <c r="E1083" s="166" t="s">
        <v>138</v>
      </c>
      <c r="F1083" s="172">
        <v>0.86199242000000009</v>
      </c>
      <c r="G1083" s="134">
        <v>2.2407574700000001</v>
      </c>
      <c r="H1083" s="55">
        <f t="shared" si="32"/>
        <v>-0.61531203999511819</v>
      </c>
      <c r="I1083" s="87">
        <f t="shared" si="33"/>
        <v>5.1401626172286919E-5</v>
      </c>
      <c r="J1083" s="139">
        <v>135.51130430000001</v>
      </c>
      <c r="K1083" s="139">
        <v>14.86355</v>
      </c>
    </row>
    <row r="1084" spans="1:11" x14ac:dyDescent="0.2">
      <c r="A1084" s="166" t="s">
        <v>2721</v>
      </c>
      <c r="B1084" s="166" t="s">
        <v>1429</v>
      </c>
      <c r="C1084" s="166" t="s">
        <v>1549</v>
      </c>
      <c r="D1084" s="166" t="s">
        <v>405</v>
      </c>
      <c r="E1084" s="166" t="s">
        <v>138</v>
      </c>
      <c r="F1084" s="172">
        <v>0.86193748999999997</v>
      </c>
      <c r="G1084" s="134">
        <v>0.65523101000000006</v>
      </c>
      <c r="H1084" s="55">
        <f t="shared" si="32"/>
        <v>0.31547114963316503</v>
      </c>
      <c r="I1084" s="87">
        <f t="shared" si="33"/>
        <v>5.1398350631504725E-5</v>
      </c>
      <c r="J1084" s="139">
        <v>76.085129819999992</v>
      </c>
      <c r="K1084" s="139">
        <v>79.235249999999994</v>
      </c>
    </row>
    <row r="1085" spans="1:11" x14ac:dyDescent="0.2">
      <c r="A1085" s="166" t="s">
        <v>776</v>
      </c>
      <c r="B1085" s="166" t="s">
        <v>3369</v>
      </c>
      <c r="C1085" s="166" t="s">
        <v>1627</v>
      </c>
      <c r="D1085" s="166" t="s">
        <v>405</v>
      </c>
      <c r="E1085" s="166" t="s">
        <v>138</v>
      </c>
      <c r="F1085" s="172">
        <v>0.84666023000000001</v>
      </c>
      <c r="G1085" s="172">
        <v>0.17862735000000002</v>
      </c>
      <c r="H1085" s="55">
        <f t="shared" si="32"/>
        <v>3.7398129681708872</v>
      </c>
      <c r="I1085" s="41">
        <f t="shared" si="33"/>
        <v>5.0487349572519978E-5</v>
      </c>
      <c r="J1085" s="139">
        <v>32.856635434370105</v>
      </c>
      <c r="K1085" s="174">
        <v>58.946899999999999</v>
      </c>
    </row>
    <row r="1086" spans="1:11" x14ac:dyDescent="0.2">
      <c r="A1086" s="166" t="s">
        <v>3354</v>
      </c>
      <c r="B1086" s="166" t="s">
        <v>3355</v>
      </c>
      <c r="C1086" s="166" t="s">
        <v>1344</v>
      </c>
      <c r="D1086" s="166" t="s">
        <v>136</v>
      </c>
      <c r="E1086" s="166" t="s">
        <v>138</v>
      </c>
      <c r="F1086" s="172">
        <v>0.84519817000000008</v>
      </c>
      <c r="G1086" s="172">
        <v>0.96486402000000004</v>
      </c>
      <c r="H1086" s="55">
        <f t="shared" si="32"/>
        <v>-0.1240235385707511</v>
      </c>
      <c r="I1086" s="41">
        <f t="shared" si="33"/>
        <v>5.0400165207764832E-5</v>
      </c>
      <c r="J1086" s="139">
        <v>22.393002748475862</v>
      </c>
      <c r="K1086" s="174">
        <v>41.58925</v>
      </c>
    </row>
    <row r="1087" spans="1:11" x14ac:dyDescent="0.2">
      <c r="A1087" s="166" t="s">
        <v>3599</v>
      </c>
      <c r="B1087" s="166" t="s">
        <v>287</v>
      </c>
      <c r="C1087" s="166" t="s">
        <v>1344</v>
      </c>
      <c r="D1087" s="166" t="s">
        <v>136</v>
      </c>
      <c r="E1087" s="166" t="s">
        <v>138</v>
      </c>
      <c r="F1087" s="172">
        <v>0.83997900999999997</v>
      </c>
      <c r="G1087" s="134">
        <v>0.56244156000000001</v>
      </c>
      <c r="H1087" s="55">
        <f t="shared" si="32"/>
        <v>0.4934511773987682</v>
      </c>
      <c r="I1087" s="87">
        <f t="shared" si="33"/>
        <v>5.0088940532200562E-5</v>
      </c>
      <c r="J1087" s="139">
        <v>109.81438237769162</v>
      </c>
      <c r="K1087" s="139">
        <v>23.653400000000001</v>
      </c>
    </row>
    <row r="1088" spans="1:11" x14ac:dyDescent="0.2">
      <c r="A1088" s="166" t="s">
        <v>3255</v>
      </c>
      <c r="B1088" s="166" t="s">
        <v>1962</v>
      </c>
      <c r="C1088" s="166" t="s">
        <v>420</v>
      </c>
      <c r="D1088" s="166" t="s">
        <v>405</v>
      </c>
      <c r="E1088" s="166" t="s">
        <v>138</v>
      </c>
      <c r="F1088" s="172">
        <v>0.83985444999999992</v>
      </c>
      <c r="G1088" s="134">
        <v>0.70005656999999999</v>
      </c>
      <c r="H1088" s="55">
        <f t="shared" si="32"/>
        <v>0.19969511892446046</v>
      </c>
      <c r="I1088" s="87">
        <f t="shared" si="33"/>
        <v>5.0081512872272853E-5</v>
      </c>
      <c r="J1088" s="139">
        <v>145.48316071281249</v>
      </c>
      <c r="K1088" s="139">
        <v>5.2617500000000001</v>
      </c>
    </row>
    <row r="1089" spans="1:11" x14ac:dyDescent="0.2">
      <c r="A1089" s="166" t="s">
        <v>3239</v>
      </c>
      <c r="B1089" s="166" t="s">
        <v>1914</v>
      </c>
      <c r="C1089" s="166" t="s">
        <v>420</v>
      </c>
      <c r="D1089" s="166" t="s">
        <v>405</v>
      </c>
      <c r="E1089" s="166" t="s">
        <v>461</v>
      </c>
      <c r="F1089" s="172">
        <v>0.83600247999999999</v>
      </c>
      <c r="G1089" s="134">
        <v>0.76414164000000007</v>
      </c>
      <c r="H1089" s="55">
        <f t="shared" si="32"/>
        <v>9.4041256539821427E-2</v>
      </c>
      <c r="I1089" s="87">
        <f t="shared" si="33"/>
        <v>4.9851815351305258E-5</v>
      </c>
      <c r="J1089" s="139">
        <v>16.334077520000001</v>
      </c>
      <c r="K1089" s="139">
        <v>19.264099999999999</v>
      </c>
    </row>
    <row r="1090" spans="1:11" x14ac:dyDescent="0.2">
      <c r="A1090" s="166" t="s">
        <v>3451</v>
      </c>
      <c r="B1090" s="166" t="s">
        <v>3452</v>
      </c>
      <c r="C1090" s="166" t="s">
        <v>1344</v>
      </c>
      <c r="D1090" s="166" t="s">
        <v>137</v>
      </c>
      <c r="E1090" s="166" t="s">
        <v>138</v>
      </c>
      <c r="F1090" s="172">
        <v>0.83539168999999991</v>
      </c>
      <c r="G1090" s="134">
        <v>0.38913520000000001</v>
      </c>
      <c r="H1090" s="55">
        <f t="shared" si="32"/>
        <v>1.1467903443327665</v>
      </c>
      <c r="I1090" s="87">
        <f t="shared" si="33"/>
        <v>4.9815393222152685E-5</v>
      </c>
      <c r="J1090" s="139">
        <v>14.374197117613331</v>
      </c>
      <c r="K1090" s="139">
        <v>16.04495</v>
      </c>
    </row>
    <row r="1091" spans="1:11" x14ac:dyDescent="0.2">
      <c r="A1091" s="166" t="s">
        <v>3818</v>
      </c>
      <c r="B1091" s="166" t="s">
        <v>722</v>
      </c>
      <c r="C1091" s="166" t="s">
        <v>1549</v>
      </c>
      <c r="D1091" s="166" t="s">
        <v>137</v>
      </c>
      <c r="E1091" s="166" t="s">
        <v>138</v>
      </c>
      <c r="F1091" s="172">
        <v>0.82944364000000004</v>
      </c>
      <c r="G1091" s="134">
        <v>1.2406484199999999</v>
      </c>
      <c r="H1091" s="55">
        <f t="shared" si="32"/>
        <v>-0.33144343987477121</v>
      </c>
      <c r="I1091" s="87">
        <f t="shared" si="33"/>
        <v>4.9460703974938582E-5</v>
      </c>
      <c r="J1091" s="139">
        <v>53.322723789999998</v>
      </c>
      <c r="K1091" s="139">
        <v>35.982349999999997</v>
      </c>
    </row>
    <row r="1092" spans="1:11" x14ac:dyDescent="0.2">
      <c r="A1092" s="166" t="s">
        <v>2668</v>
      </c>
      <c r="B1092" s="166" t="s">
        <v>1768</v>
      </c>
      <c r="C1092" s="166" t="s">
        <v>1344</v>
      </c>
      <c r="D1092" s="166" t="s">
        <v>137</v>
      </c>
      <c r="E1092" s="166" t="s">
        <v>461</v>
      </c>
      <c r="F1092" s="172">
        <v>0.82288601000000006</v>
      </c>
      <c r="G1092" s="134">
        <v>0.92839794999999992</v>
      </c>
      <c r="H1092" s="55">
        <f t="shared" si="32"/>
        <v>-0.11364947542161186</v>
      </c>
      <c r="I1092" s="87">
        <f t="shared" si="33"/>
        <v>4.9069664752301132E-5</v>
      </c>
      <c r="J1092" s="139">
        <v>42.191500130000001</v>
      </c>
      <c r="K1092" s="139">
        <v>49.961449999999999</v>
      </c>
    </row>
    <row r="1093" spans="1:11" x14ac:dyDescent="0.2">
      <c r="A1093" s="166" t="s">
        <v>3310</v>
      </c>
      <c r="B1093" s="166" t="s">
        <v>3311</v>
      </c>
      <c r="C1093" s="166" t="s">
        <v>1344</v>
      </c>
      <c r="D1093" s="166" t="s">
        <v>136</v>
      </c>
      <c r="E1093" s="166" t="s">
        <v>138</v>
      </c>
      <c r="F1093" s="172">
        <v>0.82165178999999999</v>
      </c>
      <c r="G1093" s="172">
        <v>0.50395807999999997</v>
      </c>
      <c r="H1093" s="55">
        <f t="shared" si="32"/>
        <v>0.63039709572669222</v>
      </c>
      <c r="I1093" s="41">
        <f t="shared" si="33"/>
        <v>4.8996066755865894E-5</v>
      </c>
      <c r="J1093" s="139">
        <v>22.664796315465466</v>
      </c>
      <c r="K1093" s="174">
        <v>51.339649999999999</v>
      </c>
    </row>
    <row r="1094" spans="1:11" x14ac:dyDescent="0.2">
      <c r="A1094" s="166" t="s">
        <v>3130</v>
      </c>
      <c r="B1094" s="166" t="s">
        <v>3131</v>
      </c>
      <c r="C1094" s="166" t="s">
        <v>3001</v>
      </c>
      <c r="D1094" s="166" t="s">
        <v>137</v>
      </c>
      <c r="E1094" s="166" t="s">
        <v>461</v>
      </c>
      <c r="F1094" s="172">
        <v>0.81836631000000004</v>
      </c>
      <c r="G1094" s="172">
        <v>0.33174932000000001</v>
      </c>
      <c r="H1094" s="55">
        <f t="shared" si="32"/>
        <v>1.4668213637936018</v>
      </c>
      <c r="I1094" s="41">
        <f t="shared" si="33"/>
        <v>4.8800149702724609E-5</v>
      </c>
      <c r="J1094" s="139">
        <v>125.78995132414818</v>
      </c>
      <c r="K1094" s="174">
        <v>45.319400000000002</v>
      </c>
    </row>
    <row r="1095" spans="1:11" x14ac:dyDescent="0.2">
      <c r="A1095" s="166" t="s">
        <v>2675</v>
      </c>
      <c r="B1095" s="166" t="s">
        <v>2029</v>
      </c>
      <c r="C1095" s="166" t="s">
        <v>1344</v>
      </c>
      <c r="D1095" s="166" t="s">
        <v>136</v>
      </c>
      <c r="E1095" s="166" t="s">
        <v>461</v>
      </c>
      <c r="F1095" s="172">
        <v>0.81709116000000004</v>
      </c>
      <c r="G1095" s="134">
        <v>1.04599683</v>
      </c>
      <c r="H1095" s="55">
        <f t="shared" ref="H1095:H1158" si="34">IF(ISERROR(F1095/G1095-1),"",IF((F1095/G1095-1)&gt;10000%,"",F1095/G1095-1))</f>
        <v>-0.21883973587185723</v>
      </c>
      <c r="I1095" s="87">
        <f t="shared" ref="I1095:I1158" si="35">F1095/$F$1596</f>
        <v>4.8724111002043701E-5</v>
      </c>
      <c r="J1095" s="139">
        <v>59.295468791899999</v>
      </c>
      <c r="K1095" s="139">
        <v>94.600099999999998</v>
      </c>
    </row>
    <row r="1096" spans="1:11" x14ac:dyDescent="0.2">
      <c r="A1096" s="166" t="s">
        <v>3216</v>
      </c>
      <c r="B1096" s="166" t="s">
        <v>1799</v>
      </c>
      <c r="C1096" s="166" t="s">
        <v>420</v>
      </c>
      <c r="D1096" s="166" t="s">
        <v>405</v>
      </c>
      <c r="E1096" s="166" t="s">
        <v>138</v>
      </c>
      <c r="F1096" s="172">
        <v>0.80617907</v>
      </c>
      <c r="G1096" s="134">
        <v>0.32968084999999997</v>
      </c>
      <c r="H1096" s="55">
        <f t="shared" si="34"/>
        <v>1.4453318110530233</v>
      </c>
      <c r="I1096" s="87">
        <f t="shared" si="35"/>
        <v>4.8073410186207813E-5</v>
      </c>
      <c r="J1096" s="139">
        <v>39.64099968</v>
      </c>
      <c r="K1096" s="139">
        <v>20.984100000000002</v>
      </c>
    </row>
    <row r="1097" spans="1:11" x14ac:dyDescent="0.2">
      <c r="A1097" s="166" t="s">
        <v>3477</v>
      </c>
      <c r="B1097" s="166" t="s">
        <v>3478</v>
      </c>
      <c r="C1097" s="166" t="s">
        <v>1344</v>
      </c>
      <c r="D1097" s="166" t="s">
        <v>136</v>
      </c>
      <c r="E1097" s="166" t="s">
        <v>138</v>
      </c>
      <c r="F1097" s="172">
        <v>0.79976484999999997</v>
      </c>
      <c r="G1097" s="134">
        <v>1.7334981</v>
      </c>
      <c r="H1097" s="55">
        <f t="shared" si="34"/>
        <v>-0.53864105763946324</v>
      </c>
      <c r="I1097" s="87">
        <f t="shared" si="35"/>
        <v>4.7690922671263298E-5</v>
      </c>
      <c r="J1097" s="139">
        <v>9.6822599609999997</v>
      </c>
      <c r="K1097" s="139">
        <v>43.311750000000004</v>
      </c>
    </row>
    <row r="1098" spans="1:11" x14ac:dyDescent="0.2">
      <c r="A1098" s="166" t="s">
        <v>3791</v>
      </c>
      <c r="B1098" s="166" t="s">
        <v>925</v>
      </c>
      <c r="C1098" s="166" t="s">
        <v>1548</v>
      </c>
      <c r="D1098" s="166" t="s">
        <v>405</v>
      </c>
      <c r="E1098" s="166" t="s">
        <v>138</v>
      </c>
      <c r="F1098" s="172">
        <v>0.7986899300000001</v>
      </c>
      <c r="G1098" s="134">
        <v>0.33117397999999998</v>
      </c>
      <c r="H1098" s="55">
        <f t="shared" si="34"/>
        <v>1.4116928811858958</v>
      </c>
      <c r="I1098" s="87">
        <f t="shared" si="35"/>
        <v>4.7626823921989948E-5</v>
      </c>
      <c r="J1098" s="139">
        <v>79.135871650178998</v>
      </c>
      <c r="K1098" s="139">
        <v>39.081800000000001</v>
      </c>
    </row>
    <row r="1099" spans="1:11" x14ac:dyDescent="0.2">
      <c r="A1099" s="166" t="s">
        <v>1206</v>
      </c>
      <c r="B1099" s="166" t="s">
        <v>1207</v>
      </c>
      <c r="C1099" s="166" t="s">
        <v>1457</v>
      </c>
      <c r="D1099" s="166" t="s">
        <v>405</v>
      </c>
      <c r="E1099" s="166" t="s">
        <v>461</v>
      </c>
      <c r="F1099" s="172">
        <v>0.79525902999999998</v>
      </c>
      <c r="G1099" s="134">
        <v>0.94458808999999999</v>
      </c>
      <c r="H1099" s="55">
        <f t="shared" si="34"/>
        <v>-0.15808907774816428</v>
      </c>
      <c r="I1099" s="87">
        <f t="shared" si="35"/>
        <v>4.7422235302481548E-5</v>
      </c>
      <c r="J1099" s="139">
        <v>44.681274787558785</v>
      </c>
      <c r="K1099" s="139">
        <v>53.000700000000002</v>
      </c>
    </row>
    <row r="1100" spans="1:11" x14ac:dyDescent="0.2">
      <c r="A1100" s="166" t="s">
        <v>2411</v>
      </c>
      <c r="B1100" s="166" t="s">
        <v>1004</v>
      </c>
      <c r="C1100" s="166" t="s">
        <v>1344</v>
      </c>
      <c r="D1100" s="166" t="s">
        <v>137</v>
      </c>
      <c r="E1100" s="166" t="s">
        <v>461</v>
      </c>
      <c r="F1100" s="172">
        <v>0.79395757999999994</v>
      </c>
      <c r="G1100" s="134">
        <v>1.6759485300000001</v>
      </c>
      <c r="H1100" s="55">
        <f t="shared" si="34"/>
        <v>-0.52626374510439178</v>
      </c>
      <c r="I1100" s="87">
        <f t="shared" si="35"/>
        <v>4.7344628301735623E-5</v>
      </c>
      <c r="J1100" s="139">
        <v>174.13170448</v>
      </c>
      <c r="K1100" s="139">
        <v>12.754899999999999</v>
      </c>
    </row>
    <row r="1101" spans="1:11" x14ac:dyDescent="0.2">
      <c r="A1101" s="166" t="s">
        <v>679</v>
      </c>
      <c r="B1101" s="166" t="s">
        <v>452</v>
      </c>
      <c r="C1101" s="166" t="s">
        <v>451</v>
      </c>
      <c r="D1101" s="166" t="s">
        <v>136</v>
      </c>
      <c r="E1101" s="166" t="s">
        <v>461</v>
      </c>
      <c r="F1101" s="172">
        <v>0.7884594399999999</v>
      </c>
      <c r="G1101" s="134">
        <v>0.77091372000000002</v>
      </c>
      <c r="H1101" s="55">
        <f t="shared" si="34"/>
        <v>2.2759641636679984E-2</v>
      </c>
      <c r="I1101" s="87">
        <f t="shared" si="35"/>
        <v>4.7016767719245928E-5</v>
      </c>
      <c r="J1101" s="139">
        <v>277.30826300000001</v>
      </c>
      <c r="K1101" s="139">
        <v>32.435499999999998</v>
      </c>
    </row>
    <row r="1102" spans="1:11" x14ac:dyDescent="0.2">
      <c r="A1102" s="166" t="s">
        <v>2135</v>
      </c>
      <c r="B1102" s="166" t="s">
        <v>2136</v>
      </c>
      <c r="C1102" s="171" t="s">
        <v>1345</v>
      </c>
      <c r="D1102" s="171" t="s">
        <v>405</v>
      </c>
      <c r="E1102" s="171" t="s">
        <v>461</v>
      </c>
      <c r="F1102" s="134">
        <v>0.78766776000000005</v>
      </c>
      <c r="G1102" s="134">
        <v>0</v>
      </c>
      <c r="H1102" s="55" t="str">
        <f t="shared" si="34"/>
        <v/>
      </c>
      <c r="I1102" s="87">
        <f t="shared" si="35"/>
        <v>4.6969558905729834E-5</v>
      </c>
      <c r="J1102" s="139">
        <v>9.3590675145029856</v>
      </c>
      <c r="K1102" s="139">
        <v>9.1913499999999999</v>
      </c>
    </row>
    <row r="1103" spans="1:11" x14ac:dyDescent="0.2">
      <c r="A1103" s="166" t="s">
        <v>3463</v>
      </c>
      <c r="B1103" s="166" t="s">
        <v>3464</v>
      </c>
      <c r="C1103" s="171" t="s">
        <v>1754</v>
      </c>
      <c r="D1103" s="171" t="s">
        <v>137</v>
      </c>
      <c r="E1103" s="171" t="s">
        <v>138</v>
      </c>
      <c r="F1103" s="134">
        <v>0.78717817000000001</v>
      </c>
      <c r="G1103" s="134">
        <v>1.90325783</v>
      </c>
      <c r="H1103" s="55">
        <f t="shared" si="34"/>
        <v>-0.58640486980158646</v>
      </c>
      <c r="I1103" s="87">
        <f t="shared" si="35"/>
        <v>4.6940364075736208E-5</v>
      </c>
      <c r="J1103" s="139">
        <v>52.038035893349999</v>
      </c>
      <c r="K1103" s="139">
        <v>42.661499999999997</v>
      </c>
    </row>
    <row r="1104" spans="1:11" x14ac:dyDescent="0.2">
      <c r="A1104" s="166" t="s">
        <v>2492</v>
      </c>
      <c r="B1104" s="166" t="s">
        <v>224</v>
      </c>
      <c r="C1104" s="166" t="s">
        <v>3194</v>
      </c>
      <c r="D1104" s="166" t="s">
        <v>137</v>
      </c>
      <c r="E1104" s="166" t="s">
        <v>138</v>
      </c>
      <c r="F1104" s="172">
        <v>0.78009866999999999</v>
      </c>
      <c r="G1104" s="134">
        <v>0.94452254000000002</v>
      </c>
      <c r="H1104" s="55">
        <f t="shared" si="34"/>
        <v>-0.17408146765878141</v>
      </c>
      <c r="I1104" s="87">
        <f t="shared" si="35"/>
        <v>4.6518205128576666E-5</v>
      </c>
      <c r="J1104" s="139">
        <v>202.87</v>
      </c>
      <c r="K1104" s="139">
        <v>23.002549999999999</v>
      </c>
    </row>
    <row r="1105" spans="1:11" x14ac:dyDescent="0.2">
      <c r="A1105" s="166" t="s">
        <v>2662</v>
      </c>
      <c r="B1105" s="166" t="s">
        <v>2027</v>
      </c>
      <c r="C1105" s="166" t="s">
        <v>1344</v>
      </c>
      <c r="D1105" s="166" t="s">
        <v>136</v>
      </c>
      <c r="E1105" s="166" t="s">
        <v>461</v>
      </c>
      <c r="F1105" s="172">
        <v>0.77990839000000001</v>
      </c>
      <c r="G1105" s="134">
        <v>0.94936222999999997</v>
      </c>
      <c r="H1105" s="55">
        <f t="shared" si="34"/>
        <v>-0.17849229160928382</v>
      </c>
      <c r="I1105" s="87">
        <f t="shared" si="35"/>
        <v>4.6506858507421855E-5</v>
      </c>
      <c r="J1105" s="139">
        <v>124.81961454719999</v>
      </c>
      <c r="K1105" s="139">
        <v>54.8902</v>
      </c>
    </row>
    <row r="1106" spans="1:11" x14ac:dyDescent="0.2">
      <c r="A1106" s="166" t="s">
        <v>2600</v>
      </c>
      <c r="B1106" s="166" t="s">
        <v>1845</v>
      </c>
      <c r="C1106" s="171" t="s">
        <v>420</v>
      </c>
      <c r="D1106" s="171" t="s">
        <v>405</v>
      </c>
      <c r="E1106" s="171" t="s">
        <v>138</v>
      </c>
      <c r="F1106" s="134">
        <v>0.77618748999999998</v>
      </c>
      <c r="G1106" s="134">
        <v>2.4878093699999999</v>
      </c>
      <c r="H1106" s="55">
        <f t="shared" si="34"/>
        <v>-0.68800363108207119</v>
      </c>
      <c r="I1106" s="87">
        <f t="shared" si="35"/>
        <v>4.628497684537143E-5</v>
      </c>
      <c r="J1106" s="139">
        <v>44.321796501938785</v>
      </c>
      <c r="K1106" s="139">
        <v>24.035799999999998</v>
      </c>
    </row>
    <row r="1107" spans="1:11" x14ac:dyDescent="0.2">
      <c r="A1107" s="166" t="s">
        <v>3272</v>
      </c>
      <c r="B1107" s="166" t="s">
        <v>3020</v>
      </c>
      <c r="C1107" s="166" t="s">
        <v>1549</v>
      </c>
      <c r="D1107" s="166" t="s">
        <v>405</v>
      </c>
      <c r="E1107" s="166" t="s">
        <v>461</v>
      </c>
      <c r="F1107" s="172">
        <v>0.77259286999999999</v>
      </c>
      <c r="G1107" s="134">
        <v>1.4195815600000001</v>
      </c>
      <c r="H1107" s="55">
        <f t="shared" si="34"/>
        <v>-0.45576013962875095</v>
      </c>
      <c r="I1107" s="87">
        <f t="shared" si="35"/>
        <v>4.6070625408880348E-5</v>
      </c>
      <c r="J1107" s="139">
        <v>37.948727609999999</v>
      </c>
      <c r="K1107" s="139">
        <v>48.022750000000002</v>
      </c>
    </row>
    <row r="1108" spans="1:11" x14ac:dyDescent="0.2">
      <c r="A1108" s="166" t="s">
        <v>2460</v>
      </c>
      <c r="B1108" s="166" t="s">
        <v>1663</v>
      </c>
      <c r="C1108" s="166" t="s">
        <v>1343</v>
      </c>
      <c r="D1108" s="166" t="s">
        <v>136</v>
      </c>
      <c r="E1108" s="166" t="s">
        <v>461</v>
      </c>
      <c r="F1108" s="172">
        <v>0.77080490000000002</v>
      </c>
      <c r="G1108" s="134">
        <v>0.71999500000000005</v>
      </c>
      <c r="H1108" s="55">
        <f t="shared" si="34"/>
        <v>7.0569795623580678E-2</v>
      </c>
      <c r="I1108" s="87">
        <f t="shared" si="35"/>
        <v>4.5964006645867026E-5</v>
      </c>
      <c r="J1108" s="139">
        <v>125.34662504999771</v>
      </c>
      <c r="K1108" s="139">
        <v>48.597200000000001</v>
      </c>
    </row>
    <row r="1109" spans="1:11" x14ac:dyDescent="0.2">
      <c r="A1109" s="166" t="s">
        <v>3312</v>
      </c>
      <c r="B1109" s="166" t="s">
        <v>3313</v>
      </c>
      <c r="C1109" s="166" t="s">
        <v>1344</v>
      </c>
      <c r="D1109" s="166" t="s">
        <v>136</v>
      </c>
      <c r="E1109" s="166" t="s">
        <v>138</v>
      </c>
      <c r="F1109" s="172">
        <v>0.76762092000000004</v>
      </c>
      <c r="G1109" s="172">
        <v>0.91642981000000001</v>
      </c>
      <c r="H1109" s="55">
        <f t="shared" si="34"/>
        <v>-0.16237892785264152</v>
      </c>
      <c r="I1109" s="41">
        <f t="shared" si="35"/>
        <v>4.5774142157615451E-5</v>
      </c>
      <c r="J1109" s="139">
        <v>13.0165071204</v>
      </c>
      <c r="K1109" s="174">
        <v>25.228649999999998</v>
      </c>
    </row>
    <row r="1110" spans="1:11" x14ac:dyDescent="0.2">
      <c r="A1110" s="166" t="s">
        <v>2504</v>
      </c>
      <c r="B1110" s="166" t="s">
        <v>1214</v>
      </c>
      <c r="C1110" s="166" t="s">
        <v>3194</v>
      </c>
      <c r="D1110" s="166" t="s">
        <v>405</v>
      </c>
      <c r="E1110" s="166" t="s">
        <v>461</v>
      </c>
      <c r="F1110" s="172">
        <v>0.75868526000000003</v>
      </c>
      <c r="G1110" s="134">
        <v>0.36517615000000003</v>
      </c>
      <c r="H1110" s="55">
        <f t="shared" si="34"/>
        <v>1.0775871041961529</v>
      </c>
      <c r="I1110" s="87">
        <f t="shared" si="35"/>
        <v>4.5241298197197955E-5</v>
      </c>
      <c r="J1110" s="139">
        <v>54.320999999999998</v>
      </c>
      <c r="K1110" s="139">
        <v>26.45365</v>
      </c>
    </row>
    <row r="1111" spans="1:11" x14ac:dyDescent="0.2">
      <c r="A1111" s="166" t="s">
        <v>2715</v>
      </c>
      <c r="B1111" s="166" t="s">
        <v>886</v>
      </c>
      <c r="C1111" s="166" t="s">
        <v>1549</v>
      </c>
      <c r="D1111" s="166" t="s">
        <v>405</v>
      </c>
      <c r="E1111" s="166" t="s">
        <v>138</v>
      </c>
      <c r="F1111" s="172">
        <v>0.75772784999999998</v>
      </c>
      <c r="G1111" s="134">
        <v>0.44459606000000002</v>
      </c>
      <c r="H1111" s="55">
        <f t="shared" si="34"/>
        <v>0.70430626398263607</v>
      </c>
      <c r="I1111" s="87">
        <f t="shared" si="35"/>
        <v>4.5184206708024984E-5</v>
      </c>
      <c r="J1111" s="139">
        <v>72.154657950000001</v>
      </c>
      <c r="K1111" s="139">
        <v>48.685250000000003</v>
      </c>
    </row>
    <row r="1112" spans="1:11" x14ac:dyDescent="0.2">
      <c r="A1112" s="166" t="s">
        <v>604</v>
      </c>
      <c r="B1112" s="166" t="s">
        <v>2986</v>
      </c>
      <c r="C1112" s="166" t="s">
        <v>1551</v>
      </c>
      <c r="D1112" s="166" t="s">
        <v>137</v>
      </c>
      <c r="E1112" s="166" t="s">
        <v>138</v>
      </c>
      <c r="F1112" s="172">
        <v>0.75484872999999997</v>
      </c>
      <c r="G1112" s="134">
        <v>0.88066630000000001</v>
      </c>
      <c r="H1112" s="55">
        <f t="shared" si="34"/>
        <v>-0.14286633881641664</v>
      </c>
      <c r="I1112" s="87">
        <f t="shared" si="35"/>
        <v>4.5012521381667761E-5</v>
      </c>
      <c r="J1112" s="139">
        <v>3.9333391500000001</v>
      </c>
      <c r="K1112" s="139">
        <v>55.943550000000002</v>
      </c>
    </row>
    <row r="1113" spans="1:11" x14ac:dyDescent="0.2">
      <c r="A1113" s="166" t="s">
        <v>2500</v>
      </c>
      <c r="B1113" s="166" t="s">
        <v>1066</v>
      </c>
      <c r="C1113" s="166" t="s">
        <v>3194</v>
      </c>
      <c r="D1113" s="166" t="s">
        <v>405</v>
      </c>
      <c r="E1113" s="166" t="s">
        <v>461</v>
      </c>
      <c r="F1113" s="172">
        <v>0.75393535999999994</v>
      </c>
      <c r="G1113" s="134">
        <v>0.6274735600000001</v>
      </c>
      <c r="H1113" s="55">
        <f t="shared" si="34"/>
        <v>0.2015412410365145</v>
      </c>
      <c r="I1113" s="87">
        <f t="shared" si="35"/>
        <v>4.4958056049713934E-5</v>
      </c>
      <c r="J1113" s="139">
        <v>48.21</v>
      </c>
      <c r="K1113" s="139">
        <v>16.707999999999998</v>
      </c>
    </row>
    <row r="1114" spans="1:11" x14ac:dyDescent="0.2">
      <c r="A1114" s="166" t="s">
        <v>2351</v>
      </c>
      <c r="B1114" s="166" t="s">
        <v>2352</v>
      </c>
      <c r="C1114" s="166" t="s">
        <v>420</v>
      </c>
      <c r="D1114" s="166" t="s">
        <v>137</v>
      </c>
      <c r="E1114" s="166" t="s">
        <v>138</v>
      </c>
      <c r="F1114" s="172">
        <v>0.75298329000000008</v>
      </c>
      <c r="G1114" s="172">
        <v>1.7672088000000001</v>
      </c>
      <c r="H1114" s="55">
        <f t="shared" si="34"/>
        <v>-0.5739137955854452</v>
      </c>
      <c r="I1114" s="41">
        <f t="shared" si="35"/>
        <v>4.4901282991048471E-5</v>
      </c>
      <c r="J1114" s="139">
        <v>8.9160510023925408</v>
      </c>
      <c r="K1114" s="174">
        <v>34.2348</v>
      </c>
    </row>
    <row r="1115" spans="1:11" x14ac:dyDescent="0.2">
      <c r="A1115" s="166" t="s">
        <v>3727</v>
      </c>
      <c r="B1115" s="166" t="s">
        <v>3728</v>
      </c>
      <c r="C1115" s="171" t="s">
        <v>3729</v>
      </c>
      <c r="D1115" s="171" t="s">
        <v>137</v>
      </c>
      <c r="E1115" s="171" t="s">
        <v>461</v>
      </c>
      <c r="F1115" s="134">
        <v>0.75137750999999997</v>
      </c>
      <c r="G1115" s="134"/>
      <c r="H1115" s="55" t="str">
        <f t="shared" si="34"/>
        <v/>
      </c>
      <c r="I1115" s="87">
        <f t="shared" si="35"/>
        <v>4.4805528432934213E-5</v>
      </c>
      <c r="J1115" s="139">
        <v>19.053687212276213</v>
      </c>
      <c r="K1115" s="139">
        <v>75.631874999999994</v>
      </c>
    </row>
    <row r="1116" spans="1:11" x14ac:dyDescent="0.2">
      <c r="A1116" s="166" t="s">
        <v>3149</v>
      </c>
      <c r="B1116" s="166" t="s">
        <v>134</v>
      </c>
      <c r="C1116" s="166" t="s">
        <v>1343</v>
      </c>
      <c r="D1116" s="166" t="s">
        <v>136</v>
      </c>
      <c r="E1116" s="166" t="s">
        <v>461</v>
      </c>
      <c r="F1116" s="172">
        <v>0.73818609999999996</v>
      </c>
      <c r="G1116" s="134">
        <v>1.10517975</v>
      </c>
      <c r="H1116" s="55">
        <f t="shared" si="34"/>
        <v>-0.33206693300343226</v>
      </c>
      <c r="I1116" s="87">
        <f t="shared" si="35"/>
        <v>4.4018909073212504E-5</v>
      </c>
      <c r="J1116" s="139">
        <v>35.091341579989567</v>
      </c>
      <c r="K1116" s="139">
        <v>25.603850000000001</v>
      </c>
    </row>
    <row r="1117" spans="1:11" x14ac:dyDescent="0.2">
      <c r="A1117" s="166" t="s">
        <v>2477</v>
      </c>
      <c r="B1117" s="166" t="s">
        <v>1068</v>
      </c>
      <c r="C1117" s="166" t="s">
        <v>3194</v>
      </c>
      <c r="D1117" s="166" t="s">
        <v>136</v>
      </c>
      <c r="E1117" s="166" t="s">
        <v>461</v>
      </c>
      <c r="F1117" s="172">
        <v>0.73575252000000002</v>
      </c>
      <c r="G1117" s="134">
        <v>0.36976574000000001</v>
      </c>
      <c r="H1117" s="55">
        <f t="shared" si="34"/>
        <v>0.98978012403204252</v>
      </c>
      <c r="I1117" s="87">
        <f t="shared" si="35"/>
        <v>4.3873791823317951E-5</v>
      </c>
      <c r="J1117" s="139">
        <v>116.35299999999999</v>
      </c>
      <c r="K1117" s="139">
        <v>14.26455</v>
      </c>
    </row>
    <row r="1118" spans="1:11" x14ac:dyDescent="0.2">
      <c r="A1118" s="166" t="s">
        <v>2456</v>
      </c>
      <c r="B1118" s="166" t="s">
        <v>1611</v>
      </c>
      <c r="C1118" s="166" t="s">
        <v>1343</v>
      </c>
      <c r="D1118" s="166" t="s">
        <v>136</v>
      </c>
      <c r="E1118" s="166" t="s">
        <v>461</v>
      </c>
      <c r="F1118" s="172">
        <v>0.73448948999999997</v>
      </c>
      <c r="G1118" s="172">
        <v>1.4831839199999999</v>
      </c>
      <c r="H1118" s="55">
        <f t="shared" si="34"/>
        <v>-0.50478866437548753</v>
      </c>
      <c r="I1118" s="41">
        <f t="shared" si="35"/>
        <v>4.3798475852552935E-5</v>
      </c>
      <c r="J1118" s="139">
        <v>347.72441685900009</v>
      </c>
      <c r="K1118" s="174">
        <v>68.902299999999997</v>
      </c>
    </row>
    <row r="1119" spans="1:11" x14ac:dyDescent="0.2">
      <c r="A1119" s="166" t="s">
        <v>2412</v>
      </c>
      <c r="B1119" s="166" t="s">
        <v>1005</v>
      </c>
      <c r="C1119" s="166" t="s">
        <v>1344</v>
      </c>
      <c r="D1119" s="166" t="s">
        <v>137</v>
      </c>
      <c r="E1119" s="166" t="s">
        <v>461</v>
      </c>
      <c r="F1119" s="172">
        <v>0.7327584399999999</v>
      </c>
      <c r="G1119" s="134">
        <v>0.54271952000000001</v>
      </c>
      <c r="H1119" s="55">
        <f t="shared" si="34"/>
        <v>0.35016046594380801</v>
      </c>
      <c r="I1119" s="87">
        <f t="shared" si="35"/>
        <v>4.3695251296372336E-5</v>
      </c>
      <c r="J1119" s="139">
        <v>275.45567833259997</v>
      </c>
      <c r="K1119" s="139">
        <v>12.981400000000001</v>
      </c>
    </row>
    <row r="1120" spans="1:11" x14ac:dyDescent="0.2">
      <c r="A1120" s="166" t="s">
        <v>3706</v>
      </c>
      <c r="B1120" s="166" t="s">
        <v>3707</v>
      </c>
      <c r="C1120" s="166" t="s">
        <v>1548</v>
      </c>
      <c r="D1120" s="166" t="s">
        <v>137</v>
      </c>
      <c r="E1120" s="166" t="s">
        <v>138</v>
      </c>
      <c r="F1120" s="172">
        <v>0.73043919999999996</v>
      </c>
      <c r="G1120" s="134">
        <v>9.9761500000000003E-2</v>
      </c>
      <c r="H1120" s="55">
        <f t="shared" si="34"/>
        <v>6.321854623276514</v>
      </c>
      <c r="I1120" s="87">
        <f t="shared" si="35"/>
        <v>4.3556952275733834E-5</v>
      </c>
      <c r="J1120" s="139">
        <v>2.510631706351</v>
      </c>
      <c r="K1120" s="139">
        <v>38.187649999999998</v>
      </c>
    </row>
    <row r="1121" spans="1:11" x14ac:dyDescent="0.2">
      <c r="A1121" s="166" t="s">
        <v>3137</v>
      </c>
      <c r="B1121" s="166" t="s">
        <v>131</v>
      </c>
      <c r="C1121" s="166" t="s">
        <v>1343</v>
      </c>
      <c r="D1121" s="166" t="s">
        <v>137</v>
      </c>
      <c r="E1121" s="166" t="s">
        <v>461</v>
      </c>
      <c r="F1121" s="172">
        <v>0.72796658999999997</v>
      </c>
      <c r="G1121" s="134">
        <v>4.9962699999999999E-2</v>
      </c>
      <c r="H1121" s="55">
        <f t="shared" si="34"/>
        <v>13.570201170072874</v>
      </c>
      <c r="I1121" s="87">
        <f t="shared" si="35"/>
        <v>4.3409507620837844E-5</v>
      </c>
      <c r="J1121" s="139">
        <v>248.31553263991674</v>
      </c>
      <c r="K1121" s="139">
        <v>6.8624999999999998</v>
      </c>
    </row>
    <row r="1122" spans="1:11" x14ac:dyDescent="0.2">
      <c r="A1122" s="166" t="s">
        <v>684</v>
      </c>
      <c r="B1122" s="166" t="s">
        <v>228</v>
      </c>
      <c r="C1122" s="166" t="s">
        <v>1550</v>
      </c>
      <c r="D1122" s="166" t="s">
        <v>137</v>
      </c>
      <c r="E1122" s="166" t="s">
        <v>138</v>
      </c>
      <c r="F1122" s="172">
        <v>0.72776545999999998</v>
      </c>
      <c r="G1122" s="134">
        <v>1.4813909599999999</v>
      </c>
      <c r="H1122" s="55">
        <f t="shared" si="34"/>
        <v>-0.50872829681639209</v>
      </c>
      <c r="I1122" s="87">
        <f t="shared" si="35"/>
        <v>4.3397514001367231E-5</v>
      </c>
      <c r="J1122" s="139">
        <v>22.399006359999998</v>
      </c>
      <c r="K1122" s="139">
        <v>26.566649999999999</v>
      </c>
    </row>
    <row r="1123" spans="1:11" x14ac:dyDescent="0.2">
      <c r="A1123" s="166" t="s">
        <v>3659</v>
      </c>
      <c r="B1123" s="166" t="s">
        <v>1858</v>
      </c>
      <c r="C1123" s="166" t="s">
        <v>1344</v>
      </c>
      <c r="D1123" s="166" t="s">
        <v>137</v>
      </c>
      <c r="E1123" s="166" t="s">
        <v>461</v>
      </c>
      <c r="F1123" s="172">
        <v>0.72660110999999994</v>
      </c>
      <c r="G1123" s="134">
        <v>0.23680576</v>
      </c>
      <c r="H1123" s="55">
        <f t="shared" si="34"/>
        <v>2.0683422143110031</v>
      </c>
      <c r="I1123" s="87">
        <f t="shared" si="35"/>
        <v>4.3328082435560998E-5</v>
      </c>
      <c r="J1123" s="139">
        <v>59.204963999999997</v>
      </c>
      <c r="K1123" s="139">
        <v>28.221699999999998</v>
      </c>
    </row>
    <row r="1124" spans="1:11" x14ac:dyDescent="0.2">
      <c r="A1124" s="166" t="s">
        <v>3583</v>
      </c>
      <c r="B1124" s="166" t="s">
        <v>323</v>
      </c>
      <c r="C1124" s="166" t="s">
        <v>1344</v>
      </c>
      <c r="D1124" s="166" t="s">
        <v>136</v>
      </c>
      <c r="E1124" s="166" t="s">
        <v>138</v>
      </c>
      <c r="F1124" s="172">
        <v>0.72584994999999997</v>
      </c>
      <c r="G1124" s="134">
        <v>0.62610449999999995</v>
      </c>
      <c r="H1124" s="55">
        <f t="shared" si="34"/>
        <v>0.15931118527338484</v>
      </c>
      <c r="I1124" s="87">
        <f t="shared" si="35"/>
        <v>4.3283289877506288E-5</v>
      </c>
      <c r="J1124" s="139">
        <v>10.546174532496543</v>
      </c>
      <c r="K1124" s="139">
        <v>44.210650000000001</v>
      </c>
    </row>
    <row r="1125" spans="1:11" x14ac:dyDescent="0.2">
      <c r="A1125" s="166" t="s">
        <v>1275</v>
      </c>
      <c r="B1125" s="166" t="s">
        <v>1281</v>
      </c>
      <c r="C1125" s="166" t="s">
        <v>1549</v>
      </c>
      <c r="D1125" s="166" t="s">
        <v>136</v>
      </c>
      <c r="E1125" s="166" t="s">
        <v>461</v>
      </c>
      <c r="F1125" s="172">
        <v>0.72321610000000003</v>
      </c>
      <c r="G1125" s="134">
        <v>0.33807421999999998</v>
      </c>
      <c r="H1125" s="55">
        <f t="shared" si="34"/>
        <v>1.1392228605896069</v>
      </c>
      <c r="I1125" s="87">
        <f t="shared" si="35"/>
        <v>4.3126230290956931E-5</v>
      </c>
      <c r="J1125" s="139">
        <v>4.2677878498473723</v>
      </c>
      <c r="K1125" s="139">
        <v>33.132350000000002</v>
      </c>
    </row>
    <row r="1126" spans="1:11" x14ac:dyDescent="0.2">
      <c r="A1126" s="166" t="s">
        <v>3217</v>
      </c>
      <c r="B1126" s="166" t="s">
        <v>973</v>
      </c>
      <c r="C1126" s="166" t="s">
        <v>420</v>
      </c>
      <c r="D1126" s="166" t="s">
        <v>405</v>
      </c>
      <c r="E1126" s="166" t="s">
        <v>138</v>
      </c>
      <c r="F1126" s="172">
        <v>0.71978426000000006</v>
      </c>
      <c r="G1126" s="134">
        <v>2.4981780899999997</v>
      </c>
      <c r="H1126" s="55">
        <f t="shared" si="34"/>
        <v>-0.71187632183580629</v>
      </c>
      <c r="I1126" s="87">
        <f t="shared" si="35"/>
        <v>4.2921585618138236E-5</v>
      </c>
      <c r="J1126" s="139">
        <v>121.00765101</v>
      </c>
      <c r="K1126" s="139">
        <v>3.9830999999999999</v>
      </c>
    </row>
    <row r="1127" spans="1:11" x14ac:dyDescent="0.2">
      <c r="A1127" s="166" t="s">
        <v>3178</v>
      </c>
      <c r="B1127" s="166" t="s">
        <v>2024</v>
      </c>
      <c r="C1127" s="166" t="s">
        <v>1343</v>
      </c>
      <c r="D1127" s="166" t="s">
        <v>137</v>
      </c>
      <c r="E1127" s="166" t="s">
        <v>138</v>
      </c>
      <c r="F1127" s="172">
        <v>0.71733654000000002</v>
      </c>
      <c r="G1127" s="134">
        <v>1.7693381000000001</v>
      </c>
      <c r="H1127" s="55">
        <f t="shared" si="34"/>
        <v>-0.5945735074602192</v>
      </c>
      <c r="I1127" s="87">
        <f t="shared" si="35"/>
        <v>4.2775625183341799E-5</v>
      </c>
      <c r="J1127" s="139">
        <v>10.896130039985</v>
      </c>
      <c r="K1127" s="139">
        <v>37.20035</v>
      </c>
    </row>
    <row r="1128" spans="1:11" x14ac:dyDescent="0.2">
      <c r="A1128" s="166" t="s">
        <v>2338</v>
      </c>
      <c r="B1128" s="166" t="s">
        <v>2339</v>
      </c>
      <c r="C1128" s="166" t="s">
        <v>1345</v>
      </c>
      <c r="D1128" s="166" t="s">
        <v>405</v>
      </c>
      <c r="E1128" s="166" t="s">
        <v>461</v>
      </c>
      <c r="F1128" s="172">
        <v>0.71683943999999999</v>
      </c>
      <c r="G1128" s="134">
        <v>1.0287857300000001</v>
      </c>
      <c r="H1128" s="55">
        <f t="shared" si="34"/>
        <v>-0.30321794024106463</v>
      </c>
      <c r="I1128" s="87">
        <f t="shared" si="35"/>
        <v>4.2745982523177521E-5</v>
      </c>
      <c r="J1128" s="139">
        <v>53.126973049999997</v>
      </c>
      <c r="K1128" s="139">
        <v>19.0474</v>
      </c>
    </row>
    <row r="1129" spans="1:11" x14ac:dyDescent="0.2">
      <c r="A1129" s="166" t="s">
        <v>1531</v>
      </c>
      <c r="B1129" s="166" t="s">
        <v>889</v>
      </c>
      <c r="C1129" s="166" t="s">
        <v>1344</v>
      </c>
      <c r="D1129" s="166" t="s">
        <v>136</v>
      </c>
      <c r="E1129" s="166" t="s">
        <v>461</v>
      </c>
      <c r="F1129" s="172">
        <v>0.71613190000000004</v>
      </c>
      <c r="G1129" s="134">
        <v>1.11431575</v>
      </c>
      <c r="H1129" s="55">
        <f t="shared" si="34"/>
        <v>-0.35733484876257016</v>
      </c>
      <c r="I1129" s="87">
        <f t="shared" si="35"/>
        <v>4.2703791077245852E-5</v>
      </c>
      <c r="J1129" s="139">
        <v>34.056051478000001</v>
      </c>
      <c r="K1129" s="139">
        <v>101.14615000000001</v>
      </c>
    </row>
    <row r="1130" spans="1:11" x14ac:dyDescent="0.2">
      <c r="A1130" s="166" t="s">
        <v>1753</v>
      </c>
      <c r="B1130" s="166" t="s">
        <v>3054</v>
      </c>
      <c r="C1130" s="166" t="s">
        <v>1683</v>
      </c>
      <c r="D1130" s="166" t="s">
        <v>136</v>
      </c>
      <c r="E1130" s="166" t="s">
        <v>461</v>
      </c>
      <c r="F1130" s="172">
        <v>0.71592436999999998</v>
      </c>
      <c r="G1130" s="134">
        <v>3.9035379999999995E-2</v>
      </c>
      <c r="H1130" s="55">
        <f t="shared" si="34"/>
        <v>17.340397096172754</v>
      </c>
      <c r="I1130" s="87">
        <f t="shared" si="35"/>
        <v>4.2691415818215684E-5</v>
      </c>
      <c r="J1130" s="139">
        <v>8.0851414899760758</v>
      </c>
      <c r="K1130" s="139">
        <v>128.1833</v>
      </c>
    </row>
    <row r="1131" spans="1:11" x14ac:dyDescent="0.2">
      <c r="A1131" s="166" t="s">
        <v>1494</v>
      </c>
      <c r="B1131" s="166" t="s">
        <v>1927</v>
      </c>
      <c r="C1131" s="166" t="s">
        <v>1344</v>
      </c>
      <c r="D1131" s="166" t="s">
        <v>136</v>
      </c>
      <c r="E1131" s="166" t="s">
        <v>461</v>
      </c>
      <c r="F1131" s="172">
        <v>0.71395916000000004</v>
      </c>
      <c r="G1131" s="134">
        <v>1.62920712</v>
      </c>
      <c r="H1131" s="55">
        <f t="shared" si="34"/>
        <v>-0.56177507989285003</v>
      </c>
      <c r="I1131" s="87">
        <f t="shared" si="35"/>
        <v>4.2574228024650129E-5</v>
      </c>
      <c r="J1131" s="139">
        <v>283.67840902799998</v>
      </c>
      <c r="K1131" s="139">
        <v>15.990399999999999</v>
      </c>
    </row>
    <row r="1132" spans="1:11" x14ac:dyDescent="0.2">
      <c r="A1132" s="166" t="s">
        <v>3173</v>
      </c>
      <c r="B1132" s="166" t="s">
        <v>2424</v>
      </c>
      <c r="C1132" s="166" t="s">
        <v>1343</v>
      </c>
      <c r="D1132" s="166" t="s">
        <v>137</v>
      </c>
      <c r="E1132" s="166" t="s">
        <v>461</v>
      </c>
      <c r="F1132" s="172">
        <v>0.71328698999999995</v>
      </c>
      <c r="G1132" s="172">
        <v>0.51392579999999999</v>
      </c>
      <c r="H1132" s="55">
        <f t="shared" si="34"/>
        <v>0.38791823644580603</v>
      </c>
      <c r="I1132" s="41">
        <f t="shared" si="35"/>
        <v>4.2534145733596763E-5</v>
      </c>
      <c r="J1132" s="139">
        <v>27.765174909891893</v>
      </c>
      <c r="K1132" s="174">
        <v>51.85595</v>
      </c>
    </row>
    <row r="1133" spans="1:11" x14ac:dyDescent="0.2">
      <c r="A1133" s="166" t="s">
        <v>3558</v>
      </c>
      <c r="B1133" s="166" t="s">
        <v>1574</v>
      </c>
      <c r="C1133" s="166" t="s">
        <v>1343</v>
      </c>
      <c r="D1133" s="166" t="s">
        <v>137</v>
      </c>
      <c r="E1133" s="166" t="s">
        <v>461</v>
      </c>
      <c r="F1133" s="172">
        <v>0.71004659999999997</v>
      </c>
      <c r="G1133" s="134">
        <v>1.1923061000000001</v>
      </c>
      <c r="H1133" s="55">
        <f t="shared" si="34"/>
        <v>-0.40447624984892727</v>
      </c>
      <c r="I1133" s="87">
        <f t="shared" si="35"/>
        <v>4.2340917450414858E-5</v>
      </c>
      <c r="J1133" s="139">
        <v>205.09587626997583</v>
      </c>
      <c r="K1133" s="139">
        <v>35.155099999999997</v>
      </c>
    </row>
    <row r="1134" spans="1:11" x14ac:dyDescent="0.2">
      <c r="A1134" s="166" t="s">
        <v>2826</v>
      </c>
      <c r="B1134" s="166" t="s">
        <v>99</v>
      </c>
      <c r="C1134" s="166" t="s">
        <v>1548</v>
      </c>
      <c r="D1134" s="166" t="s">
        <v>136</v>
      </c>
      <c r="E1134" s="166" t="s">
        <v>461</v>
      </c>
      <c r="F1134" s="172">
        <v>0.70735188999999998</v>
      </c>
      <c r="G1134" s="134">
        <v>0.91131125999999996</v>
      </c>
      <c r="H1134" s="55">
        <f t="shared" si="34"/>
        <v>-0.22380867981374442</v>
      </c>
      <c r="I1134" s="87">
        <f t="shared" si="35"/>
        <v>4.2180228710178928E-5</v>
      </c>
      <c r="J1134" s="139">
        <v>38.648932612815003</v>
      </c>
      <c r="K1134" s="139">
        <v>81.962599999999995</v>
      </c>
    </row>
    <row r="1135" spans="1:11" x14ac:dyDescent="0.2">
      <c r="A1135" s="166" t="s">
        <v>1537</v>
      </c>
      <c r="B1135" s="166" t="s">
        <v>430</v>
      </c>
      <c r="C1135" s="166" t="s">
        <v>1344</v>
      </c>
      <c r="D1135" s="166" t="s">
        <v>136</v>
      </c>
      <c r="E1135" s="166" t="s">
        <v>138</v>
      </c>
      <c r="F1135" s="172">
        <v>0.70539088999999999</v>
      </c>
      <c r="G1135" s="134">
        <v>0.73644178000000005</v>
      </c>
      <c r="H1135" s="55">
        <f t="shared" si="34"/>
        <v>-4.2163400886897073E-2</v>
      </c>
      <c r="I1135" s="87">
        <f t="shared" si="35"/>
        <v>4.2063291963886133E-5</v>
      </c>
      <c r="J1135" s="139">
        <v>37.082401871199998</v>
      </c>
      <c r="K1135" s="139">
        <v>32.401400000000002</v>
      </c>
    </row>
    <row r="1136" spans="1:11" x14ac:dyDescent="0.2">
      <c r="A1136" s="166" t="s">
        <v>1702</v>
      </c>
      <c r="B1136" s="166" t="s">
        <v>2087</v>
      </c>
      <c r="C1136" s="166" t="s">
        <v>1754</v>
      </c>
      <c r="D1136" s="166" t="s">
        <v>136</v>
      </c>
      <c r="E1136" s="166" t="s">
        <v>461</v>
      </c>
      <c r="F1136" s="172">
        <v>0.70508064000000004</v>
      </c>
      <c r="G1136" s="134">
        <v>1.12402237</v>
      </c>
      <c r="H1136" s="55">
        <f t="shared" si="34"/>
        <v>-0.37271654121972675</v>
      </c>
      <c r="I1136" s="87">
        <f t="shared" si="35"/>
        <v>4.2044791389925224E-5</v>
      </c>
      <c r="J1136" s="139">
        <v>15.065667711814051</v>
      </c>
      <c r="K1136" s="139">
        <v>30.508649999999999</v>
      </c>
    </row>
    <row r="1137" spans="1:11" x14ac:dyDescent="0.2">
      <c r="A1137" s="166" t="s">
        <v>1325</v>
      </c>
      <c r="B1137" s="166" t="s">
        <v>870</v>
      </c>
      <c r="C1137" s="166" t="s">
        <v>1345</v>
      </c>
      <c r="D1137" s="171" t="s">
        <v>405</v>
      </c>
      <c r="E1137" s="171" t="s">
        <v>461</v>
      </c>
      <c r="F1137" s="134">
        <v>0.69917121999999998</v>
      </c>
      <c r="G1137" s="134">
        <v>0.20872072</v>
      </c>
      <c r="H1137" s="55">
        <f t="shared" si="34"/>
        <v>2.3497930631898929</v>
      </c>
      <c r="I1137" s="87">
        <f t="shared" si="35"/>
        <v>4.169240569524007E-5</v>
      </c>
      <c r="J1137" s="139">
        <v>4.2356440576000001</v>
      </c>
      <c r="K1137" s="139">
        <v>19.501300000000001</v>
      </c>
    </row>
    <row r="1138" spans="1:11" x14ac:dyDescent="0.2">
      <c r="A1138" s="166" t="s">
        <v>3467</v>
      </c>
      <c r="B1138" s="166" t="s">
        <v>3468</v>
      </c>
      <c r="C1138" s="166" t="s">
        <v>1344</v>
      </c>
      <c r="D1138" s="166" t="s">
        <v>136</v>
      </c>
      <c r="E1138" s="166" t="s">
        <v>138</v>
      </c>
      <c r="F1138" s="172">
        <v>0.69865456999999997</v>
      </c>
      <c r="G1138" s="134">
        <v>0.33669628999999995</v>
      </c>
      <c r="H1138" s="55">
        <f t="shared" si="34"/>
        <v>1.0750290120511874</v>
      </c>
      <c r="I1138" s="87">
        <f t="shared" si="35"/>
        <v>4.1661597245483734E-5</v>
      </c>
      <c r="J1138" s="139">
        <v>7.3270902200000005</v>
      </c>
      <c r="K1138" s="139">
        <v>33.063499999999998</v>
      </c>
    </row>
    <row r="1139" spans="1:11" x14ac:dyDescent="0.2">
      <c r="A1139" s="166" t="s">
        <v>3336</v>
      </c>
      <c r="B1139" s="166" t="s">
        <v>3337</v>
      </c>
      <c r="C1139" s="166" t="s">
        <v>420</v>
      </c>
      <c r="D1139" s="166" t="s">
        <v>405</v>
      </c>
      <c r="E1139" s="166" t="s">
        <v>461</v>
      </c>
      <c r="F1139" s="172">
        <v>0.69751036</v>
      </c>
      <c r="G1139" s="172">
        <v>1.04137543</v>
      </c>
      <c r="H1139" s="55">
        <f t="shared" si="34"/>
        <v>-0.33020278767283762</v>
      </c>
      <c r="I1139" s="41">
        <f t="shared" si="35"/>
        <v>4.1593366651666459E-5</v>
      </c>
      <c r="J1139" s="139">
        <v>1576.8212067651184</v>
      </c>
      <c r="K1139" s="174">
        <v>38.819850000000002</v>
      </c>
    </row>
    <row r="1140" spans="1:11" x14ac:dyDescent="0.2">
      <c r="A1140" s="166" t="s">
        <v>1919</v>
      </c>
      <c r="B1140" s="166" t="s">
        <v>3049</v>
      </c>
      <c r="C1140" s="166" t="s">
        <v>1683</v>
      </c>
      <c r="D1140" s="166" t="s">
        <v>405</v>
      </c>
      <c r="E1140" s="166" t="s">
        <v>461</v>
      </c>
      <c r="F1140" s="172">
        <v>0.69512032999999995</v>
      </c>
      <c r="G1140" s="172">
        <v>0.14231545000000001</v>
      </c>
      <c r="H1140" s="55">
        <f t="shared" si="34"/>
        <v>3.8843630821530617</v>
      </c>
      <c r="I1140" s="41">
        <f t="shared" si="35"/>
        <v>4.1450846339712259E-5</v>
      </c>
      <c r="J1140" s="139">
        <v>95.3</v>
      </c>
      <c r="K1140" s="174">
        <v>24.019500000000001</v>
      </c>
    </row>
    <row r="1141" spans="1:11" x14ac:dyDescent="0.2">
      <c r="A1141" s="166" t="s">
        <v>1536</v>
      </c>
      <c r="B1141" s="166" t="s">
        <v>534</v>
      </c>
      <c r="C1141" s="166" t="s">
        <v>1344</v>
      </c>
      <c r="D1141" s="166" t="s">
        <v>136</v>
      </c>
      <c r="E1141" s="166" t="s">
        <v>138</v>
      </c>
      <c r="F1141" s="172">
        <v>0.69329978000000003</v>
      </c>
      <c r="G1141" s="134">
        <v>0.79075930000000005</v>
      </c>
      <c r="H1141" s="55">
        <f t="shared" si="34"/>
        <v>-0.1232480225019168</v>
      </c>
      <c r="I1141" s="87">
        <f t="shared" si="35"/>
        <v>4.1342284792816112E-5</v>
      </c>
      <c r="J1141" s="139">
        <v>76.545579407600002</v>
      </c>
      <c r="K1141" s="139">
        <v>44.441800000000001</v>
      </c>
    </row>
    <row r="1142" spans="1:11" x14ac:dyDescent="0.2">
      <c r="A1142" s="166" t="s">
        <v>2636</v>
      </c>
      <c r="B1142" s="166" t="s">
        <v>849</v>
      </c>
      <c r="C1142" s="166" t="s">
        <v>420</v>
      </c>
      <c r="D1142" s="166" t="s">
        <v>405</v>
      </c>
      <c r="E1142" s="166" t="s">
        <v>461</v>
      </c>
      <c r="F1142" s="172">
        <v>0.69123946999999997</v>
      </c>
      <c r="G1142" s="172">
        <v>0.39142383000000003</v>
      </c>
      <c r="H1142" s="55">
        <f t="shared" si="34"/>
        <v>0.76596164316311532</v>
      </c>
      <c r="I1142" s="41">
        <f t="shared" si="35"/>
        <v>4.1219426073920387E-5</v>
      </c>
      <c r="J1142" s="139">
        <v>3.7354380084151475</v>
      </c>
      <c r="K1142" s="174">
        <v>36.445250000000001</v>
      </c>
    </row>
    <row r="1143" spans="1:11" x14ac:dyDescent="0.2">
      <c r="A1143" s="166" t="s">
        <v>1987</v>
      </c>
      <c r="B1143" s="166" t="s">
        <v>1204</v>
      </c>
      <c r="C1143" s="166" t="s">
        <v>420</v>
      </c>
      <c r="D1143" s="166" t="s">
        <v>405</v>
      </c>
      <c r="E1143" s="166" t="s">
        <v>461</v>
      </c>
      <c r="F1143" s="172">
        <v>0.69022490000000003</v>
      </c>
      <c r="G1143" s="134">
        <v>0.39284581000000002</v>
      </c>
      <c r="H1143" s="55">
        <f t="shared" si="34"/>
        <v>0.75698679336811558</v>
      </c>
      <c r="I1143" s="87">
        <f t="shared" si="35"/>
        <v>4.1158926066431209E-5</v>
      </c>
      <c r="J1143" s="139">
        <v>5.34955757</v>
      </c>
      <c r="K1143" s="139">
        <v>30.3736</v>
      </c>
    </row>
    <row r="1144" spans="1:11" x14ac:dyDescent="0.2">
      <c r="A1144" s="166" t="s">
        <v>2429</v>
      </c>
      <c r="B1144" s="166" t="s">
        <v>1587</v>
      </c>
      <c r="C1144" s="166" t="s">
        <v>1343</v>
      </c>
      <c r="D1144" s="166" t="s">
        <v>136</v>
      </c>
      <c r="E1144" s="166" t="s">
        <v>461</v>
      </c>
      <c r="F1144" s="172">
        <v>0.68537481999999994</v>
      </c>
      <c r="G1144" s="134">
        <v>1.38574609</v>
      </c>
      <c r="H1144" s="55">
        <f t="shared" si="34"/>
        <v>-0.5054109660161481</v>
      </c>
      <c r="I1144" s="87">
        <f t="shared" si="35"/>
        <v>4.0869710067216632E-5</v>
      </c>
      <c r="J1144" s="139">
        <v>314.74712194809382</v>
      </c>
      <c r="K1144" s="139">
        <v>27.360199999999999</v>
      </c>
    </row>
    <row r="1145" spans="1:11" x14ac:dyDescent="0.2">
      <c r="A1145" s="166" t="s">
        <v>3021</v>
      </c>
      <c r="B1145" s="166" t="s">
        <v>3022</v>
      </c>
      <c r="C1145" s="166" t="s">
        <v>451</v>
      </c>
      <c r="D1145" s="166" t="s">
        <v>137</v>
      </c>
      <c r="E1145" s="166" t="s">
        <v>461</v>
      </c>
      <c r="F1145" s="172">
        <v>0.6848303</v>
      </c>
      <c r="G1145" s="134">
        <v>0.58805039999999997</v>
      </c>
      <c r="H1145" s="55">
        <f t="shared" si="34"/>
        <v>0.16457756001866519</v>
      </c>
      <c r="I1145" s="87">
        <f t="shared" si="35"/>
        <v>4.0837239696440832E-5</v>
      </c>
      <c r="J1145" s="139">
        <v>105.82691199999999</v>
      </c>
      <c r="K1145" s="139">
        <v>32.300649999999997</v>
      </c>
    </row>
    <row r="1146" spans="1:11" x14ac:dyDescent="0.2">
      <c r="A1146" s="166" t="s">
        <v>3566</v>
      </c>
      <c r="B1146" s="166" t="s">
        <v>854</v>
      </c>
      <c r="C1146" s="166" t="s">
        <v>1344</v>
      </c>
      <c r="D1146" s="166" t="s">
        <v>136</v>
      </c>
      <c r="E1146" s="166" t="s">
        <v>138</v>
      </c>
      <c r="F1146" s="172">
        <v>0.68268786000000004</v>
      </c>
      <c r="G1146" s="172">
        <v>6.619063E-2</v>
      </c>
      <c r="H1146" s="55">
        <f t="shared" si="34"/>
        <v>9.3139652848144827</v>
      </c>
      <c r="I1146" s="87">
        <f t="shared" si="35"/>
        <v>4.070948346863485E-5</v>
      </c>
      <c r="J1146" s="139">
        <v>5.4837898275719832</v>
      </c>
      <c r="K1146" s="174">
        <v>27.536049999999999</v>
      </c>
    </row>
    <row r="1147" spans="1:11" x14ac:dyDescent="0.2">
      <c r="A1147" s="166" t="s">
        <v>1940</v>
      </c>
      <c r="B1147" s="166" t="s">
        <v>1941</v>
      </c>
      <c r="C1147" s="166" t="s">
        <v>1344</v>
      </c>
      <c r="D1147" s="166" t="s">
        <v>136</v>
      </c>
      <c r="E1147" s="166" t="s">
        <v>461</v>
      </c>
      <c r="F1147" s="172">
        <v>0.68166651</v>
      </c>
      <c r="G1147" s="134">
        <v>0.41105268</v>
      </c>
      <c r="H1147" s="55">
        <f t="shared" si="34"/>
        <v>0.65834342693009562</v>
      </c>
      <c r="I1147" s="87">
        <f t="shared" si="35"/>
        <v>4.0648579161737267E-5</v>
      </c>
      <c r="J1147" s="139">
        <v>4.1055277942000004</v>
      </c>
      <c r="K1147" s="139">
        <v>23.745999999999999</v>
      </c>
    </row>
    <row r="1148" spans="1:11" x14ac:dyDescent="0.2">
      <c r="A1148" s="166" t="s">
        <v>2527</v>
      </c>
      <c r="B1148" s="166" t="s">
        <v>2981</v>
      </c>
      <c r="C1148" s="166" t="s">
        <v>1551</v>
      </c>
      <c r="D1148" s="166" t="s">
        <v>137</v>
      </c>
      <c r="E1148" s="166" t="s">
        <v>138</v>
      </c>
      <c r="F1148" s="172">
        <v>0.67733191000000004</v>
      </c>
      <c r="G1148" s="134">
        <v>2.0800846000000002</v>
      </c>
      <c r="H1148" s="55">
        <f t="shared" si="34"/>
        <v>-0.67437290290981433</v>
      </c>
      <c r="I1148" s="87">
        <f t="shared" si="35"/>
        <v>4.0390101843797059E-5</v>
      </c>
      <c r="J1148" s="139">
        <v>18.711114819999999</v>
      </c>
      <c r="K1148" s="139">
        <v>41.080350000000003</v>
      </c>
    </row>
    <row r="1149" spans="1:11" x14ac:dyDescent="0.2">
      <c r="A1149" s="166" t="s">
        <v>3316</v>
      </c>
      <c r="B1149" s="166" t="s">
        <v>3317</v>
      </c>
      <c r="C1149" s="166" t="s">
        <v>1343</v>
      </c>
      <c r="D1149" s="166" t="s">
        <v>137</v>
      </c>
      <c r="E1149" s="166" t="s">
        <v>461</v>
      </c>
      <c r="F1149" s="172">
        <v>0.66702807999999991</v>
      </c>
      <c r="G1149" s="172">
        <v>3.4761339700000002</v>
      </c>
      <c r="H1149" s="55">
        <f t="shared" si="34"/>
        <v>-0.80811209068561884</v>
      </c>
      <c r="I1149" s="41">
        <f t="shared" si="35"/>
        <v>3.9775672290225339E-5</v>
      </c>
      <c r="J1149" s="139">
        <v>3.7582095732322816</v>
      </c>
      <c r="K1149" s="174">
        <v>34.742849999999997</v>
      </c>
    </row>
    <row r="1150" spans="1:11" x14ac:dyDescent="0.2">
      <c r="A1150" s="166" t="s">
        <v>682</v>
      </c>
      <c r="B1150" s="166" t="s">
        <v>748</v>
      </c>
      <c r="C1150" s="166" t="s">
        <v>1345</v>
      </c>
      <c r="D1150" s="166" t="s">
        <v>137</v>
      </c>
      <c r="E1150" s="166" t="s">
        <v>461</v>
      </c>
      <c r="F1150" s="172">
        <v>0.66638887999999996</v>
      </c>
      <c r="G1150" s="134">
        <v>0.59554662000000003</v>
      </c>
      <c r="H1150" s="55">
        <f t="shared" si="34"/>
        <v>0.11895334071411567</v>
      </c>
      <c r="I1150" s="87">
        <f t="shared" si="35"/>
        <v>3.9737556039215474E-5</v>
      </c>
      <c r="J1150" s="139">
        <v>88.280688019999999</v>
      </c>
      <c r="K1150" s="139">
        <v>26.013249999999999</v>
      </c>
    </row>
    <row r="1151" spans="1:11" x14ac:dyDescent="0.2">
      <c r="A1151" s="166" t="s">
        <v>1740</v>
      </c>
      <c r="B1151" s="166" t="s">
        <v>44</v>
      </c>
      <c r="C1151" s="166" t="s">
        <v>1754</v>
      </c>
      <c r="D1151" s="166" t="s">
        <v>137</v>
      </c>
      <c r="E1151" s="166" t="s">
        <v>138</v>
      </c>
      <c r="F1151" s="172">
        <v>0.66447266999999999</v>
      </c>
      <c r="G1151" s="134">
        <v>2.2579466699999999</v>
      </c>
      <c r="H1151" s="55">
        <f t="shared" si="34"/>
        <v>-0.7057181735829039</v>
      </c>
      <c r="I1151" s="87">
        <f t="shared" si="35"/>
        <v>3.9623290173527706E-5</v>
      </c>
      <c r="J1151" s="139">
        <v>178.93748701928553</v>
      </c>
      <c r="K1151" s="139">
        <v>23.87875</v>
      </c>
    </row>
    <row r="1152" spans="1:11" x14ac:dyDescent="0.2">
      <c r="A1152" s="166" t="s">
        <v>2656</v>
      </c>
      <c r="B1152" s="166" t="s">
        <v>1859</v>
      </c>
      <c r="C1152" s="166" t="s">
        <v>1344</v>
      </c>
      <c r="D1152" s="166" t="s">
        <v>136</v>
      </c>
      <c r="E1152" s="166" t="s">
        <v>138</v>
      </c>
      <c r="F1152" s="172">
        <v>0.66394834999999996</v>
      </c>
      <c r="G1152" s="134">
        <v>0.14645954</v>
      </c>
      <c r="H1152" s="55">
        <f t="shared" si="34"/>
        <v>3.5333226500643109</v>
      </c>
      <c r="I1152" s="87">
        <f t="shared" si="35"/>
        <v>3.959202435261172E-5</v>
      </c>
      <c r="J1152" s="139">
        <v>236.54668091942659</v>
      </c>
      <c r="K1152" s="139">
        <v>33.198999999999998</v>
      </c>
    </row>
    <row r="1153" spans="1:11" x14ac:dyDescent="0.2">
      <c r="A1153" s="166" t="s">
        <v>753</v>
      </c>
      <c r="B1153" s="166" t="s">
        <v>750</v>
      </c>
      <c r="C1153" s="166" t="s">
        <v>1345</v>
      </c>
      <c r="D1153" s="166" t="s">
        <v>137</v>
      </c>
      <c r="E1153" s="166" t="s">
        <v>461</v>
      </c>
      <c r="F1153" s="172">
        <v>0.66101291000000006</v>
      </c>
      <c r="G1153" s="134">
        <v>0.51660704999999996</v>
      </c>
      <c r="H1153" s="55">
        <f t="shared" si="34"/>
        <v>0.27952746676608475</v>
      </c>
      <c r="I1153" s="87">
        <f t="shared" si="35"/>
        <v>3.9416980598130477E-5</v>
      </c>
      <c r="J1153" s="139">
        <v>63.712940939999996</v>
      </c>
      <c r="K1153" s="139">
        <v>33.0837</v>
      </c>
    </row>
    <row r="1154" spans="1:11" x14ac:dyDescent="0.2">
      <c r="A1154" s="166" t="s">
        <v>1747</v>
      </c>
      <c r="B1154" s="166" t="s">
        <v>716</v>
      </c>
      <c r="C1154" s="166" t="s">
        <v>1754</v>
      </c>
      <c r="D1154" s="166" t="s">
        <v>405</v>
      </c>
      <c r="E1154" s="166" t="s">
        <v>138</v>
      </c>
      <c r="F1154" s="172">
        <v>0.65565333999999997</v>
      </c>
      <c r="G1154" s="134">
        <v>0.79847674999999996</v>
      </c>
      <c r="H1154" s="55">
        <f t="shared" si="34"/>
        <v>-0.17886984185826327</v>
      </c>
      <c r="I1154" s="87">
        <f t="shared" si="35"/>
        <v>3.9097383108416812E-5</v>
      </c>
      <c r="J1154" s="139">
        <v>27.751882827220143</v>
      </c>
      <c r="K1154" s="139">
        <v>105.07250000000001</v>
      </c>
    </row>
    <row r="1155" spans="1:11" x14ac:dyDescent="0.2">
      <c r="A1155" s="166" t="s">
        <v>3164</v>
      </c>
      <c r="B1155" s="166" t="s">
        <v>1557</v>
      </c>
      <c r="C1155" s="166" t="s">
        <v>1343</v>
      </c>
      <c r="D1155" s="166" t="s">
        <v>137</v>
      </c>
      <c r="E1155" s="166" t="s">
        <v>138</v>
      </c>
      <c r="F1155" s="172">
        <v>0.65551060999999999</v>
      </c>
      <c r="G1155" s="134">
        <v>3.9767944800000001</v>
      </c>
      <c r="H1155" s="55">
        <f t="shared" si="34"/>
        <v>-0.83516608331240694</v>
      </c>
      <c r="I1155" s="87">
        <f t="shared" si="35"/>
        <v>3.9088871949927079E-5</v>
      </c>
      <c r="J1155" s="139">
        <v>65.242262919935641</v>
      </c>
      <c r="K1155" s="139">
        <v>23.225850000000001</v>
      </c>
    </row>
    <row r="1156" spans="1:11" x14ac:dyDescent="0.2">
      <c r="A1156" s="166" t="s">
        <v>3267</v>
      </c>
      <c r="B1156" s="166" t="s">
        <v>1384</v>
      </c>
      <c r="C1156" s="166" t="s">
        <v>3268</v>
      </c>
      <c r="D1156" s="166" t="s">
        <v>137</v>
      </c>
      <c r="E1156" s="166" t="s">
        <v>461</v>
      </c>
      <c r="F1156" s="172">
        <v>0.65488754000000005</v>
      </c>
      <c r="G1156" s="134">
        <v>0.82856691000000005</v>
      </c>
      <c r="H1156" s="55">
        <f t="shared" si="34"/>
        <v>-0.20961417587868669</v>
      </c>
      <c r="I1156" s="87">
        <f t="shared" si="35"/>
        <v>3.9051717549869636E-5</v>
      </c>
      <c r="J1156" s="139">
        <v>50.647586229999995</v>
      </c>
      <c r="K1156" s="139">
        <v>21.670349999999999</v>
      </c>
    </row>
    <row r="1157" spans="1:11" x14ac:dyDescent="0.2">
      <c r="A1157" s="166" t="s">
        <v>775</v>
      </c>
      <c r="B1157" s="166" t="s">
        <v>3388</v>
      </c>
      <c r="C1157" s="166" t="s">
        <v>1627</v>
      </c>
      <c r="D1157" s="166" t="s">
        <v>137</v>
      </c>
      <c r="E1157" s="166" t="s">
        <v>138</v>
      </c>
      <c r="F1157" s="172">
        <v>0.65351011000000003</v>
      </c>
      <c r="G1157" s="134">
        <v>0.45984497999999996</v>
      </c>
      <c r="H1157" s="55">
        <f t="shared" si="34"/>
        <v>0.42115308076212998</v>
      </c>
      <c r="I1157" s="87">
        <f t="shared" si="35"/>
        <v>3.8969579771977693E-5</v>
      </c>
      <c r="J1157" s="139">
        <v>12.741975711574954</v>
      </c>
      <c r="K1157" s="139">
        <v>26.806450000000002</v>
      </c>
    </row>
    <row r="1158" spans="1:11" x14ac:dyDescent="0.2">
      <c r="A1158" s="166" t="s">
        <v>605</v>
      </c>
      <c r="B1158" s="166" t="s">
        <v>2973</v>
      </c>
      <c r="C1158" s="166" t="s">
        <v>1551</v>
      </c>
      <c r="D1158" s="166" t="s">
        <v>137</v>
      </c>
      <c r="E1158" s="166" t="s">
        <v>138</v>
      </c>
      <c r="F1158" s="172">
        <v>0.64722018000000003</v>
      </c>
      <c r="G1158" s="134">
        <v>0.48599292999999999</v>
      </c>
      <c r="H1158" s="55">
        <f t="shared" si="34"/>
        <v>0.33174813880522924</v>
      </c>
      <c r="I1158" s="87">
        <f t="shared" si="35"/>
        <v>3.859450381654197E-5</v>
      </c>
      <c r="J1158" s="139">
        <v>8.0805658759999996</v>
      </c>
      <c r="K1158" s="139">
        <v>55.573050000000002</v>
      </c>
    </row>
    <row r="1159" spans="1:11" x14ac:dyDescent="0.2">
      <c r="A1159" s="166" t="s">
        <v>3288</v>
      </c>
      <c r="B1159" s="166" t="s">
        <v>3289</v>
      </c>
      <c r="C1159" s="166" t="s">
        <v>1549</v>
      </c>
      <c r="D1159" s="166" t="s">
        <v>137</v>
      </c>
      <c r="E1159" s="166" t="s">
        <v>461</v>
      </c>
      <c r="F1159" s="172">
        <v>0.64580925</v>
      </c>
      <c r="G1159" s="172">
        <v>0.60975155000000003</v>
      </c>
      <c r="H1159" s="55">
        <f t="shared" ref="H1159:H1222" si="36">IF(ISERROR(F1159/G1159-1),"",IF((F1159/G1159-1)&gt;10000%,"",F1159/G1159-1))</f>
        <v>5.9135069029344844E-2</v>
      </c>
      <c r="I1159" s="41">
        <f t="shared" ref="I1159:I1222" si="37">F1159/$F$1596</f>
        <v>3.8510368394080522E-5</v>
      </c>
      <c r="J1159" s="139">
        <v>8.7545363599999995</v>
      </c>
      <c r="K1159" s="174">
        <v>62.649549999999998</v>
      </c>
    </row>
    <row r="1160" spans="1:11" x14ac:dyDescent="0.2">
      <c r="A1160" s="166" t="s">
        <v>1748</v>
      </c>
      <c r="B1160" s="166" t="s">
        <v>3038</v>
      </c>
      <c r="C1160" s="166" t="s">
        <v>1683</v>
      </c>
      <c r="D1160" s="166" t="s">
        <v>136</v>
      </c>
      <c r="E1160" s="166" t="s">
        <v>461</v>
      </c>
      <c r="F1160" s="172">
        <v>0.64579797999999999</v>
      </c>
      <c r="G1160" s="134">
        <v>0.85181346999999996</v>
      </c>
      <c r="H1160" s="55">
        <f t="shared" si="36"/>
        <v>-0.24185516812736008</v>
      </c>
      <c r="I1160" s="87">
        <f t="shared" si="37"/>
        <v>3.8509696350668629E-5</v>
      </c>
      <c r="J1160" s="139">
        <v>59.566042405742103</v>
      </c>
      <c r="K1160" s="139">
        <v>61.800699999999999</v>
      </c>
    </row>
    <row r="1161" spans="1:11" x14ac:dyDescent="0.2">
      <c r="A1161" s="166" t="s">
        <v>601</v>
      </c>
      <c r="B1161" s="166" t="s">
        <v>2982</v>
      </c>
      <c r="C1161" s="166" t="s">
        <v>1551</v>
      </c>
      <c r="D1161" s="166" t="s">
        <v>137</v>
      </c>
      <c r="E1161" s="166" t="s">
        <v>138</v>
      </c>
      <c r="F1161" s="172">
        <v>0.64368097000000002</v>
      </c>
      <c r="G1161" s="134">
        <v>0.24013776000000001</v>
      </c>
      <c r="H1161" s="55">
        <f t="shared" si="36"/>
        <v>1.6804654544957862</v>
      </c>
      <c r="I1161" s="87">
        <f t="shared" si="37"/>
        <v>3.8383456543800033E-5</v>
      </c>
      <c r="J1161" s="139">
        <v>3.4177080000000002</v>
      </c>
      <c r="K1161" s="139">
        <v>87.288200000000003</v>
      </c>
    </row>
    <row r="1162" spans="1:11" x14ac:dyDescent="0.2">
      <c r="A1162" s="166" t="s">
        <v>3540</v>
      </c>
      <c r="B1162" s="166" t="s">
        <v>3541</v>
      </c>
      <c r="C1162" s="166" t="s">
        <v>420</v>
      </c>
      <c r="D1162" s="166" t="s">
        <v>137</v>
      </c>
      <c r="E1162" s="166" t="s">
        <v>461</v>
      </c>
      <c r="F1162" s="172">
        <v>0.64364080000000001</v>
      </c>
      <c r="G1162" s="134">
        <v>1.01057715</v>
      </c>
      <c r="H1162" s="55">
        <f t="shared" si="36"/>
        <v>-0.36309583093185904</v>
      </c>
      <c r="I1162" s="87">
        <f t="shared" si="37"/>
        <v>3.8381061159252058E-5</v>
      </c>
      <c r="J1162" s="139">
        <v>2.1821462200000004</v>
      </c>
      <c r="K1162" s="139">
        <v>26.8399</v>
      </c>
    </row>
    <row r="1163" spans="1:11" x14ac:dyDescent="0.2">
      <c r="A1163" s="166" t="s">
        <v>3834</v>
      </c>
      <c r="B1163" s="166" t="s">
        <v>1825</v>
      </c>
      <c r="C1163" s="166" t="s">
        <v>420</v>
      </c>
      <c r="D1163" s="166" t="s">
        <v>405</v>
      </c>
      <c r="E1163" s="166" t="s">
        <v>461</v>
      </c>
      <c r="F1163" s="172">
        <v>0.63993261999999995</v>
      </c>
      <c r="G1163" s="134">
        <v>1.0136056899999999</v>
      </c>
      <c r="H1163" s="55">
        <f t="shared" si="36"/>
        <v>-0.36865723395850314</v>
      </c>
      <c r="I1163" s="87">
        <f t="shared" si="37"/>
        <v>3.8159938005826236E-5</v>
      </c>
      <c r="J1163" s="139">
        <v>10.398613546737069</v>
      </c>
      <c r="K1163" s="139">
        <v>30.493200000000002</v>
      </c>
    </row>
    <row r="1164" spans="1:11" x14ac:dyDescent="0.2">
      <c r="A1164" s="166" t="s">
        <v>1607</v>
      </c>
      <c r="B1164" s="166" t="s">
        <v>1608</v>
      </c>
      <c r="C1164" s="166" t="s">
        <v>1344</v>
      </c>
      <c r="D1164" s="166" t="s">
        <v>137</v>
      </c>
      <c r="E1164" s="166" t="s">
        <v>461</v>
      </c>
      <c r="F1164" s="172">
        <v>0.63801299</v>
      </c>
      <c r="G1164" s="134">
        <v>1.14992618</v>
      </c>
      <c r="H1164" s="55">
        <f t="shared" si="36"/>
        <v>-0.44517048042162155</v>
      </c>
      <c r="I1164" s="87">
        <f t="shared" si="37"/>
        <v>3.8045468201498838E-5</v>
      </c>
      <c r="J1164" s="139">
        <v>84.218096005258218</v>
      </c>
      <c r="K1164" s="139">
        <v>37.528199999999998</v>
      </c>
    </row>
    <row r="1165" spans="1:11" x14ac:dyDescent="0.2">
      <c r="A1165" s="166" t="s">
        <v>1704</v>
      </c>
      <c r="B1165" s="166" t="s">
        <v>3059</v>
      </c>
      <c r="C1165" s="166" t="s">
        <v>1683</v>
      </c>
      <c r="D1165" s="166" t="s">
        <v>136</v>
      </c>
      <c r="E1165" s="166" t="s">
        <v>138</v>
      </c>
      <c r="F1165" s="172">
        <v>0.63696905000000004</v>
      </c>
      <c r="G1165" s="134">
        <v>0.39220088000000003</v>
      </c>
      <c r="H1165" s="55">
        <f t="shared" si="36"/>
        <v>0.62408878327860973</v>
      </c>
      <c r="I1165" s="87">
        <f t="shared" si="37"/>
        <v>3.7983216826218417E-5</v>
      </c>
      <c r="J1165" s="139">
        <v>17.325303192805876</v>
      </c>
      <c r="K1165" s="139">
        <v>102.84095000000001</v>
      </c>
    </row>
    <row r="1166" spans="1:11" x14ac:dyDescent="0.2">
      <c r="A1166" s="166" t="s">
        <v>2133</v>
      </c>
      <c r="B1166" s="166" t="s">
        <v>2134</v>
      </c>
      <c r="C1166" s="166" t="s">
        <v>1552</v>
      </c>
      <c r="D1166" s="166" t="s">
        <v>137</v>
      </c>
      <c r="E1166" s="166" t="s">
        <v>461</v>
      </c>
      <c r="F1166" s="172">
        <v>0.63671891000000003</v>
      </c>
      <c r="G1166" s="134">
        <v>2.0733565999999999</v>
      </c>
      <c r="H1166" s="55">
        <f t="shared" si="36"/>
        <v>-0.69290429345342708</v>
      </c>
      <c r="I1166" s="87">
        <f t="shared" si="37"/>
        <v>3.7968300682558204E-5</v>
      </c>
      <c r="J1166" s="139">
        <v>18.965451126144707</v>
      </c>
      <c r="K1166" s="139">
        <v>28.0364</v>
      </c>
    </row>
    <row r="1167" spans="1:11" x14ac:dyDescent="0.2">
      <c r="A1167" s="166" t="s">
        <v>1518</v>
      </c>
      <c r="B1167" s="166" t="s">
        <v>513</v>
      </c>
      <c r="C1167" s="166" t="s">
        <v>1345</v>
      </c>
      <c r="D1167" s="166" t="s">
        <v>405</v>
      </c>
      <c r="E1167" s="166" t="s">
        <v>138</v>
      </c>
      <c r="F1167" s="172">
        <v>0.63378854000000007</v>
      </c>
      <c r="G1167" s="134">
        <v>0.15786501999999999</v>
      </c>
      <c r="H1167" s="55">
        <f t="shared" si="36"/>
        <v>3.014749689323196</v>
      </c>
      <c r="I1167" s="87">
        <f t="shared" si="37"/>
        <v>3.7793559258165537E-5</v>
      </c>
      <c r="J1167" s="139">
        <v>281.40581044880707</v>
      </c>
      <c r="K1167" s="139">
        <v>43.062150000000003</v>
      </c>
    </row>
    <row r="1168" spans="1:11" x14ac:dyDescent="0.2">
      <c r="A1168" s="166" t="s">
        <v>2909</v>
      </c>
      <c r="B1168" s="166" t="s">
        <v>62</v>
      </c>
      <c r="C1168" s="166" t="s">
        <v>1548</v>
      </c>
      <c r="D1168" s="166" t="s">
        <v>136</v>
      </c>
      <c r="E1168" s="166" t="s">
        <v>461</v>
      </c>
      <c r="F1168" s="172">
        <v>0.62548115999999998</v>
      </c>
      <c r="G1168" s="134">
        <v>1.09211502</v>
      </c>
      <c r="H1168" s="55">
        <f t="shared" si="36"/>
        <v>-0.42727537984048602</v>
      </c>
      <c r="I1168" s="87">
        <f t="shared" si="37"/>
        <v>3.7298180376259428E-5</v>
      </c>
      <c r="J1168" s="139">
        <v>29.675741217099997</v>
      </c>
      <c r="K1168" s="139">
        <v>19.642749999999999</v>
      </c>
    </row>
    <row r="1169" spans="1:11" x14ac:dyDescent="0.2">
      <c r="A1169" s="166" t="s">
        <v>2687</v>
      </c>
      <c r="B1169" s="166" t="s">
        <v>201</v>
      </c>
      <c r="C1169" s="166" t="s">
        <v>1344</v>
      </c>
      <c r="D1169" s="166" t="s">
        <v>136</v>
      </c>
      <c r="E1169" s="166" t="s">
        <v>461</v>
      </c>
      <c r="F1169" s="172">
        <v>0.62186730000000001</v>
      </c>
      <c r="G1169" s="134">
        <v>0.41050924999999999</v>
      </c>
      <c r="H1169" s="55">
        <f t="shared" si="36"/>
        <v>0.51486793537539044</v>
      </c>
      <c r="I1169" s="87">
        <f t="shared" si="37"/>
        <v>3.7082681635842458E-5</v>
      </c>
      <c r="J1169" s="139">
        <v>21.016111045000002</v>
      </c>
      <c r="K1169" s="139">
        <v>48.93085</v>
      </c>
    </row>
    <row r="1170" spans="1:11" x14ac:dyDescent="0.2">
      <c r="A1170" s="166" t="s">
        <v>3584</v>
      </c>
      <c r="B1170" s="166" t="s">
        <v>324</v>
      </c>
      <c r="C1170" s="166" t="s">
        <v>1344</v>
      </c>
      <c r="D1170" s="166" t="s">
        <v>136</v>
      </c>
      <c r="E1170" s="166" t="s">
        <v>138</v>
      </c>
      <c r="F1170" s="172">
        <v>0.62032977</v>
      </c>
      <c r="G1170" s="134">
        <v>0.50251394999999999</v>
      </c>
      <c r="H1170" s="55">
        <f t="shared" si="36"/>
        <v>0.23445283459295019</v>
      </c>
      <c r="I1170" s="87">
        <f t="shared" si="37"/>
        <v>3.69909969058437E-5</v>
      </c>
      <c r="J1170" s="139">
        <v>10.317086720561644</v>
      </c>
      <c r="K1170" s="139">
        <v>43.279949999999999</v>
      </c>
    </row>
    <row r="1171" spans="1:11" x14ac:dyDescent="0.2">
      <c r="A1171" s="166" t="s">
        <v>2149</v>
      </c>
      <c r="B1171" s="166" t="s">
        <v>902</v>
      </c>
      <c r="C1171" s="166" t="s">
        <v>1345</v>
      </c>
      <c r="D1171" s="166" t="s">
        <v>405</v>
      </c>
      <c r="E1171" s="166" t="s">
        <v>138</v>
      </c>
      <c r="F1171" s="172">
        <v>0.61241868999999993</v>
      </c>
      <c r="G1171" s="134">
        <v>5.1640999999999992E-4</v>
      </c>
      <c r="H1171" s="55" t="str">
        <f t="shared" si="36"/>
        <v/>
      </c>
      <c r="I1171" s="87">
        <f t="shared" si="37"/>
        <v>3.6519249861038991E-5</v>
      </c>
      <c r="J1171" s="139">
        <v>17.121608926656215</v>
      </c>
      <c r="K1171" s="139">
        <v>7.3101000000000003</v>
      </c>
    </row>
    <row r="1172" spans="1:11" x14ac:dyDescent="0.2">
      <c r="A1172" s="166" t="s">
        <v>3426</v>
      </c>
      <c r="B1172" s="166" t="s">
        <v>3427</v>
      </c>
      <c r="C1172" s="166" t="s">
        <v>1344</v>
      </c>
      <c r="D1172" s="166" t="s">
        <v>136</v>
      </c>
      <c r="E1172" s="166" t="s">
        <v>138</v>
      </c>
      <c r="F1172" s="172">
        <v>0.60958668999999999</v>
      </c>
      <c r="G1172" s="134">
        <v>1.2660773200000002</v>
      </c>
      <c r="H1172" s="55">
        <f t="shared" si="36"/>
        <v>-0.51852333157662134</v>
      </c>
      <c r="I1172" s="87">
        <f t="shared" si="37"/>
        <v>3.6350374355938944E-5</v>
      </c>
      <c r="J1172" s="139">
        <v>31.229459690000002</v>
      </c>
      <c r="K1172" s="139">
        <v>34.217950000000002</v>
      </c>
    </row>
    <row r="1173" spans="1:11" x14ac:dyDescent="0.2">
      <c r="A1173" s="166" t="s">
        <v>3191</v>
      </c>
      <c r="B1173" s="166" t="s">
        <v>2421</v>
      </c>
      <c r="C1173" s="166" t="s">
        <v>1343</v>
      </c>
      <c r="D1173" s="166" t="s">
        <v>137</v>
      </c>
      <c r="E1173" s="166" t="s">
        <v>461</v>
      </c>
      <c r="F1173" s="172">
        <v>0.60913024999999998</v>
      </c>
      <c r="G1173" s="134">
        <v>1.2937087899999999</v>
      </c>
      <c r="H1173" s="55">
        <f t="shared" si="36"/>
        <v>-0.52915968824792481</v>
      </c>
      <c r="I1173" s="87">
        <f t="shared" si="37"/>
        <v>3.6323156299601419E-5</v>
      </c>
      <c r="J1173" s="139">
        <v>1.1804566155854177</v>
      </c>
      <c r="K1173" s="139">
        <v>26.08595</v>
      </c>
    </row>
    <row r="1174" spans="1:11" x14ac:dyDescent="0.2">
      <c r="A1174" s="166" t="s">
        <v>2108</v>
      </c>
      <c r="B1174" s="166" t="s">
        <v>2109</v>
      </c>
      <c r="C1174" s="166" t="s">
        <v>1345</v>
      </c>
      <c r="D1174" s="166" t="s">
        <v>405</v>
      </c>
      <c r="E1174" s="166" t="s">
        <v>461</v>
      </c>
      <c r="F1174" s="172">
        <v>0.60791974999999998</v>
      </c>
      <c r="G1174" s="134">
        <v>2.2181798599999998</v>
      </c>
      <c r="H1174" s="55">
        <f t="shared" si="36"/>
        <v>-0.72593757568423689</v>
      </c>
      <c r="I1174" s="87">
        <f t="shared" si="37"/>
        <v>3.6250972754783754E-5</v>
      </c>
      <c r="J1174" s="139">
        <v>126.22139392039999</v>
      </c>
      <c r="K1174" s="139">
        <v>35.192549999999997</v>
      </c>
    </row>
    <row r="1175" spans="1:11" x14ac:dyDescent="0.2">
      <c r="A1175" s="166" t="s">
        <v>2452</v>
      </c>
      <c r="B1175" s="166" t="s">
        <v>1622</v>
      </c>
      <c r="C1175" s="166" t="s">
        <v>1343</v>
      </c>
      <c r="D1175" s="166" t="s">
        <v>136</v>
      </c>
      <c r="E1175" s="166" t="s">
        <v>461</v>
      </c>
      <c r="F1175" s="172">
        <v>0.60576560000000002</v>
      </c>
      <c r="G1175" s="134">
        <v>1.3202723000000001</v>
      </c>
      <c r="H1175" s="55">
        <f t="shared" si="36"/>
        <v>-0.54118131539986103</v>
      </c>
      <c r="I1175" s="87">
        <f t="shared" si="37"/>
        <v>3.6122518245846157E-5</v>
      </c>
      <c r="J1175" s="139">
        <v>72.372956529967254</v>
      </c>
      <c r="K1175" s="139">
        <v>13.678649999999999</v>
      </c>
    </row>
    <row r="1176" spans="1:11" x14ac:dyDescent="0.2">
      <c r="A1176" s="166" t="s">
        <v>2773</v>
      </c>
      <c r="B1176" s="166" t="s">
        <v>482</v>
      </c>
      <c r="C1176" s="166" t="s">
        <v>1548</v>
      </c>
      <c r="D1176" s="166" t="s">
        <v>405</v>
      </c>
      <c r="E1176" s="166" t="s">
        <v>138</v>
      </c>
      <c r="F1176" s="172">
        <v>0.60564041000000002</v>
      </c>
      <c r="G1176" s="134">
        <v>1.6588037199999999</v>
      </c>
      <c r="H1176" s="55">
        <f t="shared" si="36"/>
        <v>-0.63489326512964417</v>
      </c>
      <c r="I1176" s="87">
        <f t="shared" si="37"/>
        <v>3.611505301827431E-5</v>
      </c>
      <c r="J1176" s="139">
        <v>9.4536319893999998</v>
      </c>
      <c r="K1176" s="139">
        <v>6.4648000000000003</v>
      </c>
    </row>
    <row r="1177" spans="1:11" x14ac:dyDescent="0.2">
      <c r="A1177" s="166" t="s">
        <v>3151</v>
      </c>
      <c r="B1177" s="166" t="s">
        <v>449</v>
      </c>
      <c r="C1177" s="166" t="s">
        <v>1343</v>
      </c>
      <c r="D1177" s="166" t="s">
        <v>136</v>
      </c>
      <c r="E1177" s="166" t="s">
        <v>461</v>
      </c>
      <c r="F1177" s="172">
        <v>0.59929430000000006</v>
      </c>
      <c r="G1177" s="134">
        <v>0.73852289999999998</v>
      </c>
      <c r="H1177" s="55">
        <f t="shared" si="36"/>
        <v>-0.18852306407831076</v>
      </c>
      <c r="I1177" s="87">
        <f t="shared" si="37"/>
        <v>3.5736626983079934E-5</v>
      </c>
      <c r="J1177" s="139">
        <v>33.238207699987846</v>
      </c>
      <c r="K1177" s="139">
        <v>34.929650000000002</v>
      </c>
    </row>
    <row r="1178" spans="1:11" x14ac:dyDescent="0.2">
      <c r="A1178" s="166" t="s">
        <v>2372</v>
      </c>
      <c r="B1178" s="166" t="s">
        <v>1896</v>
      </c>
      <c r="C1178" s="166" t="s">
        <v>1457</v>
      </c>
      <c r="D1178" s="166" t="s">
        <v>137</v>
      </c>
      <c r="E1178" s="166" t="s">
        <v>138</v>
      </c>
      <c r="F1178" s="172">
        <v>0.59771796999999993</v>
      </c>
      <c r="G1178" s="134">
        <v>2.4095844500000001</v>
      </c>
      <c r="H1178" s="55">
        <f t="shared" si="36"/>
        <v>-0.75194147272987255</v>
      </c>
      <c r="I1178" s="87">
        <f t="shared" si="37"/>
        <v>3.5642628563251404E-5</v>
      </c>
      <c r="J1178" s="139">
        <v>8.2079294100000002</v>
      </c>
      <c r="K1178" s="139">
        <v>23.605799999999999</v>
      </c>
    </row>
    <row r="1179" spans="1:11" x14ac:dyDescent="0.2">
      <c r="A1179" s="166" t="s">
        <v>2076</v>
      </c>
      <c r="B1179" s="166" t="s">
        <v>2077</v>
      </c>
      <c r="C1179" s="166" t="s">
        <v>420</v>
      </c>
      <c r="D1179" s="166" t="s">
        <v>405</v>
      </c>
      <c r="E1179" s="166" t="s">
        <v>138</v>
      </c>
      <c r="F1179" s="172">
        <v>0.59564406999999997</v>
      </c>
      <c r="G1179" s="134">
        <v>9.5710130000000004E-2</v>
      </c>
      <c r="H1179" s="55">
        <f t="shared" si="36"/>
        <v>5.2234172077710053</v>
      </c>
      <c r="I1179" s="87">
        <f t="shared" si="37"/>
        <v>3.5518959456603455E-5</v>
      </c>
      <c r="J1179" s="139">
        <v>75.943433256332</v>
      </c>
      <c r="K1179" s="139">
        <v>29.092449999999999</v>
      </c>
    </row>
    <row r="1180" spans="1:11" x14ac:dyDescent="0.2">
      <c r="A1180" s="166" t="s">
        <v>3190</v>
      </c>
      <c r="B1180" s="166" t="s">
        <v>2017</v>
      </c>
      <c r="C1180" s="166" t="s">
        <v>1343</v>
      </c>
      <c r="D1180" s="166" t="s">
        <v>137</v>
      </c>
      <c r="E1180" s="166" t="s">
        <v>138</v>
      </c>
      <c r="F1180" s="172">
        <v>0.58999132999999992</v>
      </c>
      <c r="G1180" s="134">
        <v>1.12966605</v>
      </c>
      <c r="H1180" s="55">
        <f t="shared" si="36"/>
        <v>-0.4777294316315871</v>
      </c>
      <c r="I1180" s="87">
        <f t="shared" si="37"/>
        <v>3.518187989350343E-5</v>
      </c>
      <c r="J1180" s="139">
        <v>3.7893919014629582</v>
      </c>
      <c r="K1180" s="139">
        <v>44.222949999999997</v>
      </c>
    </row>
    <row r="1181" spans="1:11" x14ac:dyDescent="0.2">
      <c r="A1181" s="166" t="s">
        <v>2645</v>
      </c>
      <c r="B1181" s="166" t="s">
        <v>450</v>
      </c>
      <c r="C1181" s="166" t="s">
        <v>1344</v>
      </c>
      <c r="D1181" s="166" t="s">
        <v>136</v>
      </c>
      <c r="E1181" s="166" t="s">
        <v>461</v>
      </c>
      <c r="F1181" s="172">
        <v>0.58708084999999999</v>
      </c>
      <c r="G1181" s="134">
        <v>0.65333895999999991</v>
      </c>
      <c r="H1181" s="55">
        <f t="shared" si="36"/>
        <v>-0.10141460108241507</v>
      </c>
      <c r="I1181" s="87">
        <f t="shared" si="37"/>
        <v>3.5008324533304419E-5</v>
      </c>
      <c r="J1181" s="139">
        <v>8.5780316999999986</v>
      </c>
      <c r="K1181" s="139">
        <v>8.9853500000000004</v>
      </c>
    </row>
    <row r="1182" spans="1:11" x14ac:dyDescent="0.2">
      <c r="A1182" s="166" t="s">
        <v>3259</v>
      </c>
      <c r="B1182" s="166" t="s">
        <v>7</v>
      </c>
      <c r="C1182" s="166" t="s">
        <v>420</v>
      </c>
      <c r="D1182" s="166" t="s">
        <v>405</v>
      </c>
      <c r="E1182" s="166" t="s">
        <v>461</v>
      </c>
      <c r="F1182" s="172">
        <v>0.58105273000000002</v>
      </c>
      <c r="G1182" s="134">
        <v>0.55196193999999998</v>
      </c>
      <c r="H1182" s="55">
        <f t="shared" si="36"/>
        <v>5.2704340447821574E-2</v>
      </c>
      <c r="I1182" s="87">
        <f t="shared" si="37"/>
        <v>3.4648860617413276E-5</v>
      </c>
      <c r="J1182" s="139">
        <v>1583.7095028628</v>
      </c>
      <c r="K1182" s="139">
        <v>6.7244999999999999</v>
      </c>
    </row>
    <row r="1183" spans="1:11" x14ac:dyDescent="0.2">
      <c r="A1183" s="166" t="s">
        <v>1331</v>
      </c>
      <c r="B1183" s="166" t="s">
        <v>1123</v>
      </c>
      <c r="C1183" s="166" t="s">
        <v>1549</v>
      </c>
      <c r="D1183" s="166" t="s">
        <v>137</v>
      </c>
      <c r="E1183" s="166" t="s">
        <v>138</v>
      </c>
      <c r="F1183" s="172">
        <v>0.58007321999999994</v>
      </c>
      <c r="G1183" s="134">
        <v>0.62391890000000005</v>
      </c>
      <c r="H1183" s="55">
        <f t="shared" si="36"/>
        <v>-7.0274646272135866E-2</v>
      </c>
      <c r="I1183" s="87">
        <f t="shared" si="37"/>
        <v>3.4590451279136238E-5</v>
      </c>
      <c r="J1183" s="139">
        <v>10.391134839999999</v>
      </c>
      <c r="K1183" s="139">
        <v>57.467399999999998</v>
      </c>
    </row>
    <row r="1184" spans="1:11" x14ac:dyDescent="0.2">
      <c r="A1184" s="166" t="s">
        <v>2444</v>
      </c>
      <c r="B1184" s="166" t="s">
        <v>1572</v>
      </c>
      <c r="C1184" s="166" t="s">
        <v>1343</v>
      </c>
      <c r="D1184" s="166" t="s">
        <v>137</v>
      </c>
      <c r="E1184" s="166" t="s">
        <v>461</v>
      </c>
      <c r="F1184" s="172">
        <v>0.57996999999999999</v>
      </c>
      <c r="G1184" s="134">
        <v>0.58035165</v>
      </c>
      <c r="H1184" s="55">
        <f t="shared" si="36"/>
        <v>-6.5761853179879814E-4</v>
      </c>
      <c r="I1184" s="87">
        <f t="shared" si="37"/>
        <v>3.4584296148614901E-5</v>
      </c>
      <c r="J1184" s="139">
        <v>44.688104639997967</v>
      </c>
      <c r="K1184" s="139">
        <v>46.0184</v>
      </c>
    </row>
    <row r="1185" spans="1:11" x14ac:dyDescent="0.2">
      <c r="A1185" s="166" t="s">
        <v>2475</v>
      </c>
      <c r="B1185" s="166" t="s">
        <v>1269</v>
      </c>
      <c r="C1185" s="166" t="s">
        <v>3194</v>
      </c>
      <c r="D1185" s="166" t="s">
        <v>405</v>
      </c>
      <c r="E1185" s="166" t="s">
        <v>461</v>
      </c>
      <c r="F1185" s="172">
        <v>0.57878576000000004</v>
      </c>
      <c r="G1185" s="134">
        <v>0.38402334000000005</v>
      </c>
      <c r="H1185" s="55">
        <f t="shared" si="36"/>
        <v>0.5071629760836931</v>
      </c>
      <c r="I1185" s="87">
        <f t="shared" si="37"/>
        <v>3.4513678518615019E-5</v>
      </c>
      <c r="J1185" s="139">
        <v>244.61799999999999</v>
      </c>
      <c r="K1185" s="139">
        <v>24.469349999999999</v>
      </c>
    </row>
    <row r="1186" spans="1:11" x14ac:dyDescent="0.2">
      <c r="A1186" s="166" t="s">
        <v>3735</v>
      </c>
      <c r="B1186" s="166" t="s">
        <v>3736</v>
      </c>
      <c r="C1186" s="171" t="s">
        <v>1344</v>
      </c>
      <c r="D1186" s="171" t="s">
        <v>136</v>
      </c>
      <c r="E1186" s="171" t="s">
        <v>461</v>
      </c>
      <c r="F1186" s="134">
        <v>0.57749055000000005</v>
      </c>
      <c r="G1186" s="134"/>
      <c r="H1186" s="55" t="str">
        <f t="shared" si="36"/>
        <v/>
      </c>
      <c r="I1186" s="87">
        <f t="shared" si="37"/>
        <v>3.4436443616439651E-5</v>
      </c>
      <c r="J1186" s="139">
        <v>1.60704</v>
      </c>
      <c r="K1186" s="139">
        <v>27.038928571428599</v>
      </c>
    </row>
    <row r="1187" spans="1:11" x14ac:dyDescent="0.2">
      <c r="A1187" s="166" t="s">
        <v>2686</v>
      </c>
      <c r="B1187" s="166" t="s">
        <v>198</v>
      </c>
      <c r="C1187" s="166" t="s">
        <v>1344</v>
      </c>
      <c r="D1187" s="166" t="s">
        <v>136</v>
      </c>
      <c r="E1187" s="166" t="s">
        <v>461</v>
      </c>
      <c r="F1187" s="172">
        <v>0.57510085999999994</v>
      </c>
      <c r="G1187" s="134">
        <v>0.65950306000000003</v>
      </c>
      <c r="H1187" s="55">
        <f t="shared" si="36"/>
        <v>-0.12797848125223266</v>
      </c>
      <c r="I1187" s="87">
        <f t="shared" si="37"/>
        <v>3.4293943579087049E-5</v>
      </c>
      <c r="J1187" s="139">
        <v>23.574526558000002</v>
      </c>
      <c r="K1187" s="139">
        <v>34.701900000000002</v>
      </c>
    </row>
    <row r="1188" spans="1:11" x14ac:dyDescent="0.2">
      <c r="A1188" s="166" t="s">
        <v>2487</v>
      </c>
      <c r="B1188" s="166" t="s">
        <v>1963</v>
      </c>
      <c r="C1188" s="166" t="s">
        <v>3194</v>
      </c>
      <c r="D1188" s="166" t="s">
        <v>137</v>
      </c>
      <c r="E1188" s="166" t="s">
        <v>461</v>
      </c>
      <c r="F1188" s="172">
        <v>0.57402189999999997</v>
      </c>
      <c r="G1188" s="134">
        <v>1.0811824099999998</v>
      </c>
      <c r="H1188" s="55">
        <f t="shared" si="36"/>
        <v>-0.46907950527977971</v>
      </c>
      <c r="I1188" s="87">
        <f t="shared" si="37"/>
        <v>3.4229603919841734E-5</v>
      </c>
      <c r="J1188" s="139">
        <v>332.55500000000001</v>
      </c>
      <c r="K1188" s="139">
        <v>34.880499999999998</v>
      </c>
    </row>
    <row r="1189" spans="1:11" x14ac:dyDescent="0.2">
      <c r="A1189" s="166" t="s">
        <v>1729</v>
      </c>
      <c r="B1189" s="166" t="s">
        <v>151</v>
      </c>
      <c r="C1189" s="166" t="s">
        <v>1754</v>
      </c>
      <c r="D1189" s="166" t="s">
        <v>136</v>
      </c>
      <c r="E1189" s="166" t="s">
        <v>461</v>
      </c>
      <c r="F1189" s="172">
        <v>0.5738738000000001</v>
      </c>
      <c r="G1189" s="172">
        <v>4.6236234600000001</v>
      </c>
      <c r="H1189" s="55">
        <f t="shared" si="36"/>
        <v>-0.8758822371750834</v>
      </c>
      <c r="I1189" s="41">
        <f t="shared" si="37"/>
        <v>3.4220772541909073E-5</v>
      </c>
      <c r="J1189" s="139">
        <v>4.4688675755</v>
      </c>
      <c r="K1189" s="174">
        <v>20.112500000000001</v>
      </c>
    </row>
    <row r="1190" spans="1:11" x14ac:dyDescent="0.2">
      <c r="A1190" s="166" t="s">
        <v>1790</v>
      </c>
      <c r="B1190" s="166" t="s">
        <v>1791</v>
      </c>
      <c r="C1190" s="166" t="s">
        <v>900</v>
      </c>
      <c r="D1190" s="166" t="s">
        <v>137</v>
      </c>
      <c r="E1190" s="166" t="s">
        <v>461</v>
      </c>
      <c r="F1190" s="172">
        <v>0.57320550000000003</v>
      </c>
      <c r="G1190" s="134">
        <v>0.49311050000000001</v>
      </c>
      <c r="H1190" s="55">
        <f t="shared" si="36"/>
        <v>0.16242809674504999</v>
      </c>
      <c r="I1190" s="87">
        <f t="shared" si="37"/>
        <v>3.4180921023526876E-5</v>
      </c>
      <c r="J1190" s="139">
        <v>27.609836279999996</v>
      </c>
      <c r="K1190" s="139">
        <v>323.68060000000003</v>
      </c>
    </row>
    <row r="1191" spans="1:11" x14ac:dyDescent="0.2">
      <c r="A1191" s="166" t="s">
        <v>2848</v>
      </c>
      <c r="B1191" s="166" t="s">
        <v>522</v>
      </c>
      <c r="C1191" s="166" t="s">
        <v>1548</v>
      </c>
      <c r="D1191" s="166" t="s">
        <v>136</v>
      </c>
      <c r="E1191" s="166" t="s">
        <v>461</v>
      </c>
      <c r="F1191" s="172">
        <v>0.5716831</v>
      </c>
      <c r="G1191" s="134">
        <v>0.73716811999999998</v>
      </c>
      <c r="H1191" s="55">
        <f t="shared" si="36"/>
        <v>-0.22448748868846902</v>
      </c>
      <c r="I1191" s="87">
        <f t="shared" si="37"/>
        <v>3.4090138513299362E-5</v>
      </c>
      <c r="J1191" s="139">
        <v>10.988947922591001</v>
      </c>
      <c r="K1191" s="139">
        <v>146.87155000000001</v>
      </c>
    </row>
    <row r="1192" spans="1:11" x14ac:dyDescent="0.2">
      <c r="A1192" s="166" t="s">
        <v>2317</v>
      </c>
      <c r="B1192" s="166" t="s">
        <v>2318</v>
      </c>
      <c r="C1192" s="166" t="s">
        <v>1344</v>
      </c>
      <c r="D1192" s="166" t="s">
        <v>136</v>
      </c>
      <c r="E1192" s="166" t="s">
        <v>461</v>
      </c>
      <c r="F1192" s="172">
        <v>0.57091815000000001</v>
      </c>
      <c r="G1192" s="134">
        <v>0</v>
      </c>
      <c r="H1192" s="55" t="str">
        <f t="shared" si="36"/>
        <v/>
      </c>
      <c r="I1192" s="87">
        <f t="shared" si="37"/>
        <v>3.4044523641256178E-5</v>
      </c>
      <c r="J1192" s="139">
        <v>15.7662285</v>
      </c>
      <c r="K1192" s="139">
        <v>14.738849999999999</v>
      </c>
    </row>
    <row r="1193" spans="1:11" x14ac:dyDescent="0.2">
      <c r="A1193" s="166" t="s">
        <v>2524</v>
      </c>
      <c r="B1193" s="166" t="s">
        <v>1201</v>
      </c>
      <c r="C1193" s="166" t="s">
        <v>1200</v>
      </c>
      <c r="D1193" s="166" t="s">
        <v>137</v>
      </c>
      <c r="E1193" s="166" t="s">
        <v>138</v>
      </c>
      <c r="F1193" s="172">
        <v>0.56746514000000003</v>
      </c>
      <c r="G1193" s="172">
        <v>1.0218635899999999</v>
      </c>
      <c r="H1193" s="55">
        <f t="shared" si="36"/>
        <v>-0.44467623119833433</v>
      </c>
      <c r="I1193" s="41">
        <f t="shared" si="37"/>
        <v>3.3838616576331912E-5</v>
      </c>
      <c r="J1193" s="139">
        <v>245.52030749113112</v>
      </c>
      <c r="K1193" s="174">
        <v>21.472100000000001</v>
      </c>
    </row>
    <row r="1194" spans="1:11" x14ac:dyDescent="0.2">
      <c r="A1194" s="166" t="s">
        <v>3786</v>
      </c>
      <c r="B1194" s="166" t="s">
        <v>3483</v>
      </c>
      <c r="C1194" s="166" t="s">
        <v>1344</v>
      </c>
      <c r="D1194" s="166" t="s">
        <v>137</v>
      </c>
      <c r="E1194" s="166" t="s">
        <v>138</v>
      </c>
      <c r="F1194" s="172">
        <v>0.56466638999999996</v>
      </c>
      <c r="G1194" s="134">
        <v>0.33967049999999999</v>
      </c>
      <c r="H1194" s="55">
        <f t="shared" si="36"/>
        <v>0.66239455590049756</v>
      </c>
      <c r="I1194" s="87">
        <f t="shared" si="37"/>
        <v>3.3671723808006068E-5</v>
      </c>
      <c r="J1194" s="139">
        <v>18.319533120000003</v>
      </c>
      <c r="K1194" s="139">
        <v>32.452950000000001</v>
      </c>
    </row>
    <row r="1195" spans="1:11" x14ac:dyDescent="0.2">
      <c r="A1195" s="166" t="s">
        <v>2603</v>
      </c>
      <c r="B1195" s="166" t="s">
        <v>200</v>
      </c>
      <c r="C1195" s="166" t="s">
        <v>420</v>
      </c>
      <c r="D1195" s="166" t="s">
        <v>137</v>
      </c>
      <c r="E1195" s="166" t="s">
        <v>461</v>
      </c>
      <c r="F1195" s="172">
        <v>0.55914603000000007</v>
      </c>
      <c r="G1195" s="134">
        <v>0.73666240999999999</v>
      </c>
      <c r="H1195" s="55">
        <f t="shared" si="36"/>
        <v>-0.24097385395299309</v>
      </c>
      <c r="I1195" s="87">
        <f t="shared" si="37"/>
        <v>3.3342538220670581E-5</v>
      </c>
      <c r="J1195" s="139">
        <v>64.157210675686827</v>
      </c>
      <c r="K1195" s="139">
        <v>104.87855</v>
      </c>
    </row>
    <row r="1196" spans="1:11" x14ac:dyDescent="0.2">
      <c r="A1196" s="166" t="s">
        <v>1302</v>
      </c>
      <c r="B1196" s="166" t="s">
        <v>515</v>
      </c>
      <c r="C1196" s="166" t="s">
        <v>1549</v>
      </c>
      <c r="D1196" s="166" t="s">
        <v>137</v>
      </c>
      <c r="E1196" s="166" t="s">
        <v>138</v>
      </c>
      <c r="F1196" s="172">
        <v>0.55885264000000001</v>
      </c>
      <c r="G1196" s="134">
        <v>0.38511245</v>
      </c>
      <c r="H1196" s="55">
        <f t="shared" si="36"/>
        <v>0.45114145232126357</v>
      </c>
      <c r="I1196" s="87">
        <f t="shared" si="37"/>
        <v>3.3325043028424353E-5</v>
      </c>
      <c r="J1196" s="139">
        <v>735.01230779999992</v>
      </c>
      <c r="K1196" s="139">
        <v>18.078600000000002</v>
      </c>
    </row>
    <row r="1197" spans="1:11" x14ac:dyDescent="0.2">
      <c r="A1197" s="166" t="s">
        <v>2913</v>
      </c>
      <c r="B1197" s="166" t="s">
        <v>1792</v>
      </c>
      <c r="C1197" s="166" t="s">
        <v>1548</v>
      </c>
      <c r="D1197" s="166" t="s">
        <v>137</v>
      </c>
      <c r="E1197" s="166" t="s">
        <v>461</v>
      </c>
      <c r="F1197" s="172">
        <v>0.55794479000000008</v>
      </c>
      <c r="G1197" s="134">
        <v>0.43825167999999998</v>
      </c>
      <c r="H1197" s="55">
        <f t="shared" si="36"/>
        <v>0.27311500551463963</v>
      </c>
      <c r="I1197" s="87">
        <f t="shared" si="37"/>
        <v>3.3270906860590641E-5</v>
      </c>
      <c r="J1197" s="139">
        <v>6.6066938234000006</v>
      </c>
      <c r="K1197" s="139">
        <v>75.179150000000007</v>
      </c>
    </row>
    <row r="1198" spans="1:11" x14ac:dyDescent="0.2">
      <c r="A1198" s="166" t="s">
        <v>1385</v>
      </c>
      <c r="B1198" s="166" t="s">
        <v>1386</v>
      </c>
      <c r="C1198" s="166" t="s">
        <v>1350</v>
      </c>
      <c r="D1198" s="166" t="s">
        <v>137</v>
      </c>
      <c r="E1198" s="166" t="s">
        <v>461</v>
      </c>
      <c r="F1198" s="172">
        <v>0.55673614999999999</v>
      </c>
      <c r="G1198" s="134">
        <v>2.9590262000000003</v>
      </c>
      <c r="H1198" s="55">
        <f t="shared" si="36"/>
        <v>-0.81185156454511964</v>
      </c>
      <c r="I1198" s="87">
        <f t="shared" si="37"/>
        <v>3.319883422976997E-5</v>
      </c>
      <c r="J1198" s="139">
        <v>35.55079790446333</v>
      </c>
      <c r="K1198" s="139">
        <v>95.28595</v>
      </c>
    </row>
    <row r="1199" spans="1:11" x14ac:dyDescent="0.2">
      <c r="A1199" s="166" t="s">
        <v>2523</v>
      </c>
      <c r="B1199" s="166" t="s">
        <v>1199</v>
      </c>
      <c r="C1199" s="166" t="s">
        <v>1200</v>
      </c>
      <c r="D1199" s="166" t="s">
        <v>137</v>
      </c>
      <c r="E1199" s="166" t="s">
        <v>461</v>
      </c>
      <c r="F1199" s="172">
        <v>0.55449528000000003</v>
      </c>
      <c r="G1199" s="134">
        <v>0.83054552000000004</v>
      </c>
      <c r="H1199" s="55">
        <f t="shared" si="36"/>
        <v>-0.33237219797417006</v>
      </c>
      <c r="I1199" s="87">
        <f t="shared" si="37"/>
        <v>3.3065208504800498E-5</v>
      </c>
      <c r="J1199" s="139">
        <v>252.4754310040426</v>
      </c>
      <c r="K1199" s="139">
        <v>26.550999999999998</v>
      </c>
    </row>
    <row r="1200" spans="1:11" x14ac:dyDescent="0.2">
      <c r="A1200" s="166" t="s">
        <v>3561</v>
      </c>
      <c r="B1200" s="166" t="s">
        <v>867</v>
      </c>
      <c r="C1200" s="166" t="s">
        <v>1344</v>
      </c>
      <c r="D1200" s="166" t="s">
        <v>137</v>
      </c>
      <c r="E1200" s="166" t="s">
        <v>138</v>
      </c>
      <c r="F1200" s="172">
        <v>0.55413239999999997</v>
      </c>
      <c r="G1200" s="134">
        <v>1.4067018999999998</v>
      </c>
      <c r="H1200" s="55">
        <f t="shared" si="36"/>
        <v>-0.60607688096532741</v>
      </c>
      <c r="I1200" s="87">
        <f t="shared" si="37"/>
        <v>3.3043569541774116E-5</v>
      </c>
      <c r="J1200" s="139">
        <v>48.652581470000001</v>
      </c>
      <c r="K1200" s="139">
        <v>17.598949999999999</v>
      </c>
    </row>
    <row r="1201" spans="1:11" x14ac:dyDescent="0.2">
      <c r="A1201" s="166" t="s">
        <v>3323</v>
      </c>
      <c r="B1201" s="166" t="s">
        <v>3324</v>
      </c>
      <c r="C1201" s="166" t="s">
        <v>1350</v>
      </c>
      <c r="D1201" s="166" t="s">
        <v>137</v>
      </c>
      <c r="E1201" s="166" t="s">
        <v>461</v>
      </c>
      <c r="F1201" s="172">
        <v>0.5534558100000001</v>
      </c>
      <c r="G1201" s="172">
        <v>0.71806358999999997</v>
      </c>
      <c r="H1201" s="55">
        <f t="shared" si="36"/>
        <v>-0.22923844390996051</v>
      </c>
      <c r="I1201" s="41">
        <f t="shared" si="37"/>
        <v>3.3003223680899956E-5</v>
      </c>
      <c r="J1201" s="139">
        <v>14.737600453757942</v>
      </c>
      <c r="K1201" s="174">
        <v>20.865300000000001</v>
      </c>
    </row>
    <row r="1202" spans="1:11" x14ac:dyDescent="0.2">
      <c r="A1202" s="166" t="s">
        <v>3402</v>
      </c>
      <c r="B1202" s="166" t="s">
        <v>3403</v>
      </c>
      <c r="C1202" s="166" t="s">
        <v>1375</v>
      </c>
      <c r="D1202" s="166" t="s">
        <v>405</v>
      </c>
      <c r="E1202" s="166" t="s">
        <v>461</v>
      </c>
      <c r="F1202" s="172">
        <v>0.55029182999999993</v>
      </c>
      <c r="G1202" s="134">
        <v>0.34587232000000001</v>
      </c>
      <c r="H1202" s="55">
        <f t="shared" si="36"/>
        <v>0.59102593118755475</v>
      </c>
      <c r="I1202" s="87">
        <f t="shared" si="37"/>
        <v>3.2814551816271952E-5</v>
      </c>
      <c r="J1202" s="139">
        <v>1.9160424299999999</v>
      </c>
      <c r="K1202" s="139">
        <v>19.773299999999999</v>
      </c>
    </row>
    <row r="1203" spans="1:11" x14ac:dyDescent="0.2">
      <c r="A1203" s="166" t="s">
        <v>3416</v>
      </c>
      <c r="B1203" s="166" t="s">
        <v>3417</v>
      </c>
      <c r="C1203" s="166" t="s">
        <v>1344</v>
      </c>
      <c r="D1203" s="166" t="s">
        <v>136</v>
      </c>
      <c r="E1203" s="166" t="s">
        <v>138</v>
      </c>
      <c r="F1203" s="172">
        <v>0.54093431000000003</v>
      </c>
      <c r="G1203" s="134">
        <v>0.46971759000000002</v>
      </c>
      <c r="H1203" s="55">
        <f t="shared" si="36"/>
        <v>0.15161603805384427</v>
      </c>
      <c r="I1203" s="87">
        <f t="shared" si="37"/>
        <v>3.2256551845762132E-5</v>
      </c>
      <c r="J1203" s="139">
        <v>14.1407343</v>
      </c>
      <c r="K1203" s="139">
        <v>34.635849999999998</v>
      </c>
    </row>
    <row r="1204" spans="1:11" x14ac:dyDescent="0.2">
      <c r="A1204" s="166" t="s">
        <v>2685</v>
      </c>
      <c r="B1204" s="166" t="s">
        <v>208</v>
      </c>
      <c r="C1204" s="166" t="s">
        <v>1344</v>
      </c>
      <c r="D1204" s="166" t="s">
        <v>136</v>
      </c>
      <c r="E1204" s="166" t="s">
        <v>461</v>
      </c>
      <c r="F1204" s="172">
        <v>0.53874480000000002</v>
      </c>
      <c r="G1204" s="134">
        <v>0.64245109999999994</v>
      </c>
      <c r="H1204" s="55">
        <f t="shared" si="36"/>
        <v>-0.16142286938258787</v>
      </c>
      <c r="I1204" s="87">
        <f t="shared" si="37"/>
        <v>3.212598877825803E-5</v>
      </c>
      <c r="J1204" s="139">
        <v>19.1200688632</v>
      </c>
      <c r="K1204" s="139">
        <v>41.03895</v>
      </c>
    </row>
    <row r="1205" spans="1:11" x14ac:dyDescent="0.2">
      <c r="A1205" s="166" t="s">
        <v>3590</v>
      </c>
      <c r="B1205" s="166" t="s">
        <v>139</v>
      </c>
      <c r="C1205" s="166" t="s">
        <v>1344</v>
      </c>
      <c r="D1205" s="166" t="s">
        <v>136</v>
      </c>
      <c r="E1205" s="166" t="s">
        <v>138</v>
      </c>
      <c r="F1205" s="172">
        <v>0.53850697999999997</v>
      </c>
      <c r="G1205" s="134">
        <v>2.0580414399999998</v>
      </c>
      <c r="H1205" s="55">
        <f t="shared" si="36"/>
        <v>-0.73834006957605292</v>
      </c>
      <c r="I1205" s="87">
        <f t="shared" si="37"/>
        <v>3.211180729074994E-5</v>
      </c>
      <c r="J1205" s="139">
        <v>6.7555309299999999</v>
      </c>
      <c r="K1205" s="139">
        <v>28.741099999999999</v>
      </c>
    </row>
    <row r="1206" spans="1:11" x14ac:dyDescent="0.2">
      <c r="A1206" s="166" t="s">
        <v>2836</v>
      </c>
      <c r="B1206" s="166" t="s">
        <v>425</v>
      </c>
      <c r="C1206" s="166" t="s">
        <v>1548</v>
      </c>
      <c r="D1206" s="166" t="s">
        <v>137</v>
      </c>
      <c r="E1206" s="166" t="s">
        <v>461</v>
      </c>
      <c r="F1206" s="172">
        <v>0.53617808999999994</v>
      </c>
      <c r="G1206" s="134">
        <v>2.1319328099999999</v>
      </c>
      <c r="H1206" s="55">
        <f t="shared" si="36"/>
        <v>-0.74850141266881676</v>
      </c>
      <c r="I1206" s="87">
        <f t="shared" si="37"/>
        <v>3.1972932829213049E-5</v>
      </c>
      <c r="J1206" s="139">
        <v>13.1478395625</v>
      </c>
      <c r="K1206" s="139">
        <v>43.252099999999999</v>
      </c>
    </row>
    <row r="1207" spans="1:11" x14ac:dyDescent="0.2">
      <c r="A1207" s="166" t="s">
        <v>2469</v>
      </c>
      <c r="B1207" s="166" t="s">
        <v>1471</v>
      </c>
      <c r="C1207" s="166" t="s">
        <v>1343</v>
      </c>
      <c r="D1207" s="166" t="s">
        <v>136</v>
      </c>
      <c r="E1207" s="166" t="s">
        <v>461</v>
      </c>
      <c r="F1207" s="172">
        <v>0.53545122000000001</v>
      </c>
      <c r="G1207" s="134">
        <v>0.34983758000000004</v>
      </c>
      <c r="H1207" s="55">
        <f t="shared" si="36"/>
        <v>0.53057090093065451</v>
      </c>
      <c r="I1207" s="87">
        <f t="shared" si="37"/>
        <v>3.1929588712549188E-5</v>
      </c>
      <c r="J1207" s="139">
        <v>64.627741649992771</v>
      </c>
      <c r="K1207" s="139">
        <v>45.698950000000004</v>
      </c>
    </row>
    <row r="1208" spans="1:11" x14ac:dyDescent="0.2">
      <c r="A1208" s="166" t="s">
        <v>2671</v>
      </c>
      <c r="B1208" s="166" t="s">
        <v>2028</v>
      </c>
      <c r="C1208" s="166" t="s">
        <v>1344</v>
      </c>
      <c r="D1208" s="166" t="s">
        <v>136</v>
      </c>
      <c r="E1208" s="166" t="s">
        <v>461</v>
      </c>
      <c r="F1208" s="172">
        <v>0.53385769999999999</v>
      </c>
      <c r="G1208" s="134">
        <v>0.34087662000000002</v>
      </c>
      <c r="H1208" s="55">
        <f t="shared" si="36"/>
        <v>0.566131757584313</v>
      </c>
      <c r="I1208" s="87">
        <f t="shared" si="37"/>
        <v>3.1834565232716196E-5</v>
      </c>
      <c r="J1208" s="139">
        <v>17.4326747229</v>
      </c>
      <c r="K1208" s="139">
        <v>118.84455</v>
      </c>
    </row>
    <row r="1209" spans="1:11" x14ac:dyDescent="0.2">
      <c r="A1209" s="166" t="s">
        <v>2731</v>
      </c>
      <c r="B1209" s="166" t="s">
        <v>1881</v>
      </c>
      <c r="C1209" s="166" t="s">
        <v>1549</v>
      </c>
      <c r="D1209" s="166" t="s">
        <v>405</v>
      </c>
      <c r="E1209" s="166" t="s">
        <v>461</v>
      </c>
      <c r="F1209" s="172">
        <v>0.53313968</v>
      </c>
      <c r="G1209" s="134">
        <v>2.2493232599999997</v>
      </c>
      <c r="H1209" s="55">
        <f t="shared" si="36"/>
        <v>-0.7629777411362384</v>
      </c>
      <c r="I1209" s="87">
        <f t="shared" si="37"/>
        <v>3.1791748852005763E-5</v>
      </c>
      <c r="J1209" s="139">
        <v>164.60080361999999</v>
      </c>
      <c r="K1209" s="139">
        <v>23.863800000000001</v>
      </c>
    </row>
    <row r="1210" spans="1:11" x14ac:dyDescent="0.2">
      <c r="A1210" s="166" t="s">
        <v>791</v>
      </c>
      <c r="B1210" s="166" t="s">
        <v>792</v>
      </c>
      <c r="C1210" s="166" t="s">
        <v>798</v>
      </c>
      <c r="D1210" s="166" t="s">
        <v>136</v>
      </c>
      <c r="E1210" s="166" t="s">
        <v>461</v>
      </c>
      <c r="F1210" s="172">
        <v>0.52908530000000009</v>
      </c>
      <c r="G1210" s="172">
        <v>0.46673915000000005</v>
      </c>
      <c r="H1210" s="55">
        <f t="shared" si="36"/>
        <v>0.13357814530878764</v>
      </c>
      <c r="I1210" s="41">
        <f t="shared" si="37"/>
        <v>3.1549981383655648E-5</v>
      </c>
      <c r="J1210" s="139">
        <v>30.209620000000001</v>
      </c>
      <c r="K1210" s="174">
        <v>67.282799999999995</v>
      </c>
    </row>
    <row r="1211" spans="1:11" x14ac:dyDescent="0.2">
      <c r="A1211" s="166" t="s">
        <v>2588</v>
      </c>
      <c r="B1211" s="166" t="s">
        <v>1849</v>
      </c>
      <c r="C1211" s="166" t="s">
        <v>420</v>
      </c>
      <c r="D1211" s="166" t="s">
        <v>405</v>
      </c>
      <c r="E1211" s="166" t="s">
        <v>138</v>
      </c>
      <c r="F1211" s="172">
        <v>0.52508009</v>
      </c>
      <c r="G1211" s="134">
        <v>0.61837960000000003</v>
      </c>
      <c r="H1211" s="55">
        <f t="shared" si="36"/>
        <v>-0.15087740604638322</v>
      </c>
      <c r="I1211" s="87">
        <f t="shared" si="37"/>
        <v>3.1311145980484108E-5</v>
      </c>
      <c r="J1211" s="139">
        <v>194.51849716999999</v>
      </c>
      <c r="K1211" s="139">
        <v>21.104500000000002</v>
      </c>
    </row>
    <row r="1212" spans="1:11" x14ac:dyDescent="0.2">
      <c r="A1212" s="166" t="s">
        <v>579</v>
      </c>
      <c r="B1212" s="166" t="s">
        <v>19</v>
      </c>
      <c r="C1212" s="166" t="s">
        <v>1550</v>
      </c>
      <c r="D1212" s="166" t="s">
        <v>137</v>
      </c>
      <c r="E1212" s="166" t="s">
        <v>138</v>
      </c>
      <c r="F1212" s="172">
        <v>0.52111770000000002</v>
      </c>
      <c r="G1212" s="134">
        <v>3.1011225099999997</v>
      </c>
      <c r="H1212" s="55">
        <f t="shared" si="36"/>
        <v>-0.83195836400542589</v>
      </c>
      <c r="I1212" s="87">
        <f t="shared" si="37"/>
        <v>3.1074863984490675E-5</v>
      </c>
      <c r="J1212" s="139">
        <v>62.389169590000002</v>
      </c>
      <c r="K1212" s="139">
        <v>16.9527</v>
      </c>
    </row>
    <row r="1213" spans="1:11" x14ac:dyDescent="0.2">
      <c r="A1213" s="166" t="s">
        <v>1569</v>
      </c>
      <c r="B1213" s="166" t="s">
        <v>1570</v>
      </c>
      <c r="C1213" s="166" t="s">
        <v>1343</v>
      </c>
      <c r="D1213" s="166" t="s">
        <v>137</v>
      </c>
      <c r="E1213" s="166" t="s">
        <v>3833</v>
      </c>
      <c r="F1213" s="172">
        <v>0.52076783000000004</v>
      </c>
      <c r="G1213" s="134">
        <v>0.29317602000000004</v>
      </c>
      <c r="H1213" s="55">
        <f t="shared" si="36"/>
        <v>0.77629749527263514</v>
      </c>
      <c r="I1213" s="87">
        <f t="shared" si="37"/>
        <v>3.1054000823131444E-5</v>
      </c>
      <c r="J1213" s="139">
        <v>80.097598739978579</v>
      </c>
      <c r="K1213" s="139">
        <v>22.957249999999998</v>
      </c>
    </row>
    <row r="1214" spans="1:11" x14ac:dyDescent="0.2">
      <c r="A1214" s="166" t="s">
        <v>3475</v>
      </c>
      <c r="B1214" s="166" t="s">
        <v>3476</v>
      </c>
      <c r="C1214" s="166" t="s">
        <v>1344</v>
      </c>
      <c r="D1214" s="166" t="s">
        <v>136</v>
      </c>
      <c r="E1214" s="166" t="s">
        <v>138</v>
      </c>
      <c r="F1214" s="172">
        <v>0.51990501</v>
      </c>
      <c r="G1214" s="134">
        <v>0.56914425999999996</v>
      </c>
      <c r="H1214" s="55">
        <f t="shared" si="36"/>
        <v>-8.6514533239779978E-2</v>
      </c>
      <c r="I1214" s="87">
        <f t="shared" si="37"/>
        <v>3.1002549847386235E-5</v>
      </c>
      <c r="J1214" s="139">
        <v>4.2176319500000004</v>
      </c>
      <c r="K1214" s="139">
        <v>32.603499999999997</v>
      </c>
    </row>
    <row r="1215" spans="1:11" x14ac:dyDescent="0.2">
      <c r="A1215" s="166" t="s">
        <v>3143</v>
      </c>
      <c r="B1215" s="166" t="s">
        <v>1461</v>
      </c>
      <c r="C1215" s="166" t="s">
        <v>1343</v>
      </c>
      <c r="D1215" s="166" t="s">
        <v>136</v>
      </c>
      <c r="E1215" s="166" t="s">
        <v>461</v>
      </c>
      <c r="F1215" s="172">
        <v>0.51867669999999999</v>
      </c>
      <c r="G1215" s="172">
        <v>0.14140855999999999</v>
      </c>
      <c r="H1215" s="55">
        <f t="shared" si="36"/>
        <v>2.6679300036716307</v>
      </c>
      <c r="I1215" s="41">
        <f t="shared" si="37"/>
        <v>3.0929304271231767E-5</v>
      </c>
      <c r="J1215" s="139">
        <v>54.085600049997474</v>
      </c>
      <c r="K1215" s="174">
        <v>42.546799999999998</v>
      </c>
    </row>
    <row r="1216" spans="1:11" x14ac:dyDescent="0.2">
      <c r="A1216" s="166" t="s">
        <v>1353</v>
      </c>
      <c r="B1216" s="166" t="s">
        <v>1354</v>
      </c>
      <c r="C1216" s="166" t="s">
        <v>1350</v>
      </c>
      <c r="D1216" s="166" t="s">
        <v>137</v>
      </c>
      <c r="E1216" s="166" t="s">
        <v>138</v>
      </c>
      <c r="F1216" s="172">
        <v>0.51546146999999998</v>
      </c>
      <c r="G1216" s="134">
        <v>0.58173214000000006</v>
      </c>
      <c r="H1216" s="55">
        <f t="shared" si="36"/>
        <v>-0.11391956098557676</v>
      </c>
      <c r="I1216" s="87">
        <f t="shared" si="37"/>
        <v>3.0737576308568332E-5</v>
      </c>
      <c r="J1216" s="139">
        <v>30.778996500000002</v>
      </c>
      <c r="K1216" s="139">
        <v>50.875549999999997</v>
      </c>
    </row>
    <row r="1217" spans="1:11" x14ac:dyDescent="0.2">
      <c r="A1217" s="166" t="s">
        <v>3567</v>
      </c>
      <c r="B1217" s="166" t="s">
        <v>300</v>
      </c>
      <c r="C1217" s="166" t="s">
        <v>1344</v>
      </c>
      <c r="D1217" s="166" t="s">
        <v>137</v>
      </c>
      <c r="E1217" s="166" t="s">
        <v>138</v>
      </c>
      <c r="F1217" s="172">
        <v>0.51235922</v>
      </c>
      <c r="G1217" s="134">
        <v>0.93482224000000003</v>
      </c>
      <c r="H1217" s="55">
        <f t="shared" si="36"/>
        <v>-0.45191802454336127</v>
      </c>
      <c r="I1217" s="87">
        <f t="shared" si="37"/>
        <v>3.0552585476754549E-5</v>
      </c>
      <c r="J1217" s="139">
        <v>12.421040899999999</v>
      </c>
      <c r="K1217" s="139">
        <v>37.28425</v>
      </c>
    </row>
    <row r="1218" spans="1:11" x14ac:dyDescent="0.2">
      <c r="A1218" s="166" t="s">
        <v>1507</v>
      </c>
      <c r="B1218" s="166" t="s">
        <v>876</v>
      </c>
      <c r="C1218" s="166" t="s">
        <v>1345</v>
      </c>
      <c r="D1218" s="166" t="s">
        <v>405</v>
      </c>
      <c r="E1218" s="166" t="s">
        <v>138</v>
      </c>
      <c r="F1218" s="172">
        <v>0.51021945000000002</v>
      </c>
      <c r="G1218" s="134">
        <v>0.64250520999999994</v>
      </c>
      <c r="H1218" s="55">
        <f t="shared" si="36"/>
        <v>-0.20589056390686689</v>
      </c>
      <c r="I1218" s="87">
        <f t="shared" si="37"/>
        <v>3.0424988464202314E-5</v>
      </c>
      <c r="J1218" s="139">
        <v>103.04377585182739</v>
      </c>
      <c r="K1218" s="139">
        <v>51.802750000000003</v>
      </c>
    </row>
    <row r="1219" spans="1:11" x14ac:dyDescent="0.2">
      <c r="A1219" s="166" t="s">
        <v>2785</v>
      </c>
      <c r="B1219" s="166" t="s">
        <v>109</v>
      </c>
      <c r="C1219" s="166" t="s">
        <v>1548</v>
      </c>
      <c r="D1219" s="166" t="s">
        <v>405</v>
      </c>
      <c r="E1219" s="166" t="s">
        <v>138</v>
      </c>
      <c r="F1219" s="172">
        <v>0.50867101999999997</v>
      </c>
      <c r="G1219" s="134">
        <v>0.72890851000000001</v>
      </c>
      <c r="H1219" s="55">
        <f t="shared" si="36"/>
        <v>-0.30214695943116376</v>
      </c>
      <c r="I1219" s="87">
        <f t="shared" si="37"/>
        <v>3.0332653754328698E-5</v>
      </c>
      <c r="J1219" s="139">
        <v>13.6012242376</v>
      </c>
      <c r="K1219" s="139">
        <v>7.5250500000000002</v>
      </c>
    </row>
    <row r="1220" spans="1:11" x14ac:dyDescent="0.2">
      <c r="A1220" s="166" t="s">
        <v>2678</v>
      </c>
      <c r="B1220" s="166" t="s">
        <v>203</v>
      </c>
      <c r="C1220" s="166" t="s">
        <v>1344</v>
      </c>
      <c r="D1220" s="166" t="s">
        <v>136</v>
      </c>
      <c r="E1220" s="166" t="s">
        <v>461</v>
      </c>
      <c r="F1220" s="172">
        <v>0.50644159999999994</v>
      </c>
      <c r="G1220" s="134">
        <v>0.42866425000000002</v>
      </c>
      <c r="H1220" s="55">
        <f t="shared" si="36"/>
        <v>0.18144118619642269</v>
      </c>
      <c r="I1220" s="87">
        <f t="shared" si="37"/>
        <v>3.0199710806383723E-5</v>
      </c>
      <c r="J1220" s="139">
        <v>39.448284323199999</v>
      </c>
      <c r="K1220" s="139">
        <v>34.694450000000003</v>
      </c>
    </row>
    <row r="1221" spans="1:11" x14ac:dyDescent="0.2">
      <c r="A1221" s="166" t="s">
        <v>3175</v>
      </c>
      <c r="B1221" s="166" t="s">
        <v>2425</v>
      </c>
      <c r="C1221" s="166" t="s">
        <v>1343</v>
      </c>
      <c r="D1221" s="166" t="s">
        <v>137</v>
      </c>
      <c r="E1221" s="166" t="s">
        <v>461</v>
      </c>
      <c r="F1221" s="172">
        <v>0.50271175000000001</v>
      </c>
      <c r="G1221" s="134">
        <v>1.74718157</v>
      </c>
      <c r="H1221" s="55">
        <f t="shared" si="36"/>
        <v>-0.71227274907667437</v>
      </c>
      <c r="I1221" s="87">
        <f t="shared" si="37"/>
        <v>2.9977295445261752E-5</v>
      </c>
      <c r="J1221" s="139">
        <v>119.3571713599804</v>
      </c>
      <c r="K1221" s="139">
        <v>8.1389999999999993</v>
      </c>
    </row>
    <row r="1222" spans="1:11" x14ac:dyDescent="0.2">
      <c r="A1222" s="166" t="s">
        <v>2723</v>
      </c>
      <c r="B1222" s="166" t="s">
        <v>2168</v>
      </c>
      <c r="C1222" s="171" t="s">
        <v>1549</v>
      </c>
      <c r="D1222" s="171" t="s">
        <v>405</v>
      </c>
      <c r="E1222" s="171" t="s">
        <v>461</v>
      </c>
      <c r="F1222" s="134">
        <v>0.50264299999999995</v>
      </c>
      <c r="G1222" s="134">
        <v>0.28729526</v>
      </c>
      <c r="H1222" s="55">
        <f t="shared" si="36"/>
        <v>0.74956941510277608</v>
      </c>
      <c r="I1222" s="87">
        <f t="shared" si="37"/>
        <v>2.9973195801555666E-5</v>
      </c>
      <c r="J1222" s="139">
        <v>135.84546149000002</v>
      </c>
      <c r="K1222" s="139">
        <v>76.397300000000001</v>
      </c>
    </row>
    <row r="1223" spans="1:11" x14ac:dyDescent="0.2">
      <c r="A1223" s="166" t="s">
        <v>2692</v>
      </c>
      <c r="B1223" s="166" t="s">
        <v>1885</v>
      </c>
      <c r="C1223" s="166" t="s">
        <v>1344</v>
      </c>
      <c r="D1223" s="166" t="s">
        <v>136</v>
      </c>
      <c r="E1223" s="166" t="s">
        <v>138</v>
      </c>
      <c r="F1223" s="172">
        <v>0.49960815999999997</v>
      </c>
      <c r="G1223" s="134">
        <v>1.0148617799999999</v>
      </c>
      <c r="H1223" s="55">
        <f t="shared" ref="H1223:H1286" si="38">IF(ISERROR(F1223/G1223-1),"",IF((F1223/G1223-1)&gt;10000%,"",F1223/G1223-1))</f>
        <v>-0.50770817283118097</v>
      </c>
      <c r="I1223" s="87">
        <f t="shared" ref="I1223:I1286" si="39">F1223/$F$1596</f>
        <v>2.9792224707665187E-5</v>
      </c>
      <c r="J1223" s="139">
        <v>30.337704019199997</v>
      </c>
      <c r="K1223" s="139">
        <v>38.732100000000003</v>
      </c>
    </row>
    <row r="1224" spans="1:11" x14ac:dyDescent="0.2">
      <c r="A1224" s="166" t="s">
        <v>2697</v>
      </c>
      <c r="B1224" s="166" t="s">
        <v>904</v>
      </c>
      <c r="C1224" s="166" t="s">
        <v>1345</v>
      </c>
      <c r="D1224" s="166" t="s">
        <v>405</v>
      </c>
      <c r="E1224" s="166" t="s">
        <v>138</v>
      </c>
      <c r="F1224" s="172">
        <v>0.49855622999999999</v>
      </c>
      <c r="G1224" s="134">
        <v>0.24536933</v>
      </c>
      <c r="H1224" s="55">
        <f t="shared" si="38"/>
        <v>1.0318604203712014</v>
      </c>
      <c r="I1224" s="87">
        <f t="shared" si="39"/>
        <v>2.9729496879247145E-5</v>
      </c>
      <c r="J1224" s="139">
        <v>18.552123149905121</v>
      </c>
      <c r="K1224" s="139">
        <v>14.87955</v>
      </c>
    </row>
    <row r="1225" spans="1:11" x14ac:dyDescent="0.2">
      <c r="A1225" s="166" t="s">
        <v>1750</v>
      </c>
      <c r="B1225" s="166" t="s">
        <v>3056</v>
      </c>
      <c r="C1225" s="166" t="s">
        <v>1683</v>
      </c>
      <c r="D1225" s="166" t="s">
        <v>137</v>
      </c>
      <c r="E1225" s="166" t="s">
        <v>461</v>
      </c>
      <c r="F1225" s="172">
        <v>0.49819290000000005</v>
      </c>
      <c r="G1225" s="134">
        <v>1.2132427100000001</v>
      </c>
      <c r="H1225" s="55">
        <f t="shared" si="38"/>
        <v>-0.58937078632848328</v>
      </c>
      <c r="I1225" s="87">
        <f t="shared" si="39"/>
        <v>2.9707831082189238E-5</v>
      </c>
      <c r="J1225" s="139">
        <v>23.017902813299234</v>
      </c>
      <c r="K1225" s="139">
        <v>38.713349999999998</v>
      </c>
    </row>
    <row r="1226" spans="1:11" x14ac:dyDescent="0.2">
      <c r="A1226" s="166" t="s">
        <v>2137</v>
      </c>
      <c r="B1226" s="166" t="s">
        <v>2138</v>
      </c>
      <c r="C1226" s="166" t="s">
        <v>1345</v>
      </c>
      <c r="D1226" s="166" t="s">
        <v>405</v>
      </c>
      <c r="E1226" s="166" t="s">
        <v>461</v>
      </c>
      <c r="F1226" s="172">
        <v>0.49239886999999999</v>
      </c>
      <c r="G1226" s="134">
        <v>0.13650185000000001</v>
      </c>
      <c r="H1226" s="55">
        <f t="shared" si="38"/>
        <v>2.6072688392135341</v>
      </c>
      <c r="I1226" s="87">
        <f t="shared" si="39"/>
        <v>2.9362326229500371E-5</v>
      </c>
      <c r="J1226" s="139">
        <v>354.90277304677829</v>
      </c>
      <c r="K1226" s="139">
        <v>9.5204500000000003</v>
      </c>
    </row>
    <row r="1227" spans="1:11" x14ac:dyDescent="0.2">
      <c r="A1227" s="166" t="s">
        <v>3116</v>
      </c>
      <c r="B1227" s="166" t="s">
        <v>3117</v>
      </c>
      <c r="C1227" s="166" t="s">
        <v>1375</v>
      </c>
      <c r="D1227" s="166" t="s">
        <v>405</v>
      </c>
      <c r="E1227" s="166" t="s">
        <v>461</v>
      </c>
      <c r="F1227" s="172">
        <v>0.49114566999999998</v>
      </c>
      <c r="G1227" s="172">
        <v>0.73378405000000002</v>
      </c>
      <c r="H1227" s="55">
        <f t="shared" si="38"/>
        <v>-0.33066728555901426</v>
      </c>
      <c r="I1227" s="41">
        <f t="shared" si="39"/>
        <v>2.9287596433246351E-5</v>
      </c>
      <c r="J1227" s="139">
        <v>40.910063700000002</v>
      </c>
      <c r="K1227" s="174">
        <v>32.110799999999998</v>
      </c>
    </row>
    <row r="1228" spans="1:11" x14ac:dyDescent="0.2">
      <c r="A1228" s="166" t="s">
        <v>3564</v>
      </c>
      <c r="B1228" s="166" t="s">
        <v>1582</v>
      </c>
      <c r="C1228" s="166" t="s">
        <v>1344</v>
      </c>
      <c r="D1228" s="166" t="s">
        <v>137</v>
      </c>
      <c r="E1228" s="166" t="s">
        <v>138</v>
      </c>
      <c r="F1228" s="172">
        <v>0.49093384000000001</v>
      </c>
      <c r="G1228" s="134">
        <v>0.40498170999999999</v>
      </c>
      <c r="H1228" s="55">
        <f t="shared" si="38"/>
        <v>0.21223706621220018</v>
      </c>
      <c r="I1228" s="87">
        <f t="shared" si="39"/>
        <v>2.9274964760137123E-5</v>
      </c>
      <c r="J1228" s="139">
        <v>38.909912009999999</v>
      </c>
      <c r="K1228" s="139">
        <v>19.848649999999999</v>
      </c>
    </row>
    <row r="1229" spans="1:11" x14ac:dyDescent="0.2">
      <c r="A1229" s="166" t="s">
        <v>2386</v>
      </c>
      <c r="B1229" s="166" t="s">
        <v>1006</v>
      </c>
      <c r="C1229" s="166" t="s">
        <v>1344</v>
      </c>
      <c r="D1229" s="166" t="s">
        <v>137</v>
      </c>
      <c r="E1229" s="166" t="s">
        <v>461</v>
      </c>
      <c r="F1229" s="172">
        <v>0.48491353999999998</v>
      </c>
      <c r="G1229" s="134">
        <v>1.13677794</v>
      </c>
      <c r="H1229" s="55">
        <f t="shared" si="38"/>
        <v>-0.57343160617631272</v>
      </c>
      <c r="I1229" s="87">
        <f t="shared" si="39"/>
        <v>2.8915967160082795E-5</v>
      </c>
      <c r="J1229" s="139">
        <v>103.95967229999999</v>
      </c>
      <c r="K1229" s="139">
        <v>24.739650000000001</v>
      </c>
    </row>
    <row r="1230" spans="1:11" x14ac:dyDescent="0.2">
      <c r="A1230" s="166" t="s">
        <v>2451</v>
      </c>
      <c r="B1230" s="166" t="s">
        <v>1613</v>
      </c>
      <c r="C1230" s="166" t="s">
        <v>1343</v>
      </c>
      <c r="D1230" s="166" t="s">
        <v>136</v>
      </c>
      <c r="E1230" s="166" t="s">
        <v>461</v>
      </c>
      <c r="F1230" s="172">
        <v>0.48129369999999999</v>
      </c>
      <c r="G1230" s="172">
        <v>1.8854836399999999</v>
      </c>
      <c r="H1230" s="55">
        <f t="shared" si="38"/>
        <v>-0.74473727069835516</v>
      </c>
      <c r="I1230" s="41">
        <f t="shared" si="39"/>
        <v>2.8700111825202367E-5</v>
      </c>
      <c r="J1230" s="139">
        <v>85.741768729958778</v>
      </c>
      <c r="K1230" s="174">
        <v>16.813800000000001</v>
      </c>
    </row>
    <row r="1231" spans="1:11" x14ac:dyDescent="0.2">
      <c r="A1231" s="166" t="s">
        <v>3813</v>
      </c>
      <c r="B1231" s="166" t="s">
        <v>3651</v>
      </c>
      <c r="C1231" s="166" t="s">
        <v>1343</v>
      </c>
      <c r="D1231" s="166" t="s">
        <v>137</v>
      </c>
      <c r="E1231" s="166" t="s">
        <v>461</v>
      </c>
      <c r="F1231" s="172">
        <v>0.48013421999999994</v>
      </c>
      <c r="G1231" s="172">
        <v>0.34991503999999996</v>
      </c>
      <c r="H1231" s="55">
        <f t="shared" si="38"/>
        <v>0.37214513557348083</v>
      </c>
      <c r="I1231" s="41">
        <f t="shared" si="39"/>
        <v>2.8630970663248477E-5</v>
      </c>
      <c r="J1231" s="139">
        <v>64.696510609950565</v>
      </c>
      <c r="K1231" s="174">
        <v>43.375500000000002</v>
      </c>
    </row>
    <row r="1232" spans="1:11" x14ac:dyDescent="0.2">
      <c r="A1232" s="166" t="s">
        <v>3732</v>
      </c>
      <c r="B1232" s="166" t="s">
        <v>3733</v>
      </c>
      <c r="C1232" s="171" t="s">
        <v>3729</v>
      </c>
      <c r="D1232" s="171" t="s">
        <v>137</v>
      </c>
      <c r="E1232" s="171" t="s">
        <v>461</v>
      </c>
      <c r="F1232" s="134">
        <v>0.47864578000000002</v>
      </c>
      <c r="G1232" s="134"/>
      <c r="H1232" s="55" t="str">
        <f t="shared" si="38"/>
        <v/>
      </c>
      <c r="I1232" s="87">
        <f t="shared" si="39"/>
        <v>2.854221322793382E-5</v>
      </c>
      <c r="J1232" s="139">
        <v>11.268740673211783</v>
      </c>
      <c r="K1232" s="139">
        <v>75.424941176470597</v>
      </c>
    </row>
    <row r="1233" spans="1:11" x14ac:dyDescent="0.2">
      <c r="A1233" s="166" t="s">
        <v>1605</v>
      </c>
      <c r="B1233" s="166" t="s">
        <v>1606</v>
      </c>
      <c r="C1233" s="166" t="s">
        <v>1344</v>
      </c>
      <c r="D1233" s="166" t="s">
        <v>137</v>
      </c>
      <c r="E1233" s="166" t="s">
        <v>461</v>
      </c>
      <c r="F1233" s="172">
        <v>0.46896179999999998</v>
      </c>
      <c r="G1233" s="134">
        <v>0.37756836999999999</v>
      </c>
      <c r="H1233" s="55">
        <f t="shared" si="38"/>
        <v>0.2420579615818983</v>
      </c>
      <c r="I1233" s="87">
        <f t="shared" si="39"/>
        <v>2.796474606201616E-5</v>
      </c>
      <c r="J1233" s="139">
        <v>43.692146416213546</v>
      </c>
      <c r="K1233" s="139">
        <v>37.976100000000002</v>
      </c>
    </row>
    <row r="1234" spans="1:11" x14ac:dyDescent="0.2">
      <c r="A1234" s="166" t="s">
        <v>2708</v>
      </c>
      <c r="B1234" s="166" t="s">
        <v>1428</v>
      </c>
      <c r="C1234" s="166" t="s">
        <v>1549</v>
      </c>
      <c r="D1234" s="166" t="s">
        <v>137</v>
      </c>
      <c r="E1234" s="166" t="s">
        <v>138</v>
      </c>
      <c r="F1234" s="172">
        <v>0.46698503999999996</v>
      </c>
      <c r="G1234" s="134">
        <v>1.3178474499999999</v>
      </c>
      <c r="H1234" s="55">
        <f t="shared" si="38"/>
        <v>-0.64564560184868136</v>
      </c>
      <c r="I1234" s="87">
        <f t="shared" si="39"/>
        <v>2.7846869528307976E-5</v>
      </c>
      <c r="J1234" s="139">
        <v>18.582374050000002</v>
      </c>
      <c r="K1234" s="139">
        <v>88.888000000000005</v>
      </c>
    </row>
    <row r="1235" spans="1:11" x14ac:dyDescent="0.2">
      <c r="A1235" s="166" t="s">
        <v>3607</v>
      </c>
      <c r="B1235" s="166" t="s">
        <v>93</v>
      </c>
      <c r="C1235" s="166" t="s">
        <v>1344</v>
      </c>
      <c r="D1235" s="166" t="s">
        <v>137</v>
      </c>
      <c r="E1235" s="166" t="s">
        <v>138</v>
      </c>
      <c r="F1235" s="172">
        <v>0.46686609000000001</v>
      </c>
      <c r="G1235" s="134">
        <v>0.85024527000000005</v>
      </c>
      <c r="H1235" s="55">
        <f t="shared" si="38"/>
        <v>-0.45090421967298921</v>
      </c>
      <c r="I1235" s="87">
        <f t="shared" si="39"/>
        <v>2.7839776399306688E-5</v>
      </c>
      <c r="J1235" s="139">
        <v>22.343765870000002</v>
      </c>
      <c r="K1235" s="139">
        <v>41.67445</v>
      </c>
    </row>
    <row r="1236" spans="1:11" x14ac:dyDescent="0.2">
      <c r="A1236" s="166" t="s">
        <v>3362</v>
      </c>
      <c r="B1236" s="166" t="s">
        <v>3318</v>
      </c>
      <c r="C1236" s="166" t="s">
        <v>1344</v>
      </c>
      <c r="D1236" s="166" t="s">
        <v>137</v>
      </c>
      <c r="E1236" s="166" t="s">
        <v>461</v>
      </c>
      <c r="F1236" s="172">
        <v>0.4658446</v>
      </c>
      <c r="G1236" s="172">
        <v>0.34603962999999999</v>
      </c>
      <c r="H1236" s="55">
        <f t="shared" si="38"/>
        <v>0.34621748381825523</v>
      </c>
      <c r="I1236" s="41">
        <f t="shared" si="39"/>
        <v>2.7778863744043744E-5</v>
      </c>
      <c r="J1236" s="139">
        <v>557.05925218849995</v>
      </c>
      <c r="K1236" s="174">
        <v>28.081050000000001</v>
      </c>
    </row>
    <row r="1237" spans="1:11" x14ac:dyDescent="0.2">
      <c r="A1237" s="166" t="s">
        <v>2431</v>
      </c>
      <c r="B1237" s="166" t="s">
        <v>125</v>
      </c>
      <c r="C1237" s="166" t="s">
        <v>1343</v>
      </c>
      <c r="D1237" s="166" t="s">
        <v>137</v>
      </c>
      <c r="E1237" s="166" t="s">
        <v>461</v>
      </c>
      <c r="F1237" s="172">
        <v>0.46141756</v>
      </c>
      <c r="G1237" s="134">
        <v>1.30208898</v>
      </c>
      <c r="H1237" s="55">
        <f t="shared" si="38"/>
        <v>-0.64563285068275444</v>
      </c>
      <c r="I1237" s="87">
        <f t="shared" si="39"/>
        <v>2.7514874119715309E-5</v>
      </c>
      <c r="J1237" s="139">
        <v>135.17570793996464</v>
      </c>
      <c r="K1237" s="139">
        <v>15.741949999999999</v>
      </c>
    </row>
    <row r="1238" spans="1:11" x14ac:dyDescent="0.2">
      <c r="A1238" s="166" t="s">
        <v>3118</v>
      </c>
      <c r="B1238" s="166" t="s">
        <v>3119</v>
      </c>
      <c r="C1238" s="166" t="s">
        <v>1549</v>
      </c>
      <c r="D1238" s="166" t="s">
        <v>136</v>
      </c>
      <c r="E1238" s="166" t="s">
        <v>461</v>
      </c>
      <c r="F1238" s="172">
        <v>0.46108418000000001</v>
      </c>
      <c r="G1238" s="134">
        <v>4.2979249999999997E-2</v>
      </c>
      <c r="H1238" s="55">
        <f t="shared" si="38"/>
        <v>9.7280648219780481</v>
      </c>
      <c r="I1238" s="87">
        <f t="shared" si="39"/>
        <v>2.749499427653372E-5</v>
      </c>
      <c r="J1238" s="139">
        <v>32.21</v>
      </c>
      <c r="K1238" s="139">
        <v>32.970199999999998</v>
      </c>
    </row>
    <row r="1239" spans="1:11" x14ac:dyDescent="0.2">
      <c r="A1239" s="166" t="s">
        <v>3014</v>
      </c>
      <c r="B1239" s="166" t="s">
        <v>3015</v>
      </c>
      <c r="C1239" s="166" t="s">
        <v>420</v>
      </c>
      <c r="D1239" s="166" t="s">
        <v>405</v>
      </c>
      <c r="E1239" s="166" t="s">
        <v>461</v>
      </c>
      <c r="F1239" s="172">
        <v>0.46007040000000005</v>
      </c>
      <c r="G1239" s="172">
        <v>0.58856366000000004</v>
      </c>
      <c r="H1239" s="55">
        <f t="shared" si="38"/>
        <v>-0.21831667283025935</v>
      </c>
      <c r="I1239" s="41">
        <f t="shared" si="39"/>
        <v>2.7434541377677675E-5</v>
      </c>
      <c r="J1239" s="139">
        <v>10.860850769999999</v>
      </c>
      <c r="K1239" s="174">
        <v>23.7681</v>
      </c>
    </row>
    <row r="1240" spans="1:11" x14ac:dyDescent="0.2">
      <c r="A1240" s="166" t="s">
        <v>2175</v>
      </c>
      <c r="B1240" s="166" t="s">
        <v>2172</v>
      </c>
      <c r="C1240" s="166" t="s">
        <v>451</v>
      </c>
      <c r="D1240" s="166" t="s">
        <v>136</v>
      </c>
      <c r="E1240" s="166" t="s">
        <v>461</v>
      </c>
      <c r="F1240" s="172">
        <v>0.45619545</v>
      </c>
      <c r="G1240" s="172">
        <v>0.23432035999999998</v>
      </c>
      <c r="H1240" s="55">
        <f t="shared" si="38"/>
        <v>0.94688779925056465</v>
      </c>
      <c r="I1240" s="41">
        <f t="shared" si="39"/>
        <v>2.7203473532166566E-5</v>
      </c>
      <c r="J1240" s="139">
        <v>47.736412837224655</v>
      </c>
      <c r="K1240" s="174">
        <v>61.177736842105297</v>
      </c>
    </row>
    <row r="1241" spans="1:11" x14ac:dyDescent="0.2">
      <c r="A1241" s="166" t="s">
        <v>892</v>
      </c>
      <c r="B1241" s="166" t="s">
        <v>29</v>
      </c>
      <c r="C1241" s="166" t="s">
        <v>1550</v>
      </c>
      <c r="D1241" s="166" t="s">
        <v>137</v>
      </c>
      <c r="E1241" s="166" t="s">
        <v>138</v>
      </c>
      <c r="F1241" s="172">
        <v>0.45344933000000004</v>
      </c>
      <c r="G1241" s="134">
        <v>4.2016364400000006</v>
      </c>
      <c r="H1241" s="55">
        <f t="shared" si="38"/>
        <v>-0.89207792333408076</v>
      </c>
      <c r="I1241" s="87">
        <f t="shared" si="39"/>
        <v>2.7039719152906201E-5</v>
      </c>
      <c r="J1241" s="139">
        <v>60.351406439999998</v>
      </c>
      <c r="K1241" s="139">
        <v>7.4980000000000002</v>
      </c>
    </row>
    <row r="1242" spans="1:11" x14ac:dyDescent="0.2">
      <c r="A1242" s="166" t="s">
        <v>1521</v>
      </c>
      <c r="B1242" s="166" t="s">
        <v>453</v>
      </c>
      <c r="C1242" s="166" t="s">
        <v>1345</v>
      </c>
      <c r="D1242" s="166" t="s">
        <v>405</v>
      </c>
      <c r="E1242" s="166" t="s">
        <v>138</v>
      </c>
      <c r="F1242" s="172">
        <v>0.45053462</v>
      </c>
      <c r="G1242" s="134">
        <v>1.3427299799999999</v>
      </c>
      <c r="H1242" s="55">
        <f t="shared" si="38"/>
        <v>-0.66446372188695746</v>
      </c>
      <c r="I1242" s="87">
        <f t="shared" si="39"/>
        <v>2.6865911552810801E-5</v>
      </c>
      <c r="J1242" s="139">
        <v>43.645231771306001</v>
      </c>
      <c r="K1242" s="139">
        <v>36.883949999999999</v>
      </c>
    </row>
    <row r="1243" spans="1:11" x14ac:dyDescent="0.2">
      <c r="A1243" s="166" t="s">
        <v>3660</v>
      </c>
      <c r="B1243" s="166" t="s">
        <v>2413</v>
      </c>
      <c r="C1243" s="166" t="s">
        <v>2961</v>
      </c>
      <c r="D1243" s="166" t="s">
        <v>405</v>
      </c>
      <c r="E1243" s="166" t="s">
        <v>138</v>
      </c>
      <c r="F1243" s="172">
        <v>0.45028441999999996</v>
      </c>
      <c r="G1243" s="134">
        <v>0</v>
      </c>
      <c r="H1243" s="55" t="str">
        <f t="shared" si="38"/>
        <v/>
      </c>
      <c r="I1243" s="87">
        <f t="shared" si="39"/>
        <v>2.6850991831279713E-5</v>
      </c>
      <c r="J1243" s="139">
        <v>67.947324909999992</v>
      </c>
      <c r="K1243" s="139">
        <v>52.152549999999998</v>
      </c>
    </row>
    <row r="1244" spans="1:11" x14ac:dyDescent="0.2">
      <c r="A1244" s="166" t="s">
        <v>1003</v>
      </c>
      <c r="B1244" s="166" t="s">
        <v>3383</v>
      </c>
      <c r="C1244" s="166" t="s">
        <v>1627</v>
      </c>
      <c r="D1244" s="166" t="s">
        <v>137</v>
      </c>
      <c r="E1244" s="166" t="s">
        <v>461</v>
      </c>
      <c r="F1244" s="172">
        <v>0.44273376000000003</v>
      </c>
      <c r="G1244" s="134">
        <v>0.50959253000000004</v>
      </c>
      <c r="H1244" s="55">
        <f t="shared" si="38"/>
        <v>-0.13120045146658643</v>
      </c>
      <c r="I1244" s="87">
        <f t="shared" si="39"/>
        <v>2.6400737056795691E-5</v>
      </c>
      <c r="J1244" s="139">
        <v>13.50262695</v>
      </c>
      <c r="K1244" s="139">
        <v>27.952000000000002</v>
      </c>
    </row>
    <row r="1245" spans="1:11" x14ac:dyDescent="0.2">
      <c r="A1245" s="166" t="s">
        <v>3016</v>
      </c>
      <c r="B1245" s="166" t="s">
        <v>3017</v>
      </c>
      <c r="C1245" s="171" t="s">
        <v>420</v>
      </c>
      <c r="D1245" s="171" t="s">
        <v>405</v>
      </c>
      <c r="E1245" s="171" t="s">
        <v>461</v>
      </c>
      <c r="F1245" s="134">
        <v>0.43898502</v>
      </c>
      <c r="G1245" s="134">
        <v>0.50955251000000001</v>
      </c>
      <c r="H1245" s="55">
        <f t="shared" si="38"/>
        <v>-0.13848914216907693</v>
      </c>
      <c r="I1245" s="87">
        <f t="shared" si="39"/>
        <v>2.6177195262661238E-5</v>
      </c>
      <c r="J1245" s="139">
        <v>293.82001203696063</v>
      </c>
      <c r="K1245" s="139">
        <v>27.3596</v>
      </c>
    </row>
    <row r="1246" spans="1:11" x14ac:dyDescent="0.2">
      <c r="A1246" s="166" t="s">
        <v>1322</v>
      </c>
      <c r="B1246" s="166" t="s">
        <v>702</v>
      </c>
      <c r="C1246" s="166" t="s">
        <v>1549</v>
      </c>
      <c r="D1246" s="166" t="s">
        <v>137</v>
      </c>
      <c r="E1246" s="166" t="s">
        <v>138</v>
      </c>
      <c r="F1246" s="172">
        <v>0.43787825000000002</v>
      </c>
      <c r="G1246" s="134">
        <v>0.84209995999999998</v>
      </c>
      <c r="H1246" s="55">
        <f t="shared" si="38"/>
        <v>-0.48001630352767144</v>
      </c>
      <c r="I1246" s="87">
        <f t="shared" si="39"/>
        <v>2.6111197260267316E-5</v>
      </c>
      <c r="J1246" s="139">
        <v>108.57285651000001</v>
      </c>
      <c r="K1246" s="139">
        <v>54.308700000000002</v>
      </c>
    </row>
    <row r="1247" spans="1:11" x14ac:dyDescent="0.2">
      <c r="A1247" s="166" t="s">
        <v>3536</v>
      </c>
      <c r="B1247" s="166" t="s">
        <v>3537</v>
      </c>
      <c r="C1247" s="166" t="s">
        <v>420</v>
      </c>
      <c r="D1247" s="166" t="s">
        <v>137</v>
      </c>
      <c r="E1247" s="166" t="s">
        <v>461</v>
      </c>
      <c r="F1247" s="172">
        <v>0.43216046000000002</v>
      </c>
      <c r="G1247" s="134">
        <v>0.34371388000000003</v>
      </c>
      <c r="H1247" s="55">
        <f t="shared" si="38"/>
        <v>0.25732618071752</v>
      </c>
      <c r="I1247" s="87">
        <f t="shared" si="39"/>
        <v>2.577023868883157E-5</v>
      </c>
      <c r="J1247" s="139">
        <v>1.8389494099999999</v>
      </c>
      <c r="K1247" s="139">
        <v>23.383949999999999</v>
      </c>
    </row>
    <row r="1248" spans="1:11" x14ac:dyDescent="0.2">
      <c r="A1248" s="166" t="s">
        <v>868</v>
      </c>
      <c r="B1248" s="166" t="s">
        <v>863</v>
      </c>
      <c r="C1248" s="166" t="s">
        <v>1550</v>
      </c>
      <c r="D1248" s="166" t="s">
        <v>137</v>
      </c>
      <c r="E1248" s="166" t="s">
        <v>138</v>
      </c>
      <c r="F1248" s="172">
        <v>0.43190888</v>
      </c>
      <c r="G1248" s="134">
        <v>0.21175782999999998</v>
      </c>
      <c r="H1248" s="55">
        <f t="shared" si="38"/>
        <v>1.0396359369568531</v>
      </c>
      <c r="I1248" s="87">
        <f t="shared" si="39"/>
        <v>2.5755236676270457E-5</v>
      </c>
      <c r="J1248" s="139">
        <v>41.83910427</v>
      </c>
      <c r="K1248" s="139">
        <v>24.079599999999999</v>
      </c>
    </row>
    <row r="1249" spans="1:11" x14ac:dyDescent="0.2">
      <c r="A1249" s="166" t="s">
        <v>2410</v>
      </c>
      <c r="B1249" s="166" t="s">
        <v>1439</v>
      </c>
      <c r="C1249" s="166" t="s">
        <v>1344</v>
      </c>
      <c r="D1249" s="166" t="s">
        <v>137</v>
      </c>
      <c r="E1249" s="166" t="s">
        <v>461</v>
      </c>
      <c r="F1249" s="172">
        <v>0.42882771999999997</v>
      </c>
      <c r="G1249" s="172">
        <v>0.86459809999999993</v>
      </c>
      <c r="H1249" s="55">
        <f t="shared" si="38"/>
        <v>-0.50401496371551135</v>
      </c>
      <c r="I1249" s="41">
        <f t="shared" si="39"/>
        <v>2.5571503466067745E-5</v>
      </c>
      <c r="J1249" s="139">
        <v>108.72719709400002</v>
      </c>
      <c r="K1249" s="174">
        <v>17.116700000000002</v>
      </c>
    </row>
    <row r="1250" spans="1:11" x14ac:dyDescent="0.2">
      <c r="A1250" s="166" t="s">
        <v>3700</v>
      </c>
      <c r="B1250" s="166" t="s">
        <v>3701</v>
      </c>
      <c r="C1250" s="166" t="s">
        <v>1343</v>
      </c>
      <c r="D1250" s="166" t="s">
        <v>137</v>
      </c>
      <c r="E1250" s="166" t="s">
        <v>461</v>
      </c>
      <c r="F1250" s="172">
        <v>0.42650665999999998</v>
      </c>
      <c r="G1250" s="134">
        <v>0</v>
      </c>
      <c r="H1250" s="55" t="str">
        <f t="shared" si="38"/>
        <v/>
      </c>
      <c r="I1250" s="87">
        <f t="shared" si="39"/>
        <v>2.5433095916679495E-5</v>
      </c>
      <c r="J1250" s="139">
        <v>4.8125067199975797</v>
      </c>
      <c r="K1250" s="139">
        <v>37.109699999999997</v>
      </c>
    </row>
    <row r="1251" spans="1:11" x14ac:dyDescent="0.2">
      <c r="A1251" s="166" t="s">
        <v>3080</v>
      </c>
      <c r="B1251" s="166" t="s">
        <v>3081</v>
      </c>
      <c r="C1251" s="166" t="s">
        <v>1549</v>
      </c>
      <c r="D1251" s="166" t="s">
        <v>137</v>
      </c>
      <c r="E1251" s="166" t="s">
        <v>461</v>
      </c>
      <c r="F1251" s="172">
        <v>0.42366794000000002</v>
      </c>
      <c r="G1251" s="172">
        <v>1.0328530200000001</v>
      </c>
      <c r="H1251" s="55">
        <f t="shared" si="38"/>
        <v>-0.5898081026088301</v>
      </c>
      <c r="I1251" s="41">
        <f t="shared" si="39"/>
        <v>2.5263819690041918E-5</v>
      </c>
      <c r="J1251" s="139">
        <v>11.772825710000001</v>
      </c>
      <c r="K1251" s="174">
        <v>117.3685</v>
      </c>
    </row>
    <row r="1252" spans="1:11" x14ac:dyDescent="0.2">
      <c r="A1252" s="166" t="s">
        <v>3330</v>
      </c>
      <c r="B1252" s="166" t="s">
        <v>3331</v>
      </c>
      <c r="C1252" s="166" t="s">
        <v>1343</v>
      </c>
      <c r="D1252" s="166" t="s">
        <v>137</v>
      </c>
      <c r="E1252" s="166" t="s">
        <v>461</v>
      </c>
      <c r="F1252" s="172">
        <v>0.42209969000000003</v>
      </c>
      <c r="G1252" s="172">
        <v>0.37907567999999997</v>
      </c>
      <c r="H1252" s="55">
        <f t="shared" si="38"/>
        <v>0.11349715180884212</v>
      </c>
      <c r="I1252" s="41">
        <f t="shared" si="39"/>
        <v>2.517030309015733E-5</v>
      </c>
      <c r="J1252" s="139">
        <v>99.523666363882157</v>
      </c>
      <c r="K1252" s="174">
        <v>31.4938</v>
      </c>
    </row>
    <row r="1253" spans="1:11" x14ac:dyDescent="0.2">
      <c r="A1253" s="166" t="s">
        <v>2673</v>
      </c>
      <c r="B1253" s="166" t="s">
        <v>2031</v>
      </c>
      <c r="C1253" s="166" t="s">
        <v>1344</v>
      </c>
      <c r="D1253" s="166" t="s">
        <v>136</v>
      </c>
      <c r="E1253" s="166" t="s">
        <v>461</v>
      </c>
      <c r="F1253" s="172">
        <v>0.42107260999999996</v>
      </c>
      <c r="G1253" s="172">
        <v>1.2418278</v>
      </c>
      <c r="H1253" s="55">
        <f t="shared" si="38"/>
        <v>-0.66092512182445917</v>
      </c>
      <c r="I1253" s="41">
        <f t="shared" si="39"/>
        <v>2.5109057096591591E-5</v>
      </c>
      <c r="J1253" s="139">
        <v>14.141009327999999</v>
      </c>
      <c r="K1253" s="174">
        <v>80.590649999999997</v>
      </c>
    </row>
    <row r="1254" spans="1:11" x14ac:dyDescent="0.2">
      <c r="A1254" s="166" t="s">
        <v>3273</v>
      </c>
      <c r="B1254" s="166" t="s">
        <v>584</v>
      </c>
      <c r="C1254" s="166" t="s">
        <v>1549</v>
      </c>
      <c r="D1254" s="166" t="s">
        <v>137</v>
      </c>
      <c r="E1254" s="166" t="s">
        <v>138</v>
      </c>
      <c r="F1254" s="172">
        <v>0.41855140999999996</v>
      </c>
      <c r="G1254" s="134">
        <v>9.3688240000000006E-2</v>
      </c>
      <c r="H1254" s="55">
        <f t="shared" si="38"/>
        <v>3.4674914375592918</v>
      </c>
      <c r="I1254" s="87">
        <f t="shared" si="39"/>
        <v>2.4958714962602092E-5</v>
      </c>
      <c r="J1254" s="139">
        <v>152.86302402000001</v>
      </c>
      <c r="K1254" s="139">
        <v>127.59845</v>
      </c>
    </row>
    <row r="1255" spans="1:11" x14ac:dyDescent="0.2">
      <c r="A1255" s="166" t="s">
        <v>3183</v>
      </c>
      <c r="B1255" s="166" t="s">
        <v>2423</v>
      </c>
      <c r="C1255" s="166" t="s">
        <v>1343</v>
      </c>
      <c r="D1255" s="166" t="s">
        <v>137</v>
      </c>
      <c r="E1255" s="166" t="s">
        <v>461</v>
      </c>
      <c r="F1255" s="172">
        <v>0.41815269999999999</v>
      </c>
      <c r="G1255" s="134">
        <v>0.41862557</v>
      </c>
      <c r="H1255" s="55">
        <f t="shared" si="38"/>
        <v>-1.1295774407664716E-3</v>
      </c>
      <c r="I1255" s="87">
        <f t="shared" si="39"/>
        <v>2.4934939414354058E-5</v>
      </c>
      <c r="J1255" s="139">
        <v>33.377437963308466</v>
      </c>
      <c r="K1255" s="139">
        <v>31.354299999999999</v>
      </c>
    </row>
    <row r="1256" spans="1:11" x14ac:dyDescent="0.2">
      <c r="A1256" s="166" t="s">
        <v>2304</v>
      </c>
      <c r="B1256" s="166" t="s">
        <v>2305</v>
      </c>
      <c r="C1256" s="166" t="s">
        <v>1754</v>
      </c>
      <c r="D1256" s="166" t="s">
        <v>405</v>
      </c>
      <c r="E1256" s="166" t="s">
        <v>138</v>
      </c>
      <c r="F1256" s="172">
        <v>0.41511690000000001</v>
      </c>
      <c r="G1256" s="172">
        <v>0.55068430000000002</v>
      </c>
      <c r="H1256" s="55">
        <f t="shared" si="38"/>
        <v>-0.2461798892759427</v>
      </c>
      <c r="I1256" s="41">
        <f t="shared" si="39"/>
        <v>2.4753911074529647E-5</v>
      </c>
      <c r="J1256" s="139">
        <v>55.516924562500009</v>
      </c>
      <c r="K1256" s="174">
        <v>6.1964499999999996</v>
      </c>
    </row>
    <row r="1257" spans="1:11" x14ac:dyDescent="0.2">
      <c r="A1257" s="166" t="s">
        <v>1797</v>
      </c>
      <c r="B1257" s="166" t="s">
        <v>763</v>
      </c>
      <c r="C1257" s="166" t="s">
        <v>1345</v>
      </c>
      <c r="D1257" s="166" t="s">
        <v>405</v>
      </c>
      <c r="E1257" s="166" t="s">
        <v>461</v>
      </c>
      <c r="F1257" s="172">
        <v>0.41237534000000003</v>
      </c>
      <c r="G1257" s="134">
        <v>0.41684615000000003</v>
      </c>
      <c r="H1257" s="55">
        <f t="shared" si="38"/>
        <v>-1.072532395945125E-2</v>
      </c>
      <c r="I1257" s="87">
        <f t="shared" si="39"/>
        <v>2.4590428613455461E-5</v>
      </c>
      <c r="J1257" s="139">
        <v>15.261353210000001</v>
      </c>
      <c r="K1257" s="139">
        <v>29.203299999999999</v>
      </c>
    </row>
    <row r="1258" spans="1:11" x14ac:dyDescent="0.2">
      <c r="A1258" s="166" t="s">
        <v>2814</v>
      </c>
      <c r="B1258" s="166" t="s">
        <v>77</v>
      </c>
      <c r="C1258" s="166" t="s">
        <v>1548</v>
      </c>
      <c r="D1258" s="166" t="s">
        <v>136</v>
      </c>
      <c r="E1258" s="166" t="s">
        <v>461</v>
      </c>
      <c r="F1258" s="172">
        <v>0.41236124000000002</v>
      </c>
      <c r="G1258" s="134">
        <v>7.2334815999999993</v>
      </c>
      <c r="H1258" s="55">
        <f t="shared" si="38"/>
        <v>-0.94299270215880548</v>
      </c>
      <c r="I1258" s="87">
        <f t="shared" si="39"/>
        <v>2.458958781380083E-5</v>
      </c>
      <c r="J1258" s="139">
        <v>166.641212102476</v>
      </c>
      <c r="K1258" s="139">
        <v>4.4638999999999998</v>
      </c>
    </row>
    <row r="1259" spans="1:11" x14ac:dyDescent="0.2">
      <c r="A1259" s="166" t="s">
        <v>2373</v>
      </c>
      <c r="B1259" s="166" t="s">
        <v>1898</v>
      </c>
      <c r="C1259" s="166" t="s">
        <v>1457</v>
      </c>
      <c r="D1259" s="166" t="s">
        <v>137</v>
      </c>
      <c r="E1259" s="166" t="s">
        <v>138</v>
      </c>
      <c r="F1259" s="172">
        <v>0.40836942999999998</v>
      </c>
      <c r="G1259" s="134">
        <v>0.37154870000000001</v>
      </c>
      <c r="H1259" s="55">
        <f t="shared" si="38"/>
        <v>9.9100683167509418E-2</v>
      </c>
      <c r="I1259" s="87">
        <f t="shared" si="39"/>
        <v>2.4351551468457099E-5</v>
      </c>
      <c r="J1259" s="139">
        <v>36.981779909999993</v>
      </c>
      <c r="K1259" s="139">
        <v>23.8277</v>
      </c>
    </row>
    <row r="1260" spans="1:11" x14ac:dyDescent="0.2">
      <c r="A1260" s="166" t="s">
        <v>2112</v>
      </c>
      <c r="B1260" s="166" t="s">
        <v>2113</v>
      </c>
      <c r="C1260" s="166" t="s">
        <v>1754</v>
      </c>
      <c r="D1260" s="166" t="s">
        <v>137</v>
      </c>
      <c r="E1260" s="166" t="s">
        <v>461</v>
      </c>
      <c r="F1260" s="172">
        <v>0.40652388</v>
      </c>
      <c r="G1260" s="134">
        <v>0.39009104999999999</v>
      </c>
      <c r="H1260" s="55">
        <f t="shared" si="38"/>
        <v>4.2125626824814466E-2</v>
      </c>
      <c r="I1260" s="87">
        <f t="shared" si="39"/>
        <v>2.4241499142031463E-5</v>
      </c>
      <c r="J1260" s="139">
        <v>124.28531141868443</v>
      </c>
      <c r="K1260" s="139">
        <v>18.416550000000001</v>
      </c>
    </row>
    <row r="1261" spans="1:11" x14ac:dyDescent="0.2">
      <c r="A1261" s="166" t="s">
        <v>3250</v>
      </c>
      <c r="B1261" s="166" t="s">
        <v>1211</v>
      </c>
      <c r="C1261" s="166" t="s">
        <v>420</v>
      </c>
      <c r="D1261" s="166" t="s">
        <v>405</v>
      </c>
      <c r="E1261" s="166" t="s">
        <v>138</v>
      </c>
      <c r="F1261" s="172">
        <v>0.40470456999999999</v>
      </c>
      <c r="G1261" s="134">
        <v>0.37760785999999996</v>
      </c>
      <c r="H1261" s="55">
        <f t="shared" si="38"/>
        <v>7.1758861163536247E-2</v>
      </c>
      <c r="I1261" s="87">
        <f t="shared" si="39"/>
        <v>2.4133011537799972E-5</v>
      </c>
      <c r="J1261" s="139">
        <v>141.35128642026237</v>
      </c>
      <c r="K1261" s="139">
        <v>37.892949999999999</v>
      </c>
    </row>
    <row r="1262" spans="1:11" x14ac:dyDescent="0.2">
      <c r="A1262" s="166" t="s">
        <v>1985</v>
      </c>
      <c r="B1262" s="166" t="s">
        <v>1589</v>
      </c>
      <c r="C1262" s="166" t="s">
        <v>1552</v>
      </c>
      <c r="D1262" s="166" t="s">
        <v>405</v>
      </c>
      <c r="E1262" s="166" t="s">
        <v>461</v>
      </c>
      <c r="F1262" s="172">
        <v>0.39699934999999997</v>
      </c>
      <c r="G1262" s="134">
        <v>0.29437943</v>
      </c>
      <c r="H1262" s="55">
        <f t="shared" si="38"/>
        <v>0.34859745465231717</v>
      </c>
      <c r="I1262" s="87">
        <f t="shared" si="39"/>
        <v>2.367354016795286E-5</v>
      </c>
      <c r="J1262" s="139">
        <v>75.179943719999997</v>
      </c>
      <c r="K1262" s="139">
        <v>34.509300000000003</v>
      </c>
    </row>
    <row r="1263" spans="1:11" x14ac:dyDescent="0.2">
      <c r="A1263" s="166" t="s">
        <v>1332</v>
      </c>
      <c r="B1263" s="166" t="s">
        <v>49</v>
      </c>
      <c r="C1263" s="166" t="s">
        <v>1549</v>
      </c>
      <c r="D1263" s="166" t="s">
        <v>137</v>
      </c>
      <c r="E1263" s="166" t="s">
        <v>138</v>
      </c>
      <c r="F1263" s="172">
        <v>0.39446378000000004</v>
      </c>
      <c r="G1263" s="134">
        <v>0.57915016000000008</v>
      </c>
      <c r="H1263" s="55">
        <f t="shared" si="38"/>
        <v>-0.31889204692613748</v>
      </c>
      <c r="I1263" s="87">
        <f t="shared" si="39"/>
        <v>2.3522341133889819E-5</v>
      </c>
      <c r="J1263" s="139">
        <v>88.537607249999994</v>
      </c>
      <c r="K1263" s="139">
        <v>34.667749999999998</v>
      </c>
    </row>
    <row r="1264" spans="1:11" x14ac:dyDescent="0.2">
      <c r="A1264" s="166" t="s">
        <v>1906</v>
      </c>
      <c r="B1264" s="166" t="s">
        <v>1907</v>
      </c>
      <c r="C1264" s="166" t="s">
        <v>420</v>
      </c>
      <c r="D1264" s="166" t="s">
        <v>137</v>
      </c>
      <c r="E1264" s="166" t="s">
        <v>461</v>
      </c>
      <c r="F1264" s="172">
        <v>0.39131789</v>
      </c>
      <c r="G1264" s="172">
        <v>0.4628603</v>
      </c>
      <c r="H1264" s="55">
        <f t="shared" si="38"/>
        <v>-0.15456588089321988</v>
      </c>
      <c r="I1264" s="41">
        <f t="shared" si="39"/>
        <v>2.3334747997329363E-5</v>
      </c>
      <c r="J1264" s="139">
        <v>4.7634758105766855</v>
      </c>
      <c r="K1264" s="174">
        <v>71.360650000000007</v>
      </c>
    </row>
    <row r="1265" spans="1:11" x14ac:dyDescent="0.2">
      <c r="A1265" s="166" t="s">
        <v>3314</v>
      </c>
      <c r="B1265" s="166" t="s">
        <v>3315</v>
      </c>
      <c r="C1265" s="166" t="s">
        <v>1344</v>
      </c>
      <c r="D1265" s="166" t="s">
        <v>136</v>
      </c>
      <c r="E1265" s="166" t="s">
        <v>138</v>
      </c>
      <c r="F1265" s="172">
        <v>0.38849842000000001</v>
      </c>
      <c r="G1265" s="172">
        <v>0.21348365999999999</v>
      </c>
      <c r="H1265" s="55">
        <f t="shared" si="38"/>
        <v>0.81980400748235271</v>
      </c>
      <c r="I1265" s="41">
        <f t="shared" si="39"/>
        <v>2.316661967092949E-5</v>
      </c>
      <c r="J1265" s="139">
        <v>28.3183597099199</v>
      </c>
      <c r="K1265" s="174">
        <v>21.034649999999999</v>
      </c>
    </row>
    <row r="1266" spans="1:11" x14ac:dyDescent="0.2">
      <c r="A1266" s="166" t="s">
        <v>3835</v>
      </c>
      <c r="B1266" s="166" t="s">
        <v>1855</v>
      </c>
      <c r="C1266" s="166" t="s">
        <v>1344</v>
      </c>
      <c r="D1266" s="166" t="s">
        <v>136</v>
      </c>
      <c r="E1266" s="166" t="s">
        <v>138</v>
      </c>
      <c r="F1266" s="172">
        <v>0.38810553000000003</v>
      </c>
      <c r="G1266" s="134">
        <v>0.16893279999999999</v>
      </c>
      <c r="H1266" s="55">
        <f t="shared" si="38"/>
        <v>1.2973959467906768</v>
      </c>
      <c r="I1266" s="87">
        <f t="shared" si="39"/>
        <v>2.3143191176155918E-5</v>
      </c>
      <c r="J1266" s="139">
        <v>79.414752500000006</v>
      </c>
      <c r="K1266" s="139">
        <v>33.150149999999996</v>
      </c>
    </row>
    <row r="1267" spans="1:11" x14ac:dyDescent="0.2">
      <c r="A1267" s="166" t="s">
        <v>2361</v>
      </c>
      <c r="B1267" s="166" t="s">
        <v>2362</v>
      </c>
      <c r="C1267" s="166" t="s">
        <v>2343</v>
      </c>
      <c r="D1267" s="166" t="s">
        <v>137</v>
      </c>
      <c r="E1267" s="166" t="s">
        <v>138</v>
      </c>
      <c r="F1267" s="172">
        <v>0.38674093999999998</v>
      </c>
      <c r="G1267" s="134">
        <v>2.5063471000000002</v>
      </c>
      <c r="H1267" s="55">
        <f t="shared" si="38"/>
        <v>-0.84569537874462797</v>
      </c>
      <c r="I1267" s="87">
        <f t="shared" si="39"/>
        <v>2.3061819062630319E-5</v>
      </c>
      <c r="J1267" s="139">
        <v>173.50053625938455</v>
      </c>
      <c r="K1267" s="139">
        <v>21.999549999999999</v>
      </c>
    </row>
    <row r="1268" spans="1:11" x14ac:dyDescent="0.2">
      <c r="A1268" s="166" t="s">
        <v>2704</v>
      </c>
      <c r="B1268" s="166" t="s">
        <v>1443</v>
      </c>
      <c r="C1268" s="166" t="s">
        <v>1549</v>
      </c>
      <c r="D1268" s="166" t="s">
        <v>137</v>
      </c>
      <c r="E1268" s="166" t="s">
        <v>138</v>
      </c>
      <c r="F1268" s="172">
        <v>0.38653861</v>
      </c>
      <c r="G1268" s="134">
        <v>0.22779168999999999</v>
      </c>
      <c r="H1268" s="55">
        <f t="shared" si="38"/>
        <v>0.69689513256607394</v>
      </c>
      <c r="I1268" s="87">
        <f t="shared" si="39"/>
        <v>2.3049753885742294E-5</v>
      </c>
      <c r="J1268" s="139">
        <v>1.9355588700000002</v>
      </c>
      <c r="K1268" s="139">
        <v>65.102999999999994</v>
      </c>
    </row>
    <row r="1269" spans="1:11" x14ac:dyDescent="0.2">
      <c r="A1269" s="166" t="s">
        <v>2637</v>
      </c>
      <c r="B1269" s="166" t="s">
        <v>957</v>
      </c>
      <c r="C1269" s="166" t="s">
        <v>420</v>
      </c>
      <c r="D1269" s="166" t="s">
        <v>405</v>
      </c>
      <c r="E1269" s="166" t="s">
        <v>138</v>
      </c>
      <c r="F1269" s="172">
        <v>0.38600758000000002</v>
      </c>
      <c r="G1269" s="134">
        <v>0.48672323000000001</v>
      </c>
      <c r="H1269" s="55">
        <f t="shared" si="38"/>
        <v>-0.2069259155762917</v>
      </c>
      <c r="I1269" s="87">
        <f t="shared" si="39"/>
        <v>2.3018087939600601E-5</v>
      </c>
      <c r="J1269" s="139">
        <v>796.16342126887218</v>
      </c>
      <c r="K1269" s="139">
        <v>27.28715</v>
      </c>
    </row>
    <row r="1270" spans="1:11" x14ac:dyDescent="0.2">
      <c r="A1270" s="166" t="s">
        <v>2674</v>
      </c>
      <c r="B1270" s="166" t="s">
        <v>2030</v>
      </c>
      <c r="C1270" s="166" t="s">
        <v>1344</v>
      </c>
      <c r="D1270" s="166" t="s">
        <v>136</v>
      </c>
      <c r="E1270" s="166" t="s">
        <v>461</v>
      </c>
      <c r="F1270" s="172">
        <v>0.38226571999999998</v>
      </c>
      <c r="G1270" s="134">
        <v>0.50761670000000003</v>
      </c>
      <c r="H1270" s="55">
        <f t="shared" si="38"/>
        <v>-0.24694022083985823</v>
      </c>
      <c r="I1270" s="87">
        <f t="shared" si="39"/>
        <v>2.2794956407992661E-5</v>
      </c>
      <c r="J1270" s="139">
        <v>14.2369913308</v>
      </c>
      <c r="K1270" s="139">
        <v>113.3207</v>
      </c>
    </row>
    <row r="1271" spans="1:11" x14ac:dyDescent="0.2">
      <c r="A1271" s="166" t="s">
        <v>3325</v>
      </c>
      <c r="B1271" s="166" t="s">
        <v>3326</v>
      </c>
      <c r="C1271" s="166" t="s">
        <v>1350</v>
      </c>
      <c r="D1271" s="166" t="s">
        <v>137</v>
      </c>
      <c r="E1271" s="166" t="s">
        <v>461</v>
      </c>
      <c r="F1271" s="172">
        <v>0.38151549000000001</v>
      </c>
      <c r="G1271" s="172">
        <v>0.21589213000000002</v>
      </c>
      <c r="H1271" s="55">
        <f t="shared" si="38"/>
        <v>0.76715793206542537</v>
      </c>
      <c r="I1271" s="41">
        <f t="shared" si="39"/>
        <v>2.2750219306936442E-5</v>
      </c>
      <c r="J1271" s="139">
        <v>5.4012476200000004</v>
      </c>
      <c r="K1271" s="174">
        <v>22.593499999999999</v>
      </c>
    </row>
    <row r="1272" spans="1:11" x14ac:dyDescent="0.2">
      <c r="A1272" s="166" t="s">
        <v>3247</v>
      </c>
      <c r="B1272" s="166" t="s">
        <v>1285</v>
      </c>
      <c r="C1272" s="166" t="s">
        <v>420</v>
      </c>
      <c r="D1272" s="166" t="s">
        <v>405</v>
      </c>
      <c r="E1272" s="166" t="s">
        <v>138</v>
      </c>
      <c r="F1272" s="172">
        <v>0.3808108</v>
      </c>
      <c r="G1272" s="134">
        <v>0.81430159999999996</v>
      </c>
      <c r="H1272" s="55">
        <f t="shared" si="38"/>
        <v>-0.53234673737593052</v>
      </c>
      <c r="I1272" s="87">
        <f t="shared" si="39"/>
        <v>2.2708197809871134E-5</v>
      </c>
      <c r="J1272" s="139">
        <v>267.8726536094382</v>
      </c>
      <c r="K1272" s="139">
        <v>22.216149999999999</v>
      </c>
    </row>
    <row r="1273" spans="1:11" x14ac:dyDescent="0.2">
      <c r="A1273" s="166" t="s">
        <v>1340</v>
      </c>
      <c r="B1273" s="166" t="s">
        <v>833</v>
      </c>
      <c r="C1273" s="166" t="s">
        <v>1549</v>
      </c>
      <c r="D1273" s="166" t="s">
        <v>137</v>
      </c>
      <c r="E1273" s="166" t="s">
        <v>138</v>
      </c>
      <c r="F1273" s="172">
        <v>0.38006297999999999</v>
      </c>
      <c r="G1273" s="134">
        <v>1.4448442699999999</v>
      </c>
      <c r="H1273" s="55">
        <f t="shared" si="38"/>
        <v>-0.73695228759844134</v>
      </c>
      <c r="I1273" s="87">
        <f t="shared" si="39"/>
        <v>2.2663604419961556E-5</v>
      </c>
      <c r="J1273" s="139">
        <v>394.32275039999996</v>
      </c>
      <c r="K1273" s="139">
        <v>45.934399999999997</v>
      </c>
    </row>
    <row r="1274" spans="1:11" x14ac:dyDescent="0.2">
      <c r="A1274" s="166" t="s">
        <v>2458</v>
      </c>
      <c r="B1274" s="166" t="s">
        <v>1470</v>
      </c>
      <c r="C1274" s="166" t="s">
        <v>1343</v>
      </c>
      <c r="D1274" s="166" t="s">
        <v>136</v>
      </c>
      <c r="E1274" s="166" t="s">
        <v>461</v>
      </c>
      <c r="F1274" s="172">
        <v>0.37839103999999996</v>
      </c>
      <c r="G1274" s="134">
        <v>0.39691692000000001</v>
      </c>
      <c r="H1274" s="55">
        <f t="shared" si="38"/>
        <v>-4.6674452678913347E-2</v>
      </c>
      <c r="I1274" s="87">
        <f t="shared" si="39"/>
        <v>2.2563904662900473E-5</v>
      </c>
      <c r="J1274" s="139">
        <v>47.851649129991074</v>
      </c>
      <c r="K1274" s="139">
        <v>33.224550000000001</v>
      </c>
    </row>
    <row r="1275" spans="1:11" x14ac:dyDescent="0.2">
      <c r="A1275" s="166" t="s">
        <v>1705</v>
      </c>
      <c r="B1275" s="166" t="s">
        <v>2084</v>
      </c>
      <c r="C1275" s="166" t="s">
        <v>1754</v>
      </c>
      <c r="D1275" s="166" t="s">
        <v>136</v>
      </c>
      <c r="E1275" s="166" t="s">
        <v>461</v>
      </c>
      <c r="F1275" s="172">
        <v>0.37655842</v>
      </c>
      <c r="G1275" s="134">
        <v>1.3372449799999999</v>
      </c>
      <c r="H1275" s="55">
        <f t="shared" si="38"/>
        <v>-0.71840730334990677</v>
      </c>
      <c r="I1275" s="87">
        <f t="shared" si="39"/>
        <v>2.2454623367647488E-5</v>
      </c>
      <c r="J1275" s="139">
        <v>44.842850164400005</v>
      </c>
      <c r="K1275" s="139">
        <v>31.79495</v>
      </c>
    </row>
    <row r="1276" spans="1:11" x14ac:dyDescent="0.2">
      <c r="A1276" s="166" t="s">
        <v>1700</v>
      </c>
      <c r="B1276" s="166" t="s">
        <v>153</v>
      </c>
      <c r="C1276" s="166" t="s">
        <v>1754</v>
      </c>
      <c r="D1276" s="166" t="s">
        <v>136</v>
      </c>
      <c r="E1276" s="166" t="s">
        <v>461</v>
      </c>
      <c r="F1276" s="172">
        <v>0.37430159999999996</v>
      </c>
      <c r="G1276" s="134">
        <v>0.81283115000000006</v>
      </c>
      <c r="H1276" s="55">
        <f t="shared" si="38"/>
        <v>-0.5395087897406492</v>
      </c>
      <c r="I1276" s="87">
        <f t="shared" si="39"/>
        <v>2.2320046525338198E-5</v>
      </c>
      <c r="J1276" s="139">
        <v>4.7850285175999998</v>
      </c>
      <c r="K1276" s="139">
        <v>13.91465</v>
      </c>
    </row>
    <row r="1277" spans="1:11" x14ac:dyDescent="0.2">
      <c r="A1277" s="166" t="s">
        <v>3334</v>
      </c>
      <c r="B1277" s="166" t="s">
        <v>3335</v>
      </c>
      <c r="C1277" s="166" t="s">
        <v>1838</v>
      </c>
      <c r="D1277" s="166" t="s">
        <v>136</v>
      </c>
      <c r="E1277" s="166" t="s">
        <v>138</v>
      </c>
      <c r="F1277" s="172">
        <v>0.36962409000000002</v>
      </c>
      <c r="G1277" s="172">
        <v>0.21295596</v>
      </c>
      <c r="H1277" s="55">
        <f t="shared" si="38"/>
        <v>0.73568323704112348</v>
      </c>
      <c r="I1277" s="41">
        <f t="shared" si="39"/>
        <v>2.204112107905976E-5</v>
      </c>
      <c r="J1277" s="139">
        <v>15.981354673706791</v>
      </c>
      <c r="K1277" s="174">
        <v>35.559150000000002</v>
      </c>
    </row>
    <row r="1278" spans="1:11" x14ac:dyDescent="0.2">
      <c r="A1278" s="166" t="s">
        <v>3181</v>
      </c>
      <c r="B1278" s="166" t="s">
        <v>2426</v>
      </c>
      <c r="C1278" s="166" t="s">
        <v>1343</v>
      </c>
      <c r="D1278" s="166" t="s">
        <v>137</v>
      </c>
      <c r="E1278" s="166" t="s">
        <v>461</v>
      </c>
      <c r="F1278" s="172">
        <v>0.36868067999999998</v>
      </c>
      <c r="G1278" s="134">
        <v>8.1219890000000003E-2</v>
      </c>
      <c r="H1278" s="55">
        <f t="shared" si="38"/>
        <v>3.5392905604772427</v>
      </c>
      <c r="I1278" s="87">
        <f t="shared" si="39"/>
        <v>2.1984864426423303E-5</v>
      </c>
      <c r="J1278" s="139">
        <v>0.74490728999866118</v>
      </c>
      <c r="K1278" s="139">
        <v>74.218800000000002</v>
      </c>
    </row>
    <row r="1279" spans="1:11" x14ac:dyDescent="0.2">
      <c r="A1279" s="166" t="s">
        <v>2718</v>
      </c>
      <c r="B1279" s="166" t="s">
        <v>2340</v>
      </c>
      <c r="C1279" s="166" t="s">
        <v>1549</v>
      </c>
      <c r="D1279" s="166" t="s">
        <v>405</v>
      </c>
      <c r="E1279" s="166" t="s">
        <v>138</v>
      </c>
      <c r="F1279" s="172">
        <v>0.36782164000000001</v>
      </c>
      <c r="G1279" s="134">
        <v>0.24063799</v>
      </c>
      <c r="H1279" s="55">
        <f t="shared" si="38"/>
        <v>0.5285268963558083</v>
      </c>
      <c r="I1279" s="87">
        <f t="shared" si="39"/>
        <v>2.1933638856542956E-5</v>
      </c>
      <c r="J1279" s="139">
        <v>54.081001649999997</v>
      </c>
      <c r="K1279" s="139">
        <v>26.928750000000001</v>
      </c>
    </row>
    <row r="1280" spans="1:11" x14ac:dyDescent="0.2">
      <c r="A1280" s="166" t="s">
        <v>3006</v>
      </c>
      <c r="B1280" s="166" t="s">
        <v>3007</v>
      </c>
      <c r="C1280" s="166" t="s">
        <v>3001</v>
      </c>
      <c r="D1280" s="166" t="s">
        <v>137</v>
      </c>
      <c r="E1280" s="166" t="s">
        <v>461</v>
      </c>
      <c r="F1280" s="172">
        <v>0.36751690000000004</v>
      </c>
      <c r="G1280" s="134">
        <v>0.5370249399999999</v>
      </c>
      <c r="H1280" s="55">
        <f t="shared" si="38"/>
        <v>-0.31564277070632862</v>
      </c>
      <c r="I1280" s="87">
        <f t="shared" si="39"/>
        <v>2.191546685039035E-5</v>
      </c>
      <c r="J1280" s="139">
        <v>87.03</v>
      </c>
      <c r="K1280" s="139">
        <v>146.21109999999999</v>
      </c>
    </row>
    <row r="1281" spans="1:11" x14ac:dyDescent="0.2">
      <c r="A1281" s="166" t="s">
        <v>3242</v>
      </c>
      <c r="B1281" s="166" t="s">
        <v>3009</v>
      </c>
      <c r="C1281" s="171" t="s">
        <v>420</v>
      </c>
      <c r="D1281" s="171" t="s">
        <v>405</v>
      </c>
      <c r="E1281" s="171" t="s">
        <v>461</v>
      </c>
      <c r="F1281" s="134">
        <v>0.36622160999999998</v>
      </c>
      <c r="G1281" s="134">
        <v>0.67225365000000004</v>
      </c>
      <c r="H1281" s="55">
        <f t="shared" si="38"/>
        <v>-0.45523299129725814</v>
      </c>
      <c r="I1281" s="87">
        <f t="shared" si="39"/>
        <v>2.1838227177720483E-5</v>
      </c>
      <c r="J1281" s="139">
        <v>281.14485162115335</v>
      </c>
      <c r="K1281" s="139">
        <v>101.07380000000001</v>
      </c>
    </row>
    <row r="1282" spans="1:11" x14ac:dyDescent="0.2">
      <c r="A1282" s="166" t="s">
        <v>1818</v>
      </c>
      <c r="B1282" s="166" t="s">
        <v>3365</v>
      </c>
      <c r="C1282" s="166" t="s">
        <v>1627</v>
      </c>
      <c r="D1282" s="166" t="s">
        <v>405</v>
      </c>
      <c r="E1282" s="166" t="s">
        <v>138</v>
      </c>
      <c r="F1282" s="172">
        <v>0.36614241999999997</v>
      </c>
      <c r="G1282" s="134">
        <v>0.25201548000000001</v>
      </c>
      <c r="H1282" s="55">
        <f t="shared" si="38"/>
        <v>0.45285686418945348</v>
      </c>
      <c r="I1282" s="87">
        <f t="shared" si="39"/>
        <v>2.1833504984482886E-5</v>
      </c>
      <c r="J1282" s="139">
        <v>39.340296860000002</v>
      </c>
      <c r="K1282" s="139">
        <v>48.446599999999997</v>
      </c>
    </row>
    <row r="1283" spans="1:11" x14ac:dyDescent="0.2">
      <c r="A1283" s="166" t="s">
        <v>2364</v>
      </c>
      <c r="B1283" s="166" t="s">
        <v>2374</v>
      </c>
      <c r="C1283" s="166" t="s">
        <v>3194</v>
      </c>
      <c r="D1283" s="166" t="s">
        <v>136</v>
      </c>
      <c r="E1283" s="166" t="s">
        <v>461</v>
      </c>
      <c r="F1283" s="172">
        <v>0.36116502</v>
      </c>
      <c r="G1283" s="134">
        <v>0.56254526999999999</v>
      </c>
      <c r="H1283" s="55">
        <f t="shared" si="38"/>
        <v>-0.35798052306083739</v>
      </c>
      <c r="I1283" s="87">
        <f t="shared" si="39"/>
        <v>2.1536696743280558E-5</v>
      </c>
      <c r="J1283" s="139">
        <v>2019.4109396914448</v>
      </c>
      <c r="K1283" s="139">
        <v>14.430300000000001</v>
      </c>
    </row>
    <row r="1284" spans="1:11" x14ac:dyDescent="0.2">
      <c r="A1284" s="166" t="s">
        <v>2484</v>
      </c>
      <c r="B1284" s="166" t="s">
        <v>1062</v>
      </c>
      <c r="C1284" s="166" t="s">
        <v>3194</v>
      </c>
      <c r="D1284" s="166" t="s">
        <v>136</v>
      </c>
      <c r="E1284" s="166" t="s">
        <v>461</v>
      </c>
      <c r="F1284" s="172">
        <v>0.35717917999999999</v>
      </c>
      <c r="G1284" s="134">
        <v>0.27366005999999998</v>
      </c>
      <c r="H1284" s="55">
        <f t="shared" si="38"/>
        <v>0.30519294631448957</v>
      </c>
      <c r="I1284" s="87">
        <f t="shared" si="39"/>
        <v>2.129901639608847E-5</v>
      </c>
      <c r="J1284" s="139">
        <v>59.024999999999999</v>
      </c>
      <c r="K1284" s="139">
        <v>16.110199999999999</v>
      </c>
    </row>
    <row r="1285" spans="1:11" x14ac:dyDescent="0.2">
      <c r="A1285" s="166" t="s">
        <v>3473</v>
      </c>
      <c r="B1285" s="166" t="s">
        <v>3474</v>
      </c>
      <c r="C1285" s="171" t="s">
        <v>1344</v>
      </c>
      <c r="D1285" s="171" t="s">
        <v>136</v>
      </c>
      <c r="E1285" s="171" t="s">
        <v>138</v>
      </c>
      <c r="F1285" s="134">
        <v>0.35594905999999998</v>
      </c>
      <c r="G1285" s="134">
        <v>0.18696687000000001</v>
      </c>
      <c r="H1285" s="55">
        <f t="shared" si="38"/>
        <v>0.90380819874665486</v>
      </c>
      <c r="I1285" s="87">
        <f t="shared" si="39"/>
        <v>2.1225662887496069E-5</v>
      </c>
      <c r="J1285" s="139">
        <v>0.65706953549999991</v>
      </c>
      <c r="K1285" s="139">
        <v>34.75365</v>
      </c>
    </row>
    <row r="1286" spans="1:11" x14ac:dyDescent="0.2">
      <c r="A1286" s="166" t="s">
        <v>2388</v>
      </c>
      <c r="B1286" s="166" t="s">
        <v>1438</v>
      </c>
      <c r="C1286" s="166" t="s">
        <v>1344</v>
      </c>
      <c r="D1286" s="166" t="s">
        <v>137</v>
      </c>
      <c r="E1286" s="166" t="s">
        <v>461</v>
      </c>
      <c r="F1286" s="172">
        <v>0.35529012999999998</v>
      </c>
      <c r="G1286" s="134">
        <v>2.60887438</v>
      </c>
      <c r="H1286" s="55">
        <f t="shared" si="38"/>
        <v>-0.86381478053381788</v>
      </c>
      <c r="I1286" s="87">
        <f t="shared" si="39"/>
        <v>2.1186370113281528E-5</v>
      </c>
      <c r="J1286" s="139">
        <v>386.01235681199995</v>
      </c>
      <c r="K1286" s="139">
        <v>7.77285</v>
      </c>
    </row>
    <row r="1287" spans="1:11" x14ac:dyDescent="0.2">
      <c r="A1287" s="166" t="s">
        <v>2454</v>
      </c>
      <c r="B1287" s="166" t="s">
        <v>1661</v>
      </c>
      <c r="C1287" s="166" t="s">
        <v>1343</v>
      </c>
      <c r="D1287" s="166" t="s">
        <v>136</v>
      </c>
      <c r="E1287" s="166" t="s">
        <v>461</v>
      </c>
      <c r="F1287" s="172">
        <v>0.34596184999999996</v>
      </c>
      <c r="G1287" s="134">
        <v>0.55127515000000005</v>
      </c>
      <c r="H1287" s="55">
        <f t="shared" ref="H1287:H1350" si="40">IF(ISERROR(F1287/G1287-1),"",IF((F1287/G1287-1)&gt;10000%,"",F1287/G1287-1))</f>
        <v>-0.37243343909116899</v>
      </c>
      <c r="I1287" s="87">
        <f t="shared" ref="I1287:I1350" si="41">F1287/$F$1596</f>
        <v>2.0630113758509381E-5</v>
      </c>
      <c r="J1287" s="139">
        <v>20.707370289997016</v>
      </c>
      <c r="K1287" s="139">
        <v>68.431250000000006</v>
      </c>
    </row>
    <row r="1288" spans="1:11" x14ac:dyDescent="0.2">
      <c r="A1288" s="166" t="s">
        <v>1519</v>
      </c>
      <c r="B1288" s="166" t="s">
        <v>877</v>
      </c>
      <c r="C1288" s="166" t="s">
        <v>1345</v>
      </c>
      <c r="D1288" s="166" t="s">
        <v>405</v>
      </c>
      <c r="E1288" s="166" t="s">
        <v>138</v>
      </c>
      <c r="F1288" s="172">
        <v>0.34563074999999999</v>
      </c>
      <c r="G1288" s="134">
        <v>0.12410510000000001</v>
      </c>
      <c r="H1288" s="55">
        <f t="shared" si="40"/>
        <v>1.7849842593092466</v>
      </c>
      <c r="I1288" s="87">
        <f t="shared" si="41"/>
        <v>2.0610369874420884E-5</v>
      </c>
      <c r="J1288" s="139">
        <v>421.1712104446828</v>
      </c>
      <c r="K1288" s="139">
        <v>16.1143</v>
      </c>
    </row>
    <row r="1289" spans="1:11" x14ac:dyDescent="0.2">
      <c r="A1289" s="166" t="s">
        <v>2173</v>
      </c>
      <c r="B1289" s="166" t="s">
        <v>2389</v>
      </c>
      <c r="C1289" s="171" t="s">
        <v>2961</v>
      </c>
      <c r="D1289" s="171" t="s">
        <v>136</v>
      </c>
      <c r="E1289" s="171" t="s">
        <v>461</v>
      </c>
      <c r="F1289" s="134">
        <v>0.34425250000000002</v>
      </c>
      <c r="G1289" s="134">
        <v>0</v>
      </c>
      <c r="H1289" s="55" t="str">
        <f t="shared" si="40"/>
        <v/>
      </c>
      <c r="I1289" s="87">
        <f t="shared" si="41"/>
        <v>2.0528183198960383E-5</v>
      </c>
      <c r="J1289" s="139">
        <v>10.595399609999999</v>
      </c>
      <c r="K1289" s="139">
        <v>187.88229999999999</v>
      </c>
    </row>
    <row r="1290" spans="1:11" x14ac:dyDescent="0.2">
      <c r="A1290" s="166" t="s">
        <v>2653</v>
      </c>
      <c r="B1290" s="166" t="s">
        <v>2044</v>
      </c>
      <c r="C1290" s="166" t="s">
        <v>1344</v>
      </c>
      <c r="D1290" s="166" t="s">
        <v>137</v>
      </c>
      <c r="E1290" s="166" t="s">
        <v>461</v>
      </c>
      <c r="F1290" s="172">
        <v>0.34110396999999998</v>
      </c>
      <c r="G1290" s="134">
        <v>0.36688155</v>
      </c>
      <c r="H1290" s="55">
        <f t="shared" si="40"/>
        <v>-7.0261314585048029E-2</v>
      </c>
      <c r="I1290" s="87">
        <f t="shared" si="41"/>
        <v>2.0340432636081614E-5</v>
      </c>
      <c r="J1290" s="139">
        <v>32.753642348574729</v>
      </c>
      <c r="K1290" s="139">
        <v>56.830300000000001</v>
      </c>
    </row>
    <row r="1291" spans="1:11" x14ac:dyDescent="0.2">
      <c r="A1291" s="166" t="s">
        <v>2705</v>
      </c>
      <c r="B1291" s="166" t="s">
        <v>1788</v>
      </c>
      <c r="C1291" s="166" t="s">
        <v>1549</v>
      </c>
      <c r="D1291" s="166" t="s">
        <v>405</v>
      </c>
      <c r="E1291" s="166" t="s">
        <v>138</v>
      </c>
      <c r="F1291" s="172">
        <v>0.33978790999999997</v>
      </c>
      <c r="G1291" s="134">
        <v>0.80439287999999998</v>
      </c>
      <c r="H1291" s="55">
        <f t="shared" si="40"/>
        <v>-0.57758463749704003</v>
      </c>
      <c r="I1291" s="87">
        <f t="shared" si="41"/>
        <v>2.0261954423778655E-5</v>
      </c>
      <c r="J1291" s="139">
        <v>49.716162299999993</v>
      </c>
      <c r="K1291" s="139">
        <v>77.752600000000001</v>
      </c>
    </row>
    <row r="1292" spans="1:11" x14ac:dyDescent="0.2">
      <c r="A1292" s="166" t="s">
        <v>1501</v>
      </c>
      <c r="B1292" s="166" t="s">
        <v>1929</v>
      </c>
      <c r="C1292" s="166" t="s">
        <v>1344</v>
      </c>
      <c r="D1292" s="166" t="s">
        <v>136</v>
      </c>
      <c r="E1292" s="166" t="s">
        <v>461</v>
      </c>
      <c r="F1292" s="172">
        <v>0.33734560999999996</v>
      </c>
      <c r="G1292" s="172">
        <v>2.5829934799999998</v>
      </c>
      <c r="H1292" s="55">
        <f t="shared" si="40"/>
        <v>-0.86939742101091178</v>
      </c>
      <c r="I1292" s="41">
        <f t="shared" si="41"/>
        <v>2.0116317189984214E-5</v>
      </c>
      <c r="J1292" s="139">
        <v>92.041032322199996</v>
      </c>
      <c r="K1292" s="174">
        <v>18.156099999999999</v>
      </c>
    </row>
    <row r="1293" spans="1:11" x14ac:dyDescent="0.2">
      <c r="A1293" s="166" t="s">
        <v>3240</v>
      </c>
      <c r="B1293" s="166" t="s">
        <v>2026</v>
      </c>
      <c r="C1293" s="166" t="s">
        <v>420</v>
      </c>
      <c r="D1293" s="166" t="s">
        <v>405</v>
      </c>
      <c r="E1293" s="166" t="s">
        <v>138</v>
      </c>
      <c r="F1293" s="172">
        <v>0.33641975000000002</v>
      </c>
      <c r="G1293" s="134">
        <v>2.5384100000000001E-3</v>
      </c>
      <c r="H1293" s="55" t="str">
        <f t="shared" si="40"/>
        <v/>
      </c>
      <c r="I1293" s="87">
        <f t="shared" si="41"/>
        <v>2.0061107064577459E-5</v>
      </c>
      <c r="J1293" s="139">
        <v>54.103043239006681</v>
      </c>
      <c r="K1293" s="139">
        <v>38.277349999999998</v>
      </c>
    </row>
    <row r="1294" spans="1:11" x14ac:dyDescent="0.2">
      <c r="A1294" s="166" t="s">
        <v>1348</v>
      </c>
      <c r="B1294" s="166" t="s">
        <v>1349</v>
      </c>
      <c r="C1294" s="166" t="s">
        <v>1350</v>
      </c>
      <c r="D1294" s="166" t="s">
        <v>137</v>
      </c>
      <c r="E1294" s="166" t="s">
        <v>461</v>
      </c>
      <c r="F1294" s="172">
        <v>0.33549109000000005</v>
      </c>
      <c r="G1294" s="134">
        <v>0.39376552000000004</v>
      </c>
      <c r="H1294" s="55">
        <f t="shared" si="40"/>
        <v>-0.14799271911872824</v>
      </c>
      <c r="I1294" s="87">
        <f t="shared" si="41"/>
        <v>2.0005729971863405E-5</v>
      </c>
      <c r="J1294" s="139">
        <v>16.427348906855869</v>
      </c>
      <c r="K1294" s="139">
        <v>89.202399999999997</v>
      </c>
    </row>
    <row r="1295" spans="1:11" x14ac:dyDescent="0.2">
      <c r="A1295" s="166" t="s">
        <v>3140</v>
      </c>
      <c r="B1295" s="166" t="s">
        <v>128</v>
      </c>
      <c r="C1295" s="166" t="s">
        <v>1343</v>
      </c>
      <c r="D1295" s="166" t="s">
        <v>137</v>
      </c>
      <c r="E1295" s="166" t="s">
        <v>461</v>
      </c>
      <c r="F1295" s="172">
        <v>0.33505613000000001</v>
      </c>
      <c r="G1295" s="172">
        <v>0.57298695999999993</v>
      </c>
      <c r="H1295" s="55">
        <f t="shared" si="40"/>
        <v>-0.41524650054863366</v>
      </c>
      <c r="I1295" s="41">
        <f t="shared" si="41"/>
        <v>1.997979279329761E-5</v>
      </c>
      <c r="J1295" s="139">
        <v>313.67371410986431</v>
      </c>
      <c r="K1295" s="174">
        <v>8.7058499999999999</v>
      </c>
    </row>
    <row r="1296" spans="1:11" x14ac:dyDescent="0.2">
      <c r="A1296" s="166" t="s">
        <v>3515</v>
      </c>
      <c r="B1296" s="166" t="s">
        <v>3516</v>
      </c>
      <c r="C1296" s="166" t="s">
        <v>1345</v>
      </c>
      <c r="D1296" s="166" t="s">
        <v>405</v>
      </c>
      <c r="E1296" s="166" t="s">
        <v>461</v>
      </c>
      <c r="F1296" s="172">
        <v>0.33302174000000001</v>
      </c>
      <c r="G1296" s="172">
        <v>6.7867460000000004E-2</v>
      </c>
      <c r="H1296" s="55">
        <f t="shared" si="40"/>
        <v>3.9069427380956938</v>
      </c>
      <c r="I1296" s="41">
        <f t="shared" si="41"/>
        <v>1.9858479714618057E-5</v>
      </c>
      <c r="J1296" s="139">
        <v>40.896049022357893</v>
      </c>
      <c r="K1296" s="174">
        <v>29.442399999999999</v>
      </c>
    </row>
    <row r="1297" spans="1:11" x14ac:dyDescent="0.2">
      <c r="A1297" s="166" t="s">
        <v>678</v>
      </c>
      <c r="B1297" s="166" t="s">
        <v>190</v>
      </c>
      <c r="C1297" s="166" t="s">
        <v>1550</v>
      </c>
      <c r="D1297" s="166" t="s">
        <v>137</v>
      </c>
      <c r="E1297" s="166" t="s">
        <v>138</v>
      </c>
      <c r="F1297" s="172">
        <v>0.33259453000000005</v>
      </c>
      <c r="G1297" s="134">
        <v>1.1588038899999999</v>
      </c>
      <c r="H1297" s="55">
        <f t="shared" si="40"/>
        <v>-0.71298462762322967</v>
      </c>
      <c r="I1297" s="87">
        <f t="shared" si="41"/>
        <v>1.9833004677706408E-5</v>
      </c>
      <c r="J1297" s="139">
        <v>37.370089749999998</v>
      </c>
      <c r="K1297" s="139">
        <v>22.1694</v>
      </c>
    </row>
    <row r="1298" spans="1:11" x14ac:dyDescent="0.2">
      <c r="A1298" s="166" t="s">
        <v>2494</v>
      </c>
      <c r="B1298" s="166" t="s">
        <v>1135</v>
      </c>
      <c r="C1298" s="166" t="s">
        <v>3194</v>
      </c>
      <c r="D1298" s="166" t="s">
        <v>137</v>
      </c>
      <c r="E1298" s="166" t="s">
        <v>461</v>
      </c>
      <c r="F1298" s="172">
        <v>0.32534746000000003</v>
      </c>
      <c r="G1298" s="134">
        <v>0.11991539</v>
      </c>
      <c r="H1298" s="55">
        <f t="shared" si="40"/>
        <v>1.7131418244146981</v>
      </c>
      <c r="I1298" s="87">
        <f t="shared" si="41"/>
        <v>1.9400853333516635E-5</v>
      </c>
      <c r="J1298" s="139">
        <v>25.207000000000001</v>
      </c>
      <c r="K1298" s="139">
        <v>48.011049999999997</v>
      </c>
    </row>
    <row r="1299" spans="1:11" x14ac:dyDescent="0.2">
      <c r="A1299" s="166" t="s">
        <v>572</v>
      </c>
      <c r="B1299" s="166" t="s">
        <v>18</v>
      </c>
      <c r="C1299" s="166" t="s">
        <v>1550</v>
      </c>
      <c r="D1299" s="166" t="s">
        <v>137</v>
      </c>
      <c r="E1299" s="166" t="s">
        <v>138</v>
      </c>
      <c r="F1299" s="172">
        <v>0.32384825</v>
      </c>
      <c r="G1299" s="134">
        <v>3.34981237</v>
      </c>
      <c r="H1299" s="55">
        <f t="shared" si="40"/>
        <v>-0.90332346584534229</v>
      </c>
      <c r="I1299" s="87">
        <f t="shared" si="41"/>
        <v>1.931145367038067E-5</v>
      </c>
      <c r="J1299" s="139">
        <v>130.15426292000001</v>
      </c>
      <c r="K1299" s="139">
        <v>12.48945</v>
      </c>
    </row>
    <row r="1300" spans="1:11" x14ac:dyDescent="0.2">
      <c r="A1300" s="166" t="s">
        <v>2717</v>
      </c>
      <c r="B1300" s="166" t="s">
        <v>1819</v>
      </c>
      <c r="C1300" s="166" t="s">
        <v>1549</v>
      </c>
      <c r="D1300" s="166" t="s">
        <v>405</v>
      </c>
      <c r="E1300" s="166" t="s">
        <v>138</v>
      </c>
      <c r="F1300" s="172">
        <v>0.32366795000000004</v>
      </c>
      <c r="G1300" s="134">
        <v>9.4095910000000005E-2</v>
      </c>
      <c r="H1300" s="55">
        <f t="shared" si="40"/>
        <v>2.4397664042996134</v>
      </c>
      <c r="I1300" s="87">
        <f t="shared" si="41"/>
        <v>1.9300702168414028E-5</v>
      </c>
      <c r="J1300" s="139">
        <v>119.65004031000001</v>
      </c>
      <c r="K1300" s="139">
        <v>53.239449999999998</v>
      </c>
    </row>
    <row r="1301" spans="1:11" x14ac:dyDescent="0.2">
      <c r="A1301" s="166" t="s">
        <v>1713</v>
      </c>
      <c r="B1301" s="166" t="s">
        <v>497</v>
      </c>
      <c r="C1301" s="166" t="s">
        <v>1754</v>
      </c>
      <c r="D1301" s="166" t="s">
        <v>136</v>
      </c>
      <c r="E1301" s="166" t="s">
        <v>461</v>
      </c>
      <c r="F1301" s="172">
        <v>0.32245829999999998</v>
      </c>
      <c r="G1301" s="134">
        <v>0.46339416</v>
      </c>
      <c r="H1301" s="55">
        <f t="shared" si="40"/>
        <v>-0.30413818767159262</v>
      </c>
      <c r="I1301" s="87">
        <f t="shared" si="41"/>
        <v>1.9228569310100364E-5</v>
      </c>
      <c r="J1301" s="139">
        <v>77.629780438000012</v>
      </c>
      <c r="K1301" s="139">
        <v>14.878399999999999</v>
      </c>
    </row>
    <row r="1302" spans="1:11" x14ac:dyDescent="0.2">
      <c r="A1302" s="166" t="s">
        <v>1739</v>
      </c>
      <c r="B1302" s="166" t="s">
        <v>1109</v>
      </c>
      <c r="C1302" s="166" t="s">
        <v>1754</v>
      </c>
      <c r="D1302" s="166" t="s">
        <v>405</v>
      </c>
      <c r="E1302" s="166" t="s">
        <v>138</v>
      </c>
      <c r="F1302" s="172">
        <v>0.32216403999999998</v>
      </c>
      <c r="G1302" s="134">
        <v>0.37765539000000004</v>
      </c>
      <c r="H1302" s="55">
        <f t="shared" si="40"/>
        <v>-0.14693647030961232</v>
      </c>
      <c r="I1302" s="87">
        <f t="shared" si="41"/>
        <v>1.9211022238726515E-5</v>
      </c>
      <c r="J1302" s="139">
        <v>284.8077740902109</v>
      </c>
      <c r="K1302" s="139">
        <v>86.988600000000005</v>
      </c>
    </row>
    <row r="1303" spans="1:11" x14ac:dyDescent="0.2">
      <c r="A1303" s="166" t="s">
        <v>2313</v>
      </c>
      <c r="B1303" s="166" t="s">
        <v>2314</v>
      </c>
      <c r="C1303" s="166" t="s">
        <v>1550</v>
      </c>
      <c r="D1303" s="166" t="s">
        <v>137</v>
      </c>
      <c r="E1303" s="166" t="s">
        <v>138</v>
      </c>
      <c r="F1303" s="172">
        <v>0.322104</v>
      </c>
      <c r="G1303" s="134">
        <v>0.168186</v>
      </c>
      <c r="H1303" s="55">
        <f t="shared" si="40"/>
        <v>0.91516535264528565</v>
      </c>
      <c r="I1303" s="87">
        <f t="shared" si="41"/>
        <v>1.9207441982608506E-5</v>
      </c>
      <c r="J1303" s="139">
        <v>36.197840720000002</v>
      </c>
      <c r="K1303" s="139">
        <v>7.46495</v>
      </c>
    </row>
    <row r="1304" spans="1:11" x14ac:dyDescent="0.2">
      <c r="A1304" s="166" t="s">
        <v>3836</v>
      </c>
      <c r="B1304" s="166" t="s">
        <v>755</v>
      </c>
      <c r="C1304" s="166" t="s">
        <v>1345</v>
      </c>
      <c r="D1304" s="166" t="s">
        <v>405</v>
      </c>
      <c r="E1304" s="166" t="s">
        <v>138</v>
      </c>
      <c r="F1304" s="172">
        <v>0.32171741999999998</v>
      </c>
      <c r="G1304" s="172">
        <v>0.10703778999999999</v>
      </c>
      <c r="H1304" s="55">
        <f t="shared" si="40"/>
        <v>2.0056433340038131</v>
      </c>
      <c r="I1304" s="41">
        <f t="shared" si="41"/>
        <v>1.9184389760588172E-5</v>
      </c>
      <c r="J1304" s="139">
        <v>9.8594840500000007</v>
      </c>
      <c r="K1304" s="174">
        <v>9.0246999999999993</v>
      </c>
    </row>
    <row r="1305" spans="1:11" x14ac:dyDescent="0.2">
      <c r="A1305" s="166" t="s">
        <v>2959</v>
      </c>
      <c r="B1305" s="166" t="s">
        <v>2960</v>
      </c>
      <c r="C1305" s="166" t="s">
        <v>1549</v>
      </c>
      <c r="D1305" s="166" t="s">
        <v>136</v>
      </c>
      <c r="E1305" s="166" t="s">
        <v>461</v>
      </c>
      <c r="F1305" s="172">
        <v>0.32057140000000001</v>
      </c>
      <c r="G1305" s="134">
        <v>8.6893539999999991E-2</v>
      </c>
      <c r="H1305" s="55">
        <f t="shared" si="40"/>
        <v>2.689243181944251</v>
      </c>
      <c r="I1305" s="87">
        <f t="shared" si="41"/>
        <v>1.9116051234332963E-5</v>
      </c>
      <c r="J1305" s="139">
        <v>8.4315851192145868</v>
      </c>
      <c r="K1305" s="139">
        <v>162.73050000000001</v>
      </c>
    </row>
    <row r="1306" spans="1:11" x14ac:dyDescent="0.2">
      <c r="A1306" s="166" t="s">
        <v>3608</v>
      </c>
      <c r="B1306" s="166" t="s">
        <v>293</v>
      </c>
      <c r="C1306" s="166" t="s">
        <v>1344</v>
      </c>
      <c r="D1306" s="166" t="s">
        <v>136</v>
      </c>
      <c r="E1306" s="166" t="s">
        <v>138</v>
      </c>
      <c r="F1306" s="172">
        <v>0.31967499999999999</v>
      </c>
      <c r="G1306" s="134">
        <v>0.23464595999999999</v>
      </c>
      <c r="H1306" s="55">
        <f t="shared" si="40"/>
        <v>0.36237163426977403</v>
      </c>
      <c r="I1306" s="87">
        <f t="shared" si="41"/>
        <v>1.9062597843523749E-5</v>
      </c>
      <c r="J1306" s="139">
        <v>16.891787608283146</v>
      </c>
      <c r="K1306" s="139">
        <v>33.025599999999997</v>
      </c>
    </row>
    <row r="1307" spans="1:11" x14ac:dyDescent="0.2">
      <c r="A1307" s="166" t="s">
        <v>1746</v>
      </c>
      <c r="B1307" s="166" t="s">
        <v>1434</v>
      </c>
      <c r="C1307" s="166" t="s">
        <v>1754</v>
      </c>
      <c r="D1307" s="166" t="s">
        <v>405</v>
      </c>
      <c r="E1307" s="166" t="s">
        <v>138</v>
      </c>
      <c r="F1307" s="172">
        <v>0.31415728000000004</v>
      </c>
      <c r="G1307" s="134">
        <v>9.5564690000000008E-2</v>
      </c>
      <c r="H1307" s="55">
        <f t="shared" si="40"/>
        <v>2.2873782146941513</v>
      </c>
      <c r="I1307" s="87">
        <f t="shared" si="41"/>
        <v>1.873356968250657E-5</v>
      </c>
      <c r="J1307" s="139">
        <v>58.530628965269997</v>
      </c>
      <c r="K1307" s="139">
        <v>15.150399999999999</v>
      </c>
    </row>
    <row r="1308" spans="1:11" x14ac:dyDescent="0.2">
      <c r="A1308" s="166" t="s">
        <v>1737</v>
      </c>
      <c r="B1308" s="166" t="s">
        <v>752</v>
      </c>
      <c r="C1308" s="166" t="s">
        <v>1754</v>
      </c>
      <c r="D1308" s="166" t="s">
        <v>137</v>
      </c>
      <c r="E1308" s="166" t="s">
        <v>138</v>
      </c>
      <c r="F1308" s="172">
        <v>0.31260019</v>
      </c>
      <c r="G1308" s="134">
        <v>0.13353767000000002</v>
      </c>
      <c r="H1308" s="55">
        <f t="shared" si="40"/>
        <v>1.3409139159010333</v>
      </c>
      <c r="I1308" s="87">
        <f t="shared" si="41"/>
        <v>1.8640718566603942E-5</v>
      </c>
      <c r="J1308" s="139">
        <v>28.497773997338776</v>
      </c>
      <c r="K1308" s="139">
        <v>103.67829999999999</v>
      </c>
    </row>
    <row r="1309" spans="1:11" x14ac:dyDescent="0.2">
      <c r="A1309" s="166" t="s">
        <v>2495</v>
      </c>
      <c r="B1309" s="166" t="s">
        <v>1070</v>
      </c>
      <c r="C1309" s="166" t="s">
        <v>3194</v>
      </c>
      <c r="D1309" s="166" t="s">
        <v>136</v>
      </c>
      <c r="E1309" s="166" t="s">
        <v>461</v>
      </c>
      <c r="F1309" s="172">
        <v>0.30783461000000001</v>
      </c>
      <c r="G1309" s="134">
        <v>0.84528169999999991</v>
      </c>
      <c r="H1309" s="55">
        <f t="shared" si="40"/>
        <v>-0.6358200940585842</v>
      </c>
      <c r="I1309" s="87">
        <f t="shared" si="41"/>
        <v>1.8356541402199031E-5</v>
      </c>
      <c r="J1309" s="139">
        <v>53.484999999999999</v>
      </c>
      <c r="K1309" s="139">
        <v>35.996600000000001</v>
      </c>
    </row>
    <row r="1310" spans="1:11" x14ac:dyDescent="0.2">
      <c r="A1310" s="166" t="s">
        <v>3455</v>
      </c>
      <c r="B1310" s="166" t="s">
        <v>3456</v>
      </c>
      <c r="C1310" s="166" t="s">
        <v>1344</v>
      </c>
      <c r="D1310" s="166" t="s">
        <v>137</v>
      </c>
      <c r="E1310" s="166" t="s">
        <v>461</v>
      </c>
      <c r="F1310" s="172">
        <v>0.30666324</v>
      </c>
      <c r="G1310" s="134">
        <v>0.10429772999999999</v>
      </c>
      <c r="H1310" s="55">
        <f t="shared" si="40"/>
        <v>1.9402676357385729</v>
      </c>
      <c r="I1310" s="87">
        <f t="shared" si="41"/>
        <v>1.828669122550092E-5</v>
      </c>
      <c r="J1310" s="139">
        <v>4.21508795</v>
      </c>
      <c r="K1310" s="139">
        <v>35.862400000000001</v>
      </c>
    </row>
    <row r="1311" spans="1:11" x14ac:dyDescent="0.2">
      <c r="A1311" s="166" t="s">
        <v>2403</v>
      </c>
      <c r="B1311" s="166" t="s">
        <v>2404</v>
      </c>
      <c r="C1311" s="166" t="s">
        <v>2961</v>
      </c>
      <c r="D1311" s="166" t="s">
        <v>137</v>
      </c>
      <c r="E1311" s="166" t="s">
        <v>461</v>
      </c>
      <c r="F1311" s="172">
        <v>0.30423764000000003</v>
      </c>
      <c r="G1311" s="172">
        <v>0.28303615999999998</v>
      </c>
      <c r="H1311" s="55">
        <f t="shared" si="40"/>
        <v>7.4907319262669692E-2</v>
      </c>
      <c r="I1311" s="41">
        <f t="shared" si="41"/>
        <v>1.8142049832432177E-5</v>
      </c>
      <c r="J1311" s="139">
        <v>9.5560648399999994</v>
      </c>
      <c r="K1311" s="174">
        <v>46.916400000000003</v>
      </c>
    </row>
    <row r="1312" spans="1:11" x14ac:dyDescent="0.2">
      <c r="A1312" s="166" t="s">
        <v>3453</v>
      </c>
      <c r="B1312" s="166" t="s">
        <v>3454</v>
      </c>
      <c r="C1312" s="166" t="s">
        <v>1344</v>
      </c>
      <c r="D1312" s="166" t="s">
        <v>137</v>
      </c>
      <c r="E1312" s="166" t="s">
        <v>138</v>
      </c>
      <c r="F1312" s="172">
        <v>0.30327026000000001</v>
      </c>
      <c r="G1312" s="134">
        <v>0.62252874999999996</v>
      </c>
      <c r="H1312" s="55">
        <f t="shared" si="40"/>
        <v>-0.51284135873242798</v>
      </c>
      <c r="I1312" s="87">
        <f t="shared" si="41"/>
        <v>1.8084363820382849E-5</v>
      </c>
      <c r="J1312" s="139">
        <v>5.0848875000000007</v>
      </c>
      <c r="K1312" s="139">
        <v>34.220999999999997</v>
      </c>
    </row>
    <row r="1313" spans="1:11" x14ac:dyDescent="0.2">
      <c r="A1313" s="166" t="s">
        <v>3189</v>
      </c>
      <c r="B1313" s="166" t="s">
        <v>2427</v>
      </c>
      <c r="C1313" s="166" t="s">
        <v>1343</v>
      </c>
      <c r="D1313" s="166" t="s">
        <v>137</v>
      </c>
      <c r="E1313" s="166" t="s">
        <v>461</v>
      </c>
      <c r="F1313" s="172">
        <v>0.30147534999999998</v>
      </c>
      <c r="G1313" s="172">
        <v>0.1009985</v>
      </c>
      <c r="H1313" s="55">
        <f t="shared" si="40"/>
        <v>1.9849487863681139</v>
      </c>
      <c r="I1313" s="41">
        <f t="shared" si="41"/>
        <v>1.7977331216972134E-5</v>
      </c>
      <c r="J1313" s="139">
        <v>1.568496531550432</v>
      </c>
      <c r="K1313" s="174">
        <v>71.123249999999999</v>
      </c>
    </row>
    <row r="1314" spans="1:11" x14ac:dyDescent="0.2">
      <c r="A1314" s="166" t="s">
        <v>3538</v>
      </c>
      <c r="B1314" s="166" t="s">
        <v>3539</v>
      </c>
      <c r="C1314" s="166" t="s">
        <v>420</v>
      </c>
      <c r="D1314" s="166" t="s">
        <v>137</v>
      </c>
      <c r="E1314" s="166" t="s">
        <v>461</v>
      </c>
      <c r="F1314" s="172">
        <v>0.29916959999999998</v>
      </c>
      <c r="G1314" s="134">
        <v>0.80730883999999992</v>
      </c>
      <c r="H1314" s="55">
        <f t="shared" si="40"/>
        <v>-0.62942360447830592</v>
      </c>
      <c r="I1314" s="87">
        <f t="shared" si="41"/>
        <v>1.7839836620967741E-5</v>
      </c>
      <c r="J1314" s="139">
        <v>2.8547692200000001</v>
      </c>
      <c r="K1314" s="139">
        <v>22.146149999999999</v>
      </c>
    </row>
    <row r="1315" spans="1:11" x14ac:dyDescent="0.2">
      <c r="A1315" s="166" t="s">
        <v>2367</v>
      </c>
      <c r="B1315" s="166" t="s">
        <v>1902</v>
      </c>
      <c r="C1315" s="166" t="s">
        <v>1457</v>
      </c>
      <c r="D1315" s="166" t="s">
        <v>137</v>
      </c>
      <c r="E1315" s="166" t="s">
        <v>138</v>
      </c>
      <c r="F1315" s="172">
        <v>0.29861709000000003</v>
      </c>
      <c r="G1315" s="172">
        <v>9.1852219999999998E-2</v>
      </c>
      <c r="H1315" s="55">
        <f t="shared" si="40"/>
        <v>2.2510601267993309</v>
      </c>
      <c r="I1315" s="41">
        <f t="shared" si="41"/>
        <v>1.7806889797054314E-5</v>
      </c>
      <c r="J1315" s="139">
        <v>47.438564119999995</v>
      </c>
      <c r="K1315" s="174">
        <v>41.64255</v>
      </c>
    </row>
    <row r="1316" spans="1:11" x14ac:dyDescent="0.2">
      <c r="A1316" s="166" t="s">
        <v>3614</v>
      </c>
      <c r="B1316" s="166" t="s">
        <v>410</v>
      </c>
      <c r="C1316" s="171" t="s">
        <v>1344</v>
      </c>
      <c r="D1316" s="171" t="s">
        <v>136</v>
      </c>
      <c r="E1316" s="171" t="s">
        <v>138</v>
      </c>
      <c r="F1316" s="134">
        <v>0.29786959999999996</v>
      </c>
      <c r="G1316" s="134">
        <v>0.70441372000000002</v>
      </c>
      <c r="H1316" s="55">
        <f t="shared" si="40"/>
        <v>-0.57713827606878532</v>
      </c>
      <c r="I1316" s="87">
        <f t="shared" si="41"/>
        <v>1.7762316085434523E-5</v>
      </c>
      <c r="J1316" s="139">
        <v>15.351250946659384</v>
      </c>
      <c r="K1316" s="139">
        <v>29.64255</v>
      </c>
    </row>
    <row r="1317" spans="1:11" x14ac:dyDescent="0.2">
      <c r="A1317" s="166" t="s">
        <v>2012</v>
      </c>
      <c r="B1317" s="166" t="s">
        <v>2013</v>
      </c>
      <c r="C1317" s="166" t="s">
        <v>1754</v>
      </c>
      <c r="D1317" s="166" t="s">
        <v>137</v>
      </c>
      <c r="E1317" s="166" t="s">
        <v>138</v>
      </c>
      <c r="F1317" s="172">
        <v>0.29082059000000005</v>
      </c>
      <c r="G1317" s="134">
        <v>8.5027240000000004E-2</v>
      </c>
      <c r="H1317" s="55">
        <f t="shared" si="40"/>
        <v>2.4203225930889918</v>
      </c>
      <c r="I1317" s="87">
        <f t="shared" si="41"/>
        <v>1.7341975292989146E-5</v>
      </c>
      <c r="J1317" s="139">
        <v>454.34811535791476</v>
      </c>
      <c r="K1317" s="139">
        <v>9.6922999999999995</v>
      </c>
    </row>
    <row r="1318" spans="1:11" x14ac:dyDescent="0.2">
      <c r="A1318" s="166" t="s">
        <v>3641</v>
      </c>
      <c r="B1318" s="166" t="s">
        <v>3642</v>
      </c>
      <c r="C1318" s="166" t="s">
        <v>1343</v>
      </c>
      <c r="D1318" s="166" t="s">
        <v>137</v>
      </c>
      <c r="E1318" s="166" t="s">
        <v>461</v>
      </c>
      <c r="F1318" s="172">
        <v>0.28743928999999996</v>
      </c>
      <c r="G1318" s="172">
        <v>0.39953042</v>
      </c>
      <c r="H1318" s="55">
        <f t="shared" si="40"/>
        <v>-0.28055718510745697</v>
      </c>
      <c r="I1318" s="41">
        <f t="shared" si="41"/>
        <v>1.7140344380067247E-5</v>
      </c>
      <c r="J1318" s="139">
        <v>4.9094358599959396</v>
      </c>
      <c r="K1318" s="174">
        <v>33.991500000000002</v>
      </c>
    </row>
    <row r="1319" spans="1:11" x14ac:dyDescent="0.2">
      <c r="A1319" s="166" t="s">
        <v>1741</v>
      </c>
      <c r="B1319" s="166" t="s">
        <v>157</v>
      </c>
      <c r="C1319" s="166" t="s">
        <v>1754</v>
      </c>
      <c r="D1319" s="166" t="s">
        <v>136</v>
      </c>
      <c r="E1319" s="166" t="s">
        <v>461</v>
      </c>
      <c r="F1319" s="172">
        <v>0.28660999999999998</v>
      </c>
      <c r="G1319" s="134">
        <v>1.0941884499999999</v>
      </c>
      <c r="H1319" s="55">
        <f t="shared" si="40"/>
        <v>-0.73806157431107966</v>
      </c>
      <c r="I1319" s="87">
        <f t="shared" si="41"/>
        <v>1.7090892837826987E-5</v>
      </c>
      <c r="J1319" s="139">
        <v>6.5212393180000001</v>
      </c>
      <c r="K1319" s="139">
        <v>12.9543</v>
      </c>
    </row>
    <row r="1320" spans="1:11" x14ac:dyDescent="0.2">
      <c r="A1320" s="166" t="s">
        <v>2442</v>
      </c>
      <c r="B1320" s="166" t="s">
        <v>1635</v>
      </c>
      <c r="C1320" s="166" t="s">
        <v>1343</v>
      </c>
      <c r="D1320" s="166" t="s">
        <v>136</v>
      </c>
      <c r="E1320" s="166" t="s">
        <v>461</v>
      </c>
      <c r="F1320" s="172">
        <v>0.28189185</v>
      </c>
      <c r="G1320" s="172">
        <v>0.37500922999999997</v>
      </c>
      <c r="H1320" s="55">
        <f t="shared" si="40"/>
        <v>-0.24830690167279346</v>
      </c>
      <c r="I1320" s="41">
        <f t="shared" si="41"/>
        <v>1.6809543980345416E-5</v>
      </c>
      <c r="J1320" s="139">
        <v>156.42990246996757</v>
      </c>
      <c r="K1320" s="174">
        <v>10.14575</v>
      </c>
    </row>
    <row r="1321" spans="1:11" x14ac:dyDescent="0.2">
      <c r="A1321" s="166" t="s">
        <v>3601</v>
      </c>
      <c r="B1321" s="166" t="s">
        <v>771</v>
      </c>
      <c r="C1321" s="166" t="s">
        <v>1344</v>
      </c>
      <c r="D1321" s="166" t="s">
        <v>136</v>
      </c>
      <c r="E1321" s="166" t="s">
        <v>461</v>
      </c>
      <c r="F1321" s="172">
        <v>0.27937812000000001</v>
      </c>
      <c r="G1321" s="134">
        <v>0.23159733999999998</v>
      </c>
      <c r="H1321" s="55">
        <f t="shared" si="40"/>
        <v>0.2063097097747324</v>
      </c>
      <c r="I1321" s="87">
        <f t="shared" si="41"/>
        <v>1.6659647291279331E-5</v>
      </c>
      <c r="J1321" s="139">
        <v>2.9297469500000002</v>
      </c>
      <c r="K1321" s="139">
        <v>22.536850000000001</v>
      </c>
    </row>
    <row r="1322" spans="1:11" x14ac:dyDescent="0.2">
      <c r="A1322" s="166" t="s">
        <v>2329</v>
      </c>
      <c r="B1322" s="166" t="s">
        <v>2330</v>
      </c>
      <c r="C1322" s="166" t="s">
        <v>1375</v>
      </c>
      <c r="D1322" s="166" t="s">
        <v>137</v>
      </c>
      <c r="E1322" s="166" t="s">
        <v>461</v>
      </c>
      <c r="F1322" s="172">
        <v>0.27821859999999998</v>
      </c>
      <c r="G1322" s="172">
        <v>0.65419411999999999</v>
      </c>
      <c r="H1322" s="55">
        <f t="shared" si="40"/>
        <v>-0.57471552939057302</v>
      </c>
      <c r="I1322" s="41">
        <f t="shared" si="41"/>
        <v>1.6590503744078195E-5</v>
      </c>
      <c r="J1322" s="139">
        <v>63.868752899999997</v>
      </c>
      <c r="K1322" s="174">
        <v>17.791899999999998</v>
      </c>
    </row>
    <row r="1323" spans="1:11" x14ac:dyDescent="0.2">
      <c r="A1323" s="166" t="s">
        <v>1744</v>
      </c>
      <c r="B1323" s="166" t="s">
        <v>3046</v>
      </c>
      <c r="C1323" s="171" t="s">
        <v>1683</v>
      </c>
      <c r="D1323" s="171" t="s">
        <v>405</v>
      </c>
      <c r="E1323" s="171" t="s">
        <v>461</v>
      </c>
      <c r="F1323" s="134">
        <v>0.27089373999999999</v>
      </c>
      <c r="G1323" s="134">
        <v>0.28613858000000003</v>
      </c>
      <c r="H1323" s="55">
        <f t="shared" si="40"/>
        <v>-5.3277820837721479E-2</v>
      </c>
      <c r="I1323" s="87">
        <f t="shared" si="41"/>
        <v>1.6153713690304476E-5</v>
      </c>
      <c r="J1323" s="139">
        <v>33.825591947859088</v>
      </c>
      <c r="K1323" s="139">
        <v>155.64044999999999</v>
      </c>
    </row>
    <row r="1324" spans="1:11" x14ac:dyDescent="0.2">
      <c r="A1324" s="166" t="s">
        <v>1355</v>
      </c>
      <c r="B1324" s="166" t="s">
        <v>1356</v>
      </c>
      <c r="C1324" s="166" t="s">
        <v>1350</v>
      </c>
      <c r="D1324" s="166" t="s">
        <v>137</v>
      </c>
      <c r="E1324" s="166" t="s">
        <v>138</v>
      </c>
      <c r="F1324" s="172">
        <v>0.26963242999999998</v>
      </c>
      <c r="G1324" s="134">
        <v>0.94276280000000001</v>
      </c>
      <c r="H1324" s="55">
        <f t="shared" si="40"/>
        <v>-0.71399759303188459</v>
      </c>
      <c r="I1324" s="87">
        <f t="shared" si="41"/>
        <v>1.6078500285171089E-5</v>
      </c>
      <c r="J1324" s="139">
        <v>23.755729197260951</v>
      </c>
      <c r="K1324" s="139">
        <v>95.268199999999993</v>
      </c>
    </row>
    <row r="1325" spans="1:11" x14ac:dyDescent="0.2">
      <c r="A1325" s="166" t="s">
        <v>1330</v>
      </c>
      <c r="B1325" s="166" t="s">
        <v>3380</v>
      </c>
      <c r="C1325" s="166" t="s">
        <v>1627</v>
      </c>
      <c r="D1325" s="166" t="s">
        <v>137</v>
      </c>
      <c r="E1325" s="166" t="s">
        <v>461</v>
      </c>
      <c r="F1325" s="172">
        <v>0.26950074000000002</v>
      </c>
      <c r="G1325" s="134">
        <v>0.2351405</v>
      </c>
      <c r="H1325" s="55">
        <f t="shared" si="40"/>
        <v>0.14612642228795125</v>
      </c>
      <c r="I1325" s="87">
        <f t="shared" si="41"/>
        <v>1.6070647454921579E-5</v>
      </c>
      <c r="J1325" s="139">
        <v>5.8573021000000001</v>
      </c>
      <c r="K1325" s="139">
        <v>26.395099999999999</v>
      </c>
    </row>
    <row r="1326" spans="1:11" x14ac:dyDescent="0.2">
      <c r="A1326" s="166" t="s">
        <v>2683</v>
      </c>
      <c r="B1326" s="166" t="s">
        <v>207</v>
      </c>
      <c r="C1326" s="166" t="s">
        <v>1344</v>
      </c>
      <c r="D1326" s="166" t="s">
        <v>136</v>
      </c>
      <c r="E1326" s="166" t="s">
        <v>461</v>
      </c>
      <c r="F1326" s="172">
        <v>0.26748854999999999</v>
      </c>
      <c r="G1326" s="134">
        <v>0.79463099999999998</v>
      </c>
      <c r="H1326" s="55">
        <f t="shared" si="40"/>
        <v>-0.66338017268392502</v>
      </c>
      <c r="I1326" s="87">
        <f t="shared" si="41"/>
        <v>1.5950658188464205E-5</v>
      </c>
      <c r="J1326" s="139">
        <v>31.116456606599996</v>
      </c>
      <c r="K1326" s="139">
        <v>39.553750000000001</v>
      </c>
    </row>
    <row r="1327" spans="1:11" x14ac:dyDescent="0.2">
      <c r="A1327" s="166" t="s">
        <v>3153</v>
      </c>
      <c r="B1327" s="166" t="s">
        <v>40</v>
      </c>
      <c r="C1327" s="166" t="s">
        <v>1343</v>
      </c>
      <c r="D1327" s="166" t="s">
        <v>136</v>
      </c>
      <c r="E1327" s="166" t="s">
        <v>461</v>
      </c>
      <c r="F1327" s="172">
        <v>0.26530507000000003</v>
      </c>
      <c r="G1327" s="134">
        <v>1.50628731</v>
      </c>
      <c r="H1327" s="55">
        <f t="shared" si="40"/>
        <v>-0.82386821674810495</v>
      </c>
      <c r="I1327" s="87">
        <f t="shared" si="41"/>
        <v>1.5820454696982619E-5</v>
      </c>
      <c r="J1327" s="139">
        <v>52.887220349907501</v>
      </c>
      <c r="K1327" s="139">
        <v>12.33385</v>
      </c>
    </row>
    <row r="1328" spans="1:11" x14ac:dyDescent="0.2">
      <c r="A1328" s="166" t="s">
        <v>1539</v>
      </c>
      <c r="B1328" s="166" t="s">
        <v>1875</v>
      </c>
      <c r="C1328" s="166" t="s">
        <v>1344</v>
      </c>
      <c r="D1328" s="166" t="s">
        <v>137</v>
      </c>
      <c r="E1328" s="166" t="s">
        <v>461</v>
      </c>
      <c r="F1328" s="172">
        <v>0.26196603000000002</v>
      </c>
      <c r="G1328" s="134">
        <v>0.20118901</v>
      </c>
      <c r="H1328" s="55">
        <f t="shared" si="40"/>
        <v>0.30208916481074199</v>
      </c>
      <c r="I1328" s="87">
        <f t="shared" si="41"/>
        <v>1.5621343797777365E-5</v>
      </c>
      <c r="J1328" s="139">
        <v>31.310603299999997</v>
      </c>
      <c r="K1328" s="139">
        <v>11.132300000000001</v>
      </c>
    </row>
    <row r="1329" spans="1:11" x14ac:dyDescent="0.2">
      <c r="A1329" s="166" t="s">
        <v>2519</v>
      </c>
      <c r="B1329" s="166" t="s">
        <v>1425</v>
      </c>
      <c r="C1329" s="166" t="s">
        <v>1200</v>
      </c>
      <c r="D1329" s="166" t="s">
        <v>137</v>
      </c>
      <c r="E1329" s="166" t="s">
        <v>461</v>
      </c>
      <c r="F1329" s="172">
        <v>0.26043298999999998</v>
      </c>
      <c r="G1329" s="134">
        <v>0.37017945000000002</v>
      </c>
      <c r="H1329" s="55">
        <f t="shared" si="40"/>
        <v>-0.29646826694458606</v>
      </c>
      <c r="I1329" s="87">
        <f t="shared" si="41"/>
        <v>1.5529926811782099E-5</v>
      </c>
      <c r="J1329" s="139">
        <v>3.9572775099999999</v>
      </c>
      <c r="K1329" s="139">
        <v>29.296500000000002</v>
      </c>
    </row>
    <row r="1330" spans="1:11" x14ac:dyDescent="0.2">
      <c r="A1330" s="166" t="s">
        <v>3180</v>
      </c>
      <c r="B1330" s="166" t="s">
        <v>2016</v>
      </c>
      <c r="C1330" s="166" t="s">
        <v>1343</v>
      </c>
      <c r="D1330" s="166" t="s">
        <v>137</v>
      </c>
      <c r="E1330" s="166" t="s">
        <v>138</v>
      </c>
      <c r="F1330" s="172">
        <v>0.25896418999999998</v>
      </c>
      <c r="G1330" s="134">
        <v>0.56073874999999995</v>
      </c>
      <c r="H1330" s="55">
        <f t="shared" si="40"/>
        <v>-0.53817318671128045</v>
      </c>
      <c r="I1330" s="87">
        <f t="shared" si="41"/>
        <v>1.54423405328658E-5</v>
      </c>
      <c r="J1330" s="139">
        <v>55.181726029924867</v>
      </c>
      <c r="K1330" s="139">
        <v>32.633150000000001</v>
      </c>
    </row>
    <row r="1331" spans="1:11" x14ac:dyDescent="0.2">
      <c r="A1331" s="166" t="s">
        <v>3635</v>
      </c>
      <c r="B1331" s="166" t="s">
        <v>3636</v>
      </c>
      <c r="C1331" s="166" t="s">
        <v>1548</v>
      </c>
      <c r="D1331" s="166" t="s">
        <v>405</v>
      </c>
      <c r="E1331" s="166" t="s">
        <v>461</v>
      </c>
      <c r="F1331" s="172">
        <v>0.25755216000000003</v>
      </c>
      <c r="G1331" s="172">
        <v>0.5007549</v>
      </c>
      <c r="H1331" s="55">
        <f t="shared" si="40"/>
        <v>-0.4856722120941801</v>
      </c>
      <c r="I1331" s="41">
        <f t="shared" si="41"/>
        <v>1.535813951610506E-5</v>
      </c>
      <c r="J1331" s="139">
        <v>7.6877304000000004</v>
      </c>
      <c r="K1331" s="174">
        <v>39.955100000000002</v>
      </c>
    </row>
    <row r="1332" spans="1:11" x14ac:dyDescent="0.2">
      <c r="A1332" s="166" t="s">
        <v>3613</v>
      </c>
      <c r="B1332" s="166" t="s">
        <v>772</v>
      </c>
      <c r="C1332" s="166" t="s">
        <v>1344</v>
      </c>
      <c r="D1332" s="166" t="s">
        <v>136</v>
      </c>
      <c r="E1332" s="166" t="s">
        <v>138</v>
      </c>
      <c r="F1332" s="172">
        <v>0.25726769999999999</v>
      </c>
      <c r="G1332" s="134">
        <v>0.78425893999999996</v>
      </c>
      <c r="H1332" s="55">
        <f t="shared" si="40"/>
        <v>-0.67196076846761854</v>
      </c>
      <c r="I1332" s="87">
        <f t="shared" si="41"/>
        <v>1.5341176830306766E-5</v>
      </c>
      <c r="J1332" s="139">
        <v>5.3441294800000003</v>
      </c>
      <c r="K1332" s="139">
        <v>22.48105</v>
      </c>
    </row>
    <row r="1333" spans="1:11" x14ac:dyDescent="0.2">
      <c r="A1333" s="166" t="s">
        <v>3122</v>
      </c>
      <c r="B1333" s="166" t="s">
        <v>3123</v>
      </c>
      <c r="C1333" s="166" t="s">
        <v>451</v>
      </c>
      <c r="D1333" s="166" t="s">
        <v>137</v>
      </c>
      <c r="E1333" s="166" t="s">
        <v>461</v>
      </c>
      <c r="F1333" s="172">
        <v>0.25678898</v>
      </c>
      <c r="G1333" s="172">
        <v>0.17986778</v>
      </c>
      <c r="H1333" s="55">
        <f t="shared" si="40"/>
        <v>0.42765413572125022</v>
      </c>
      <c r="I1333" s="41">
        <f t="shared" si="41"/>
        <v>1.5312630191252564E-5</v>
      </c>
      <c r="J1333" s="139">
        <v>227.99152599999999</v>
      </c>
      <c r="K1333" s="174">
        <v>48.094749999999998</v>
      </c>
    </row>
    <row r="1334" spans="1:11" x14ac:dyDescent="0.2">
      <c r="A1334" s="166" t="s">
        <v>2948</v>
      </c>
      <c r="B1334" s="166" t="s">
        <v>2949</v>
      </c>
      <c r="C1334" s="171" t="s">
        <v>1549</v>
      </c>
      <c r="D1334" s="171" t="s">
        <v>137</v>
      </c>
      <c r="E1334" s="171" t="s">
        <v>461</v>
      </c>
      <c r="F1334" s="134">
        <v>0.25438473</v>
      </c>
      <c r="G1334" s="134">
        <v>5.1205260000000002E-2</v>
      </c>
      <c r="H1334" s="55">
        <f t="shared" si="40"/>
        <v>3.9679413794598446</v>
      </c>
      <c r="I1334" s="87">
        <f t="shared" si="41"/>
        <v>1.5169261923901999E-5</v>
      </c>
      <c r="J1334" s="139">
        <v>129.1444602</v>
      </c>
      <c r="K1334" s="139">
        <v>137.31479999999999</v>
      </c>
    </row>
    <row r="1335" spans="1:11" x14ac:dyDescent="0.2">
      <c r="A1335" s="166" t="s">
        <v>3469</v>
      </c>
      <c r="B1335" s="166" t="s">
        <v>3470</v>
      </c>
      <c r="C1335" s="166" t="s">
        <v>1344</v>
      </c>
      <c r="D1335" s="166" t="s">
        <v>136</v>
      </c>
      <c r="E1335" s="166" t="s">
        <v>138</v>
      </c>
      <c r="F1335" s="172">
        <v>0.25313864000000003</v>
      </c>
      <c r="G1335" s="134">
        <v>0.30953022999999996</v>
      </c>
      <c r="H1335" s="55">
        <f t="shared" si="40"/>
        <v>-0.1821844347804088</v>
      </c>
      <c r="I1335" s="87">
        <f t="shared" si="41"/>
        <v>1.5094956105346165E-5</v>
      </c>
      <c r="J1335" s="139">
        <v>5.562209685</v>
      </c>
      <c r="K1335" s="139">
        <v>34.036349999999999</v>
      </c>
    </row>
    <row r="1336" spans="1:11" x14ac:dyDescent="0.2">
      <c r="A1336" s="166" t="s">
        <v>3433</v>
      </c>
      <c r="B1336" s="166" t="s">
        <v>3434</v>
      </c>
      <c r="C1336" s="166" t="s">
        <v>1548</v>
      </c>
      <c r="D1336" s="166" t="s">
        <v>405</v>
      </c>
      <c r="E1336" s="166" t="s">
        <v>461</v>
      </c>
      <c r="F1336" s="172">
        <v>0.25247744</v>
      </c>
      <c r="G1336" s="134">
        <v>0.92296882999999996</v>
      </c>
      <c r="H1336" s="55">
        <f t="shared" si="40"/>
        <v>-0.72645074048708658</v>
      </c>
      <c r="I1336" s="87">
        <f t="shared" si="41"/>
        <v>1.5055527968350346E-5</v>
      </c>
      <c r="J1336" s="139">
        <v>17.292844486455998</v>
      </c>
      <c r="K1336" s="139">
        <v>36.055050000000001</v>
      </c>
    </row>
    <row r="1337" spans="1:11" x14ac:dyDescent="0.2">
      <c r="A1337" s="166" t="s">
        <v>3264</v>
      </c>
      <c r="B1337" s="166" t="s">
        <v>2308</v>
      </c>
      <c r="C1337" s="166" t="s">
        <v>420</v>
      </c>
      <c r="D1337" s="166" t="s">
        <v>405</v>
      </c>
      <c r="E1337" s="166" t="s">
        <v>138</v>
      </c>
      <c r="F1337" s="172">
        <v>0.25151510999999999</v>
      </c>
      <c r="G1337" s="134">
        <v>1.5786359999999999E-2</v>
      </c>
      <c r="H1337" s="55">
        <f t="shared" si="40"/>
        <v>14.932432175625033</v>
      </c>
      <c r="I1337" s="87">
        <f t="shared" si="41"/>
        <v>1.4998143093765977E-5</v>
      </c>
      <c r="J1337" s="139">
        <v>10.588074556554741</v>
      </c>
      <c r="K1337" s="139">
        <v>8.6792499999999997</v>
      </c>
    </row>
    <row r="1338" spans="1:11" x14ac:dyDescent="0.2">
      <c r="A1338" s="166" t="s">
        <v>2371</v>
      </c>
      <c r="B1338" s="166" t="s">
        <v>1901</v>
      </c>
      <c r="C1338" s="166" t="s">
        <v>1457</v>
      </c>
      <c r="D1338" s="166" t="s">
        <v>137</v>
      </c>
      <c r="E1338" s="166" t="s">
        <v>138</v>
      </c>
      <c r="F1338" s="172">
        <v>0.24987459000000001</v>
      </c>
      <c r="G1338" s="134">
        <v>1.0372177600000001</v>
      </c>
      <c r="H1338" s="55">
        <f t="shared" si="40"/>
        <v>-0.75909148528270476</v>
      </c>
      <c r="I1338" s="87">
        <f t="shared" si="41"/>
        <v>1.4900316948417554E-5</v>
      </c>
      <c r="J1338" s="139">
        <v>36.764159140000004</v>
      </c>
      <c r="K1338" s="139">
        <v>23.95185</v>
      </c>
    </row>
    <row r="1339" spans="1:11" x14ac:dyDescent="0.2">
      <c r="A1339" s="166" t="s">
        <v>3704</v>
      </c>
      <c r="B1339" s="166" t="s">
        <v>3705</v>
      </c>
      <c r="C1339" s="166" t="s">
        <v>1548</v>
      </c>
      <c r="D1339" s="166" t="s">
        <v>137</v>
      </c>
      <c r="E1339" s="166" t="s">
        <v>138</v>
      </c>
      <c r="F1339" s="172">
        <v>0.24618096</v>
      </c>
      <c r="G1339" s="134">
        <v>0.102233</v>
      </c>
      <c r="H1339" s="55">
        <f t="shared" si="40"/>
        <v>1.4080381090254614</v>
      </c>
      <c r="I1339" s="87">
        <f t="shared" si="41"/>
        <v>1.4680061428677898E-5</v>
      </c>
      <c r="J1339" s="139">
        <v>2.657979382817</v>
      </c>
      <c r="K1339" s="139">
        <v>39.474699999999999</v>
      </c>
    </row>
    <row r="1340" spans="1:11" x14ac:dyDescent="0.2">
      <c r="A1340" s="166" t="s">
        <v>3767</v>
      </c>
      <c r="B1340" s="166" t="s">
        <v>3768</v>
      </c>
      <c r="C1340" s="171" t="s">
        <v>1548</v>
      </c>
      <c r="D1340" s="171" t="s">
        <v>137</v>
      </c>
      <c r="E1340" s="171" t="s">
        <v>138</v>
      </c>
      <c r="F1340" s="134">
        <v>0.24555715</v>
      </c>
      <c r="G1340" s="134"/>
      <c r="H1340" s="55" t="str">
        <f t="shared" si="40"/>
        <v/>
      </c>
      <c r="I1340" s="87">
        <f t="shared" si="41"/>
        <v>1.4642862901546378E-5</v>
      </c>
      <c r="J1340" s="139">
        <v>0.15988137297600002</v>
      </c>
      <c r="K1340" s="139">
        <v>218.154</v>
      </c>
    </row>
    <row r="1341" spans="1:11" x14ac:dyDescent="0.2">
      <c r="A1341" s="166" t="s">
        <v>3150</v>
      </c>
      <c r="B1341" s="166" t="s">
        <v>480</v>
      </c>
      <c r="C1341" s="166" t="s">
        <v>1343</v>
      </c>
      <c r="D1341" s="166" t="s">
        <v>136</v>
      </c>
      <c r="E1341" s="166" t="s">
        <v>461</v>
      </c>
      <c r="F1341" s="172">
        <v>0.2443167</v>
      </c>
      <c r="G1341" s="134">
        <v>0.66129726</v>
      </c>
      <c r="H1341" s="55">
        <f t="shared" si="40"/>
        <v>-0.63054935385638822</v>
      </c>
      <c r="I1341" s="87">
        <f t="shared" si="41"/>
        <v>1.4568893402852395E-5</v>
      </c>
      <c r="J1341" s="139">
        <v>46.704662989998063</v>
      </c>
      <c r="K1341" s="139">
        <v>34.799900000000001</v>
      </c>
    </row>
    <row r="1342" spans="1:11" x14ac:dyDescent="0.2">
      <c r="A1342" s="166" t="s">
        <v>2727</v>
      </c>
      <c r="B1342" s="166" t="s">
        <v>1465</v>
      </c>
      <c r="C1342" s="166" t="s">
        <v>1549</v>
      </c>
      <c r="D1342" s="166" t="s">
        <v>137</v>
      </c>
      <c r="E1342" s="166" t="s">
        <v>461</v>
      </c>
      <c r="F1342" s="172">
        <v>0.24396357999999999</v>
      </c>
      <c r="G1342" s="134">
        <v>0.54916474999999998</v>
      </c>
      <c r="H1342" s="55">
        <f t="shared" si="40"/>
        <v>-0.55575520825034741</v>
      </c>
      <c r="I1342" s="87">
        <f t="shared" si="41"/>
        <v>1.4547836440154325E-5</v>
      </c>
      <c r="J1342" s="139">
        <v>82.386917220000001</v>
      </c>
      <c r="K1342" s="139">
        <v>65.07835</v>
      </c>
    </row>
    <row r="1343" spans="1:11" x14ac:dyDescent="0.2">
      <c r="A1343" s="166" t="s">
        <v>2912</v>
      </c>
      <c r="B1343" s="166" t="s">
        <v>65</v>
      </c>
      <c r="C1343" s="166" t="s">
        <v>1548</v>
      </c>
      <c r="D1343" s="166" t="s">
        <v>136</v>
      </c>
      <c r="E1343" s="166" t="s">
        <v>461</v>
      </c>
      <c r="F1343" s="172">
        <v>0.23985383999999998</v>
      </c>
      <c r="G1343" s="134">
        <v>1.42048928</v>
      </c>
      <c r="H1343" s="55">
        <f t="shared" si="40"/>
        <v>-0.83114702562204479</v>
      </c>
      <c r="I1343" s="87">
        <f t="shared" si="41"/>
        <v>1.430276778961411E-5</v>
      </c>
      <c r="J1343" s="139">
        <v>4.5893167795999998</v>
      </c>
      <c r="K1343" s="139">
        <v>16.4618</v>
      </c>
    </row>
    <row r="1344" spans="1:11" x14ac:dyDescent="0.2">
      <c r="A1344" s="166" t="s">
        <v>1504</v>
      </c>
      <c r="B1344" s="166" t="s">
        <v>595</v>
      </c>
      <c r="C1344" s="166" t="s">
        <v>1345</v>
      </c>
      <c r="D1344" s="166" t="s">
        <v>405</v>
      </c>
      <c r="E1344" s="166" t="s">
        <v>138</v>
      </c>
      <c r="F1344" s="172">
        <v>0.23972879999999999</v>
      </c>
      <c r="G1344" s="134">
        <v>0.22592739000000001</v>
      </c>
      <c r="H1344" s="55">
        <f t="shared" si="40"/>
        <v>6.1087812327668578E-2</v>
      </c>
      <c r="I1344" s="87">
        <f t="shared" si="41"/>
        <v>1.4295311506719438E-5</v>
      </c>
      <c r="J1344" s="139">
        <v>129.53881684679482</v>
      </c>
      <c r="K1344" s="139">
        <v>34.202199999999998</v>
      </c>
    </row>
    <row r="1345" spans="1:11" x14ac:dyDescent="0.2">
      <c r="A1345" s="166" t="s">
        <v>3182</v>
      </c>
      <c r="B1345" s="166" t="s">
        <v>2018</v>
      </c>
      <c r="C1345" s="166" t="s">
        <v>1343</v>
      </c>
      <c r="D1345" s="166" t="s">
        <v>137</v>
      </c>
      <c r="E1345" s="166" t="s">
        <v>138</v>
      </c>
      <c r="F1345" s="172">
        <v>0.23543176000000002</v>
      </c>
      <c r="G1345" s="134">
        <v>0.17442176999999998</v>
      </c>
      <c r="H1345" s="55">
        <f t="shared" si="40"/>
        <v>0.3497842614485569</v>
      </c>
      <c r="I1345" s="87">
        <f t="shared" si="41"/>
        <v>1.4039073935944324E-5</v>
      </c>
      <c r="J1345" s="139">
        <v>21.147393769927199</v>
      </c>
      <c r="K1345" s="139">
        <v>63.215299999999999</v>
      </c>
    </row>
    <row r="1346" spans="1:11" x14ac:dyDescent="0.2">
      <c r="A1346" s="166" t="s">
        <v>1918</v>
      </c>
      <c r="B1346" s="166" t="s">
        <v>3050</v>
      </c>
      <c r="C1346" s="166" t="s">
        <v>1683</v>
      </c>
      <c r="D1346" s="166" t="s">
        <v>405</v>
      </c>
      <c r="E1346" s="166" t="s">
        <v>461</v>
      </c>
      <c r="F1346" s="172">
        <v>0.23512179</v>
      </c>
      <c r="G1346" s="134">
        <v>3.2772000000000003E-2</v>
      </c>
      <c r="H1346" s="55">
        <f t="shared" si="40"/>
        <v>6.17447180519956</v>
      </c>
      <c r="I1346" s="87">
        <f t="shared" si="41"/>
        <v>1.4020590058714144E-5</v>
      </c>
      <c r="J1346" s="139">
        <v>34.650606385611752</v>
      </c>
      <c r="K1346" s="139">
        <v>91.981949999999998</v>
      </c>
    </row>
    <row r="1347" spans="1:11" x14ac:dyDescent="0.2">
      <c r="A1347" s="166" t="s">
        <v>2652</v>
      </c>
      <c r="B1347" s="166" t="s">
        <v>1884</v>
      </c>
      <c r="C1347" s="166" t="s">
        <v>1344</v>
      </c>
      <c r="D1347" s="166" t="s">
        <v>136</v>
      </c>
      <c r="E1347" s="166" t="s">
        <v>138</v>
      </c>
      <c r="F1347" s="172">
        <v>0.23376627999999999</v>
      </c>
      <c r="G1347" s="134">
        <v>0.31768582000000001</v>
      </c>
      <c r="H1347" s="55">
        <f t="shared" si="40"/>
        <v>-0.26415891020883464</v>
      </c>
      <c r="I1347" s="87">
        <f t="shared" si="41"/>
        <v>1.3939759396313659E-5</v>
      </c>
      <c r="J1347" s="139">
        <v>8.7259521954000014</v>
      </c>
      <c r="K1347" s="139">
        <v>94.506200000000007</v>
      </c>
    </row>
    <row r="1348" spans="1:11" x14ac:dyDescent="0.2">
      <c r="A1348" s="166" t="s">
        <v>3422</v>
      </c>
      <c r="B1348" s="166" t="s">
        <v>3423</v>
      </c>
      <c r="C1348" s="166" t="s">
        <v>1344</v>
      </c>
      <c r="D1348" s="166" t="s">
        <v>136</v>
      </c>
      <c r="E1348" s="166" t="s">
        <v>138</v>
      </c>
      <c r="F1348" s="172">
        <v>0.23342742000000002</v>
      </c>
      <c r="G1348" s="134">
        <v>0.28403141999999998</v>
      </c>
      <c r="H1348" s="55">
        <f t="shared" si="40"/>
        <v>-0.17816338769844531</v>
      </c>
      <c r="I1348" s="87">
        <f t="shared" si="41"/>
        <v>1.391955277425921E-5</v>
      </c>
      <c r="J1348" s="139">
        <v>11.486086199999999</v>
      </c>
      <c r="K1348" s="139">
        <v>33.028399999999998</v>
      </c>
    </row>
    <row r="1349" spans="1:11" x14ac:dyDescent="0.2">
      <c r="A1349" s="166" t="s">
        <v>3544</v>
      </c>
      <c r="B1349" s="166" t="s">
        <v>3545</v>
      </c>
      <c r="C1349" s="166" t="s">
        <v>420</v>
      </c>
      <c r="D1349" s="166" t="s">
        <v>137</v>
      </c>
      <c r="E1349" s="166" t="s">
        <v>461</v>
      </c>
      <c r="F1349" s="172">
        <v>0.23277101</v>
      </c>
      <c r="G1349" s="134">
        <v>1.77296199</v>
      </c>
      <c r="H1349" s="55">
        <f t="shared" si="40"/>
        <v>-0.86871065972485961</v>
      </c>
      <c r="I1349" s="87">
        <f t="shared" si="41"/>
        <v>1.3880410270621242E-5</v>
      </c>
      <c r="J1349" s="139">
        <v>1.1356189800000001</v>
      </c>
      <c r="K1349" s="139">
        <v>21.5716</v>
      </c>
    </row>
    <row r="1350" spans="1:11" x14ac:dyDescent="0.2">
      <c r="A1350" s="166" t="s">
        <v>3546</v>
      </c>
      <c r="B1350" s="166" t="s">
        <v>3547</v>
      </c>
      <c r="C1350" s="166" t="s">
        <v>420</v>
      </c>
      <c r="D1350" s="166" t="s">
        <v>137</v>
      </c>
      <c r="E1350" s="166" t="s">
        <v>461</v>
      </c>
      <c r="F1350" s="172">
        <v>0.23160817</v>
      </c>
      <c r="G1350" s="134">
        <v>1.01955792</v>
      </c>
      <c r="H1350" s="55">
        <f t="shared" si="40"/>
        <v>-0.7728347105576896</v>
      </c>
      <c r="I1350" s="87">
        <f t="shared" si="41"/>
        <v>1.3811068747898591E-5</v>
      </c>
      <c r="J1350" s="139">
        <v>1.18232779</v>
      </c>
      <c r="K1350" s="139">
        <v>27.160550000000001</v>
      </c>
    </row>
    <row r="1351" spans="1:11" x14ac:dyDescent="0.2">
      <c r="A1351" s="166" t="s">
        <v>3573</v>
      </c>
      <c r="B1351" s="166" t="s">
        <v>168</v>
      </c>
      <c r="C1351" s="166" t="s">
        <v>1344</v>
      </c>
      <c r="D1351" s="166" t="s">
        <v>136</v>
      </c>
      <c r="E1351" s="166" t="s">
        <v>138</v>
      </c>
      <c r="F1351" s="172">
        <v>0.23125913000000001</v>
      </c>
      <c r="G1351" s="134">
        <v>0.270007</v>
      </c>
      <c r="H1351" s="55">
        <f t="shared" ref="H1351:H1414" si="42">IF(ISERROR(F1351/G1351-1),"",IF((F1351/G1351-1)&gt;10000%,"",F1351/G1351-1))</f>
        <v>-0.14350690908013497</v>
      </c>
      <c r="I1351" s="87">
        <f t="shared" ref="I1351:I1414" si="43">F1351/$F$1596</f>
        <v>1.3790255080419735E-5</v>
      </c>
      <c r="J1351" s="139">
        <v>4.9105551600000004</v>
      </c>
      <c r="K1351" s="139">
        <v>14.98085</v>
      </c>
    </row>
    <row r="1352" spans="1:11" x14ac:dyDescent="0.2">
      <c r="A1352" s="166" t="s">
        <v>3597</v>
      </c>
      <c r="B1352" s="166" t="s">
        <v>286</v>
      </c>
      <c r="C1352" s="166" t="s">
        <v>1344</v>
      </c>
      <c r="D1352" s="166" t="s">
        <v>136</v>
      </c>
      <c r="E1352" s="166" t="s">
        <v>461</v>
      </c>
      <c r="F1352" s="172">
        <v>0.23111187999999999</v>
      </c>
      <c r="G1352" s="134">
        <v>0.24782204000000002</v>
      </c>
      <c r="H1352" s="55">
        <f t="shared" si="42"/>
        <v>-6.7428062491939889E-2</v>
      </c>
      <c r="I1352" s="87">
        <f t="shared" si="43"/>
        <v>1.3781474388991067E-5</v>
      </c>
      <c r="J1352" s="139">
        <v>11.037386931771307</v>
      </c>
      <c r="K1352" s="139">
        <v>24.474399999999999</v>
      </c>
    </row>
    <row r="1353" spans="1:11" x14ac:dyDescent="0.2">
      <c r="A1353" s="166" t="s">
        <v>3461</v>
      </c>
      <c r="B1353" s="166" t="s">
        <v>3462</v>
      </c>
      <c r="C1353" s="166" t="s">
        <v>1551</v>
      </c>
      <c r="D1353" s="166" t="s">
        <v>137</v>
      </c>
      <c r="E1353" s="166" t="s">
        <v>461</v>
      </c>
      <c r="F1353" s="172">
        <v>0.23063041000000001</v>
      </c>
      <c r="G1353" s="134">
        <v>0.40851749999999998</v>
      </c>
      <c r="H1353" s="55">
        <f t="shared" si="42"/>
        <v>-0.43544545827290138</v>
      </c>
      <c r="I1353" s="87">
        <f t="shared" si="43"/>
        <v>1.3752763764188624E-5</v>
      </c>
      <c r="J1353" s="139">
        <v>49.640416950000002</v>
      </c>
      <c r="K1353" s="139">
        <v>112.5719</v>
      </c>
    </row>
    <row r="1354" spans="1:11" x14ac:dyDescent="0.2">
      <c r="A1354" s="166" t="s">
        <v>577</v>
      </c>
      <c r="B1354" s="166" t="s">
        <v>175</v>
      </c>
      <c r="C1354" s="166" t="s">
        <v>1550</v>
      </c>
      <c r="D1354" s="166" t="s">
        <v>137</v>
      </c>
      <c r="E1354" s="166" t="s">
        <v>138</v>
      </c>
      <c r="F1354" s="172">
        <v>0.22913121</v>
      </c>
      <c r="G1354" s="134">
        <v>0.11418438</v>
      </c>
      <c r="H1354" s="55">
        <f t="shared" si="42"/>
        <v>1.0066773581465345</v>
      </c>
      <c r="I1354" s="87">
        <f t="shared" si="43"/>
        <v>1.3663364697364472E-5</v>
      </c>
      <c r="J1354" s="139">
        <v>34.010528180000001</v>
      </c>
      <c r="K1354" s="139">
        <v>23.797899999999998</v>
      </c>
    </row>
    <row r="1355" spans="1:11" x14ac:dyDescent="0.2">
      <c r="A1355" s="166" t="s">
        <v>3148</v>
      </c>
      <c r="B1355" s="166" t="s">
        <v>448</v>
      </c>
      <c r="C1355" s="166" t="s">
        <v>1343</v>
      </c>
      <c r="D1355" s="166" t="s">
        <v>136</v>
      </c>
      <c r="E1355" s="166" t="s">
        <v>461</v>
      </c>
      <c r="F1355" s="172">
        <v>0.22238005</v>
      </c>
      <c r="G1355" s="134">
        <v>0.41893184999999999</v>
      </c>
      <c r="H1355" s="55">
        <f t="shared" si="42"/>
        <v>-0.46917368540969129</v>
      </c>
      <c r="I1355" s="87">
        <f t="shared" si="43"/>
        <v>1.3260785052233373E-5</v>
      </c>
      <c r="J1355" s="139">
        <v>188.48416396995813</v>
      </c>
      <c r="K1355" s="139">
        <v>38.968449999999997</v>
      </c>
    </row>
    <row r="1356" spans="1:11" x14ac:dyDescent="0.2">
      <c r="A1356" s="166" t="s">
        <v>2638</v>
      </c>
      <c r="B1356" s="166" t="s">
        <v>2068</v>
      </c>
      <c r="C1356" s="166" t="s">
        <v>1552</v>
      </c>
      <c r="D1356" s="166" t="s">
        <v>405</v>
      </c>
      <c r="E1356" s="166" t="s">
        <v>461</v>
      </c>
      <c r="F1356" s="172">
        <v>0.22144170000000002</v>
      </c>
      <c r="G1356" s="134">
        <v>0.21857499999999999</v>
      </c>
      <c r="H1356" s="55">
        <f t="shared" si="42"/>
        <v>1.31154066110033E-2</v>
      </c>
      <c r="I1356" s="87">
        <f t="shared" si="43"/>
        <v>1.3204830133373687E-5</v>
      </c>
      <c r="J1356" s="139">
        <v>9.6552839900000009</v>
      </c>
      <c r="K1356" s="139">
        <v>15.258649999999999</v>
      </c>
    </row>
    <row r="1357" spans="1:11" x14ac:dyDescent="0.2">
      <c r="A1357" s="166" t="s">
        <v>3161</v>
      </c>
      <c r="B1357" s="166" t="s">
        <v>1564</v>
      </c>
      <c r="C1357" s="166" t="s">
        <v>1343</v>
      </c>
      <c r="D1357" s="166" t="s">
        <v>137</v>
      </c>
      <c r="E1357" s="166" t="s">
        <v>138</v>
      </c>
      <c r="F1357" s="172">
        <v>0.22125879999999998</v>
      </c>
      <c r="G1357" s="134">
        <v>7.0810979999999996E-2</v>
      </c>
      <c r="H1357" s="55">
        <f t="shared" si="42"/>
        <v>2.1246397098303116</v>
      </c>
      <c r="I1357" s="87">
        <f t="shared" si="43"/>
        <v>1.3193923590335974E-5</v>
      </c>
      <c r="J1357" s="139">
        <v>1.9125579099970853</v>
      </c>
      <c r="K1357" s="139">
        <v>15.00985</v>
      </c>
    </row>
    <row r="1358" spans="1:11" x14ac:dyDescent="0.2">
      <c r="A1358" s="166" t="s">
        <v>581</v>
      </c>
      <c r="B1358" s="166" t="s">
        <v>22</v>
      </c>
      <c r="C1358" s="166" t="s">
        <v>1550</v>
      </c>
      <c r="D1358" s="166" t="s">
        <v>137</v>
      </c>
      <c r="E1358" s="166" t="s">
        <v>138</v>
      </c>
      <c r="F1358" s="172">
        <v>0.22102442</v>
      </c>
      <c r="G1358" s="134">
        <v>0.32954451000000001</v>
      </c>
      <c r="H1358" s="55">
        <f t="shared" si="42"/>
        <v>-0.32930328592031466</v>
      </c>
      <c r="I1358" s="87">
        <f t="shared" si="43"/>
        <v>1.3179947234091147E-5</v>
      </c>
      <c r="J1358" s="139">
        <v>12.717971460000001</v>
      </c>
      <c r="K1358" s="139">
        <v>24.402550000000002</v>
      </c>
    </row>
    <row r="1359" spans="1:11" x14ac:dyDescent="0.2">
      <c r="A1359" s="166" t="s">
        <v>3437</v>
      </c>
      <c r="B1359" s="166" t="s">
        <v>3438</v>
      </c>
      <c r="C1359" s="166" t="s">
        <v>1548</v>
      </c>
      <c r="D1359" s="166" t="s">
        <v>405</v>
      </c>
      <c r="E1359" s="166" t="s">
        <v>461</v>
      </c>
      <c r="F1359" s="172">
        <v>0.218251</v>
      </c>
      <c r="G1359" s="134">
        <v>0.31742407</v>
      </c>
      <c r="H1359" s="55">
        <f t="shared" si="42"/>
        <v>-0.31243084369751795</v>
      </c>
      <c r="I1359" s="87">
        <f t="shared" si="43"/>
        <v>1.3014564923584586E-5</v>
      </c>
      <c r="J1359" s="139">
        <v>4.1047072190150002</v>
      </c>
      <c r="K1359" s="139" t="s">
        <v>3770</v>
      </c>
    </row>
    <row r="1360" spans="1:11" x14ac:dyDescent="0.2">
      <c r="A1360" s="166" t="s">
        <v>3270</v>
      </c>
      <c r="B1360" s="166" t="s">
        <v>739</v>
      </c>
      <c r="C1360" s="166" t="s">
        <v>1345</v>
      </c>
      <c r="D1360" s="166" t="s">
        <v>405</v>
      </c>
      <c r="E1360" s="166" t="s">
        <v>138</v>
      </c>
      <c r="F1360" s="172">
        <v>0.21803967000000002</v>
      </c>
      <c r="G1360" s="134">
        <v>3.2573379999999999E-2</v>
      </c>
      <c r="H1360" s="55">
        <f t="shared" si="42"/>
        <v>5.6937993539509879</v>
      </c>
      <c r="I1360" s="87">
        <f t="shared" si="43"/>
        <v>1.3001963066065945E-5</v>
      </c>
      <c r="J1360" s="139">
        <v>77.678623009652668</v>
      </c>
      <c r="K1360" s="139">
        <v>43.426650000000002</v>
      </c>
    </row>
    <row r="1361" spans="1:11" x14ac:dyDescent="0.2">
      <c r="A1361" s="166" t="s">
        <v>3348</v>
      </c>
      <c r="B1361" s="166" t="s">
        <v>3349</v>
      </c>
      <c r="C1361" s="166" t="s">
        <v>1344</v>
      </c>
      <c r="D1361" s="166" t="s">
        <v>136</v>
      </c>
      <c r="E1361" s="166" t="s">
        <v>138</v>
      </c>
      <c r="F1361" s="172">
        <v>0.2174093</v>
      </c>
      <c r="G1361" s="172">
        <v>0.53851249999999995</v>
      </c>
      <c r="H1361" s="55">
        <f t="shared" si="42"/>
        <v>-0.59627808082449341</v>
      </c>
      <c r="I1361" s="41">
        <f t="shared" si="43"/>
        <v>1.2964373358385886E-5</v>
      </c>
      <c r="J1361" s="139">
        <v>13.497813000000001</v>
      </c>
      <c r="K1361" s="174">
        <v>35.750100000000003</v>
      </c>
    </row>
    <row r="1362" spans="1:11" x14ac:dyDescent="0.2">
      <c r="A1362" s="166" t="s">
        <v>774</v>
      </c>
      <c r="B1362" s="166" t="s">
        <v>3381</v>
      </c>
      <c r="C1362" s="166" t="s">
        <v>1627</v>
      </c>
      <c r="D1362" s="166" t="s">
        <v>137</v>
      </c>
      <c r="E1362" s="166" t="s">
        <v>138</v>
      </c>
      <c r="F1362" s="172">
        <v>0.21498895000000001</v>
      </c>
      <c r="G1362" s="134">
        <v>0.37477106999999998</v>
      </c>
      <c r="H1362" s="55">
        <f t="shared" si="42"/>
        <v>-0.42634592899606683</v>
      </c>
      <c r="I1362" s="87">
        <f t="shared" si="43"/>
        <v>1.2820045029018333E-5</v>
      </c>
      <c r="J1362" s="139">
        <v>28.312285039999999</v>
      </c>
      <c r="K1362" s="139">
        <v>49.950299999999999</v>
      </c>
    </row>
    <row r="1363" spans="1:11" x14ac:dyDescent="0.2">
      <c r="A1363" s="166" t="s">
        <v>2489</v>
      </c>
      <c r="B1363" s="166" t="s">
        <v>813</v>
      </c>
      <c r="C1363" s="166" t="s">
        <v>3194</v>
      </c>
      <c r="D1363" s="166" t="s">
        <v>137</v>
      </c>
      <c r="E1363" s="166" t="s">
        <v>138</v>
      </c>
      <c r="F1363" s="172">
        <v>0.21209048999999999</v>
      </c>
      <c r="G1363" s="134">
        <v>2.940891E-2</v>
      </c>
      <c r="H1363" s="55">
        <f t="shared" si="42"/>
        <v>6.2117766350401968</v>
      </c>
      <c r="I1363" s="87">
        <f t="shared" si="43"/>
        <v>1.2647206435617098E-5</v>
      </c>
      <c r="J1363" s="139">
        <v>233.46100000000001</v>
      </c>
      <c r="K1363" s="139">
        <v>11.4886</v>
      </c>
    </row>
    <row r="1364" spans="1:11" x14ac:dyDescent="0.2">
      <c r="A1364" s="166" t="s">
        <v>1731</v>
      </c>
      <c r="B1364" s="166" t="s">
        <v>2089</v>
      </c>
      <c r="C1364" s="166" t="s">
        <v>1754</v>
      </c>
      <c r="D1364" s="166" t="s">
        <v>136</v>
      </c>
      <c r="E1364" s="166" t="s">
        <v>461</v>
      </c>
      <c r="F1364" s="172">
        <v>0.2091307</v>
      </c>
      <c r="G1364" s="134">
        <v>0.18372764000000003</v>
      </c>
      <c r="H1364" s="55">
        <f t="shared" si="42"/>
        <v>0.13826477061371922</v>
      </c>
      <c r="I1364" s="87">
        <f t="shared" si="43"/>
        <v>1.247071066187413E-5</v>
      </c>
      <c r="J1364" s="139">
        <v>315.77829138927154</v>
      </c>
      <c r="K1364" s="139">
        <v>18.635300000000001</v>
      </c>
    </row>
    <row r="1365" spans="1:11" x14ac:dyDescent="0.2">
      <c r="A1365" s="166" t="s">
        <v>3269</v>
      </c>
      <c r="B1365" s="166" t="s">
        <v>1383</v>
      </c>
      <c r="C1365" s="166" t="s">
        <v>3268</v>
      </c>
      <c r="D1365" s="166" t="s">
        <v>137</v>
      </c>
      <c r="E1365" s="166" t="s">
        <v>138</v>
      </c>
      <c r="F1365" s="172">
        <v>0.20519229</v>
      </c>
      <c r="G1365" s="134">
        <v>0.10406910000000001</v>
      </c>
      <c r="H1365" s="55">
        <f t="shared" si="42"/>
        <v>0.97169275029763846</v>
      </c>
      <c r="I1365" s="87">
        <f t="shared" si="43"/>
        <v>1.223585862160538E-5</v>
      </c>
      <c r="J1365" s="139">
        <v>53.484874990000002</v>
      </c>
      <c r="K1365" s="139">
        <v>20.418199999999999</v>
      </c>
    </row>
    <row r="1366" spans="1:11" x14ac:dyDescent="0.2">
      <c r="A1366" s="166" t="s">
        <v>1675</v>
      </c>
      <c r="B1366" s="166" t="s">
        <v>1676</v>
      </c>
      <c r="C1366" s="166" t="s">
        <v>1345</v>
      </c>
      <c r="D1366" s="166" t="s">
        <v>405</v>
      </c>
      <c r="E1366" s="166" t="s">
        <v>138</v>
      </c>
      <c r="F1366" s="172">
        <v>0.20449598999999999</v>
      </c>
      <c r="G1366" s="134">
        <v>0.65988906999999997</v>
      </c>
      <c r="H1366" s="55">
        <f t="shared" si="42"/>
        <v>-0.69010550515710167</v>
      </c>
      <c r="I1366" s="87">
        <f t="shared" si="43"/>
        <v>1.2194337430150165E-5</v>
      </c>
      <c r="J1366" s="139">
        <v>93.313108290351849</v>
      </c>
      <c r="K1366" s="139">
        <v>43.959000000000003</v>
      </c>
    </row>
    <row r="1367" spans="1:11" x14ac:dyDescent="0.2">
      <c r="A1367" s="166" t="s">
        <v>2346</v>
      </c>
      <c r="B1367" s="166" t="s">
        <v>2347</v>
      </c>
      <c r="C1367" s="166" t="s">
        <v>1345</v>
      </c>
      <c r="D1367" s="166" t="s">
        <v>405</v>
      </c>
      <c r="E1367" s="166" t="s">
        <v>461</v>
      </c>
      <c r="F1367" s="172">
        <v>0.20373382999999998</v>
      </c>
      <c r="G1367" s="134">
        <v>0.11867566</v>
      </c>
      <c r="H1367" s="55">
        <f t="shared" si="42"/>
        <v>0.7167280131410263</v>
      </c>
      <c r="I1367" s="87">
        <f t="shared" si="43"/>
        <v>1.2148888929102476E-5</v>
      </c>
      <c r="J1367" s="139">
        <v>3.768999001732531</v>
      </c>
      <c r="K1367" s="139">
        <v>70.623350000000002</v>
      </c>
    </row>
    <row r="1368" spans="1:11" x14ac:dyDescent="0.2">
      <c r="A1368" s="166" t="s">
        <v>710</v>
      </c>
      <c r="B1368" s="166" t="s">
        <v>2972</v>
      </c>
      <c r="C1368" s="166" t="s">
        <v>1551</v>
      </c>
      <c r="D1368" s="166" t="s">
        <v>137</v>
      </c>
      <c r="E1368" s="166" t="s">
        <v>138</v>
      </c>
      <c r="F1368" s="172">
        <v>0.19705623</v>
      </c>
      <c r="G1368" s="134">
        <v>4.5424940000000004E-2</v>
      </c>
      <c r="H1368" s="55">
        <f t="shared" si="42"/>
        <v>3.3380625268850102</v>
      </c>
      <c r="I1368" s="87">
        <f t="shared" si="43"/>
        <v>1.1750695753658936E-5</v>
      </c>
      <c r="J1368" s="139">
        <v>17.644273690000002</v>
      </c>
      <c r="K1368" s="139">
        <v>72.767300000000006</v>
      </c>
    </row>
    <row r="1369" spans="1:11" x14ac:dyDescent="0.2">
      <c r="A1369" s="166" t="s">
        <v>2439</v>
      </c>
      <c r="B1369" s="166" t="s">
        <v>1474</v>
      </c>
      <c r="C1369" s="166" t="s">
        <v>1343</v>
      </c>
      <c r="D1369" s="166" t="s">
        <v>136</v>
      </c>
      <c r="E1369" s="166" t="s">
        <v>461</v>
      </c>
      <c r="F1369" s="172">
        <v>0.19640160000000001</v>
      </c>
      <c r="G1369" s="172">
        <v>0.12336414999999999</v>
      </c>
      <c r="H1369" s="55">
        <f t="shared" si="42"/>
        <v>0.59204760864481321</v>
      </c>
      <c r="I1369" s="41">
        <f t="shared" si="43"/>
        <v>1.1711659393523467E-5</v>
      </c>
      <c r="J1369" s="139">
        <v>33.752961309997325</v>
      </c>
      <c r="K1369" s="174">
        <v>42.148299999999999</v>
      </c>
    </row>
    <row r="1370" spans="1:11" x14ac:dyDescent="0.2">
      <c r="A1370" s="166" t="s">
        <v>1321</v>
      </c>
      <c r="B1370" s="166" t="s">
        <v>760</v>
      </c>
      <c r="C1370" s="166" t="s">
        <v>451</v>
      </c>
      <c r="D1370" s="166" t="s">
        <v>136</v>
      </c>
      <c r="E1370" s="166" t="s">
        <v>461</v>
      </c>
      <c r="F1370" s="172">
        <v>0.1910645</v>
      </c>
      <c r="G1370" s="134">
        <v>7.3676649999999996E-2</v>
      </c>
      <c r="H1370" s="55">
        <f t="shared" si="42"/>
        <v>1.5932843037787414</v>
      </c>
      <c r="I1370" s="87">
        <f t="shared" si="43"/>
        <v>1.1393401816450907E-5</v>
      </c>
      <c r="J1370" s="139">
        <v>38.640737000000001</v>
      </c>
      <c r="K1370" s="139">
        <v>36.161250000000003</v>
      </c>
    </row>
    <row r="1371" spans="1:11" x14ac:dyDescent="0.2">
      <c r="A1371" s="166" t="s">
        <v>3338</v>
      </c>
      <c r="B1371" s="166" t="s">
        <v>3339</v>
      </c>
      <c r="C1371" s="166" t="s">
        <v>420</v>
      </c>
      <c r="D1371" s="166" t="s">
        <v>405</v>
      </c>
      <c r="E1371" s="166" t="s">
        <v>138</v>
      </c>
      <c r="F1371" s="172">
        <v>0.18883714000000001</v>
      </c>
      <c r="G1371" s="172">
        <v>0.10863006</v>
      </c>
      <c r="H1371" s="55">
        <f t="shared" si="42"/>
        <v>0.73835069224853611</v>
      </c>
      <c r="I1371" s="41">
        <f t="shared" si="43"/>
        <v>1.1260581708739165E-5</v>
      </c>
      <c r="J1371" s="139">
        <v>1.2568916921046118</v>
      </c>
      <c r="K1371" s="174">
        <v>33.74465</v>
      </c>
    </row>
    <row r="1372" spans="1:11" x14ac:dyDescent="0.2">
      <c r="A1372" s="166" t="s">
        <v>2432</v>
      </c>
      <c r="B1372" s="166" t="s">
        <v>1588</v>
      </c>
      <c r="C1372" s="166" t="s">
        <v>1343</v>
      </c>
      <c r="D1372" s="166" t="s">
        <v>136</v>
      </c>
      <c r="E1372" s="166" t="s">
        <v>461</v>
      </c>
      <c r="F1372" s="172">
        <v>0.18861062000000001</v>
      </c>
      <c r="G1372" s="134">
        <v>0.26265881000000002</v>
      </c>
      <c r="H1372" s="55">
        <f t="shared" si="42"/>
        <v>-0.28191778528197853</v>
      </c>
      <c r="I1372" s="87">
        <f t="shared" si="43"/>
        <v>1.1247074053578408E-5</v>
      </c>
      <c r="J1372" s="139">
        <v>128.14877798997199</v>
      </c>
      <c r="K1372" s="139">
        <v>22.932749999999999</v>
      </c>
    </row>
    <row r="1373" spans="1:11" x14ac:dyDescent="0.2">
      <c r="A1373" s="166" t="s">
        <v>3497</v>
      </c>
      <c r="B1373" s="166" t="s">
        <v>3498</v>
      </c>
      <c r="C1373" s="166" t="s">
        <v>420</v>
      </c>
      <c r="D1373" s="166" t="s">
        <v>405</v>
      </c>
      <c r="E1373" s="166" t="s">
        <v>138</v>
      </c>
      <c r="F1373" s="172">
        <v>0.18527146999999999</v>
      </c>
      <c r="G1373" s="172">
        <v>0.11248086</v>
      </c>
      <c r="H1373" s="55">
        <f t="shared" si="42"/>
        <v>0.6471377441459818</v>
      </c>
      <c r="I1373" s="41">
        <f t="shared" si="43"/>
        <v>1.1047956594943224E-5</v>
      </c>
      <c r="J1373" s="139">
        <v>8.0153057400000005</v>
      </c>
      <c r="K1373" s="174">
        <v>11.48645</v>
      </c>
    </row>
    <row r="1374" spans="1:11" x14ac:dyDescent="0.2">
      <c r="A1374" s="166" t="s">
        <v>1917</v>
      </c>
      <c r="B1374" s="166" t="s">
        <v>3061</v>
      </c>
      <c r="C1374" s="171" t="s">
        <v>1683</v>
      </c>
      <c r="D1374" s="171" t="s">
        <v>405</v>
      </c>
      <c r="E1374" s="171" t="s">
        <v>461</v>
      </c>
      <c r="F1374" s="134">
        <v>0.18444657</v>
      </c>
      <c r="G1374" s="134">
        <v>0.23803935999999998</v>
      </c>
      <c r="H1374" s="55">
        <f t="shared" si="42"/>
        <v>-0.22514255625624258</v>
      </c>
      <c r="I1374" s="87">
        <f t="shared" si="43"/>
        <v>1.099876683358834E-5</v>
      </c>
      <c r="J1374" s="139">
        <v>212.85372494018645</v>
      </c>
      <c r="K1374" s="139">
        <v>75.064549999999997</v>
      </c>
    </row>
    <row r="1375" spans="1:11" x14ac:dyDescent="0.2">
      <c r="A1375" s="166" t="s">
        <v>2375</v>
      </c>
      <c r="B1375" s="166" t="s">
        <v>2376</v>
      </c>
      <c r="C1375" s="166" t="s">
        <v>2343</v>
      </c>
      <c r="D1375" s="166" t="s">
        <v>137</v>
      </c>
      <c r="E1375" s="166" t="s">
        <v>461</v>
      </c>
      <c r="F1375" s="172">
        <v>0.18432909</v>
      </c>
      <c r="G1375" s="134">
        <v>6.96156E-2</v>
      </c>
      <c r="H1375" s="55">
        <f t="shared" si="42"/>
        <v>1.6478129901918535</v>
      </c>
      <c r="I1375" s="87">
        <f t="shared" si="43"/>
        <v>1.0991761362423384E-5</v>
      </c>
      <c r="J1375" s="139">
        <v>11.393449385364244</v>
      </c>
      <c r="K1375" s="139">
        <v>135.3228</v>
      </c>
    </row>
    <row r="1376" spans="1:11" x14ac:dyDescent="0.2">
      <c r="A1376" s="166" t="s">
        <v>2364</v>
      </c>
      <c r="B1376" s="166" t="s">
        <v>2171</v>
      </c>
      <c r="C1376" s="166" t="s">
        <v>3194</v>
      </c>
      <c r="D1376" s="166" t="s">
        <v>136</v>
      </c>
      <c r="E1376" s="166" t="s">
        <v>138</v>
      </c>
      <c r="F1376" s="172">
        <v>0.18354020999999998</v>
      </c>
      <c r="G1376" s="134">
        <v>6.2197419999999996E-2</v>
      </c>
      <c r="H1376" s="55">
        <f t="shared" si="42"/>
        <v>1.9509296366312299</v>
      </c>
      <c r="I1376" s="87">
        <f t="shared" si="43"/>
        <v>1.0944719516214581E-5</v>
      </c>
      <c r="J1376" s="139">
        <v>96.437587657783993</v>
      </c>
      <c r="K1376" s="139">
        <v>16.63035</v>
      </c>
    </row>
    <row r="1377" spans="1:11" x14ac:dyDescent="0.2">
      <c r="A1377" s="166" t="s">
        <v>3534</v>
      </c>
      <c r="B1377" s="166" t="s">
        <v>3535</v>
      </c>
      <c r="C1377" s="166" t="s">
        <v>1552</v>
      </c>
      <c r="D1377" s="166" t="s">
        <v>405</v>
      </c>
      <c r="E1377" s="166" t="s">
        <v>461</v>
      </c>
      <c r="F1377" s="172">
        <v>0.18318862</v>
      </c>
      <c r="G1377" s="134">
        <v>0.22198379999999998</v>
      </c>
      <c r="H1377" s="55">
        <f t="shared" si="42"/>
        <v>-0.17476581624424836</v>
      </c>
      <c r="I1377" s="87">
        <f t="shared" si="43"/>
        <v>1.0923753789223718E-5</v>
      </c>
      <c r="J1377" s="139">
        <v>23.766456958996784</v>
      </c>
      <c r="K1377" s="139">
        <v>67.824250000000006</v>
      </c>
    </row>
    <row r="1378" spans="1:11" x14ac:dyDescent="0.2">
      <c r="A1378" s="166" t="s">
        <v>1491</v>
      </c>
      <c r="B1378" s="166" t="s">
        <v>1934</v>
      </c>
      <c r="C1378" s="166" t="s">
        <v>1344</v>
      </c>
      <c r="D1378" s="166" t="s">
        <v>136</v>
      </c>
      <c r="E1378" s="166" t="s">
        <v>461</v>
      </c>
      <c r="F1378" s="172">
        <v>0.18048382000000002</v>
      </c>
      <c r="G1378" s="134">
        <v>0.77666431999999996</v>
      </c>
      <c r="H1378" s="55">
        <f t="shared" si="42"/>
        <v>-0.76761669700495572</v>
      </c>
      <c r="I1378" s="87">
        <f t="shared" si="43"/>
        <v>1.0762463370369686E-5</v>
      </c>
      <c r="J1378" s="139">
        <v>14.0729720234</v>
      </c>
      <c r="K1378" s="139">
        <v>22.470199999999998</v>
      </c>
    </row>
    <row r="1379" spans="1:11" x14ac:dyDescent="0.2">
      <c r="A1379" s="166" t="s">
        <v>1580</v>
      </c>
      <c r="B1379" s="166" t="s">
        <v>1581</v>
      </c>
      <c r="C1379" s="166" t="s">
        <v>1345</v>
      </c>
      <c r="D1379" s="171" t="s">
        <v>405</v>
      </c>
      <c r="E1379" s="171" t="s">
        <v>138</v>
      </c>
      <c r="F1379" s="134">
        <v>0.18012075</v>
      </c>
      <c r="G1379" s="134">
        <v>0.28862395000000002</v>
      </c>
      <c r="H1379" s="55">
        <f t="shared" si="42"/>
        <v>-0.37593276649425666</v>
      </c>
      <c r="I1379" s="87">
        <f t="shared" si="43"/>
        <v>1.074081307741888E-5</v>
      </c>
      <c r="J1379" s="139">
        <v>785.23867313752999</v>
      </c>
      <c r="K1379" s="139">
        <v>19.3385</v>
      </c>
    </row>
    <row r="1380" spans="1:11" x14ac:dyDescent="0.2">
      <c r="A1380" s="166" t="s">
        <v>2517</v>
      </c>
      <c r="B1380" s="166" t="s">
        <v>1426</v>
      </c>
      <c r="C1380" s="171" t="s">
        <v>1200</v>
      </c>
      <c r="D1380" s="171" t="s">
        <v>137</v>
      </c>
      <c r="E1380" s="171" t="s">
        <v>461</v>
      </c>
      <c r="F1380" s="134">
        <v>0.17994935000000001</v>
      </c>
      <c r="G1380" s="134">
        <v>0.39881222</v>
      </c>
      <c r="H1380" s="55">
        <f t="shared" si="42"/>
        <v>-0.54878676987380182</v>
      </c>
      <c r="I1380" s="87">
        <f t="shared" si="43"/>
        <v>1.0730592292964732E-5</v>
      </c>
      <c r="J1380" s="139">
        <v>82.331621070868749</v>
      </c>
      <c r="K1380" s="139">
        <v>48.099400000000003</v>
      </c>
    </row>
    <row r="1381" spans="1:11" x14ac:dyDescent="0.2">
      <c r="A1381" s="166" t="s">
        <v>2759</v>
      </c>
      <c r="B1381" s="166" t="s">
        <v>1594</v>
      </c>
      <c r="C1381" s="166" t="s">
        <v>1548</v>
      </c>
      <c r="D1381" s="166" t="s">
        <v>405</v>
      </c>
      <c r="E1381" s="166" t="s">
        <v>138</v>
      </c>
      <c r="F1381" s="172">
        <v>0.17634814999999998</v>
      </c>
      <c r="G1381" s="134">
        <v>2.7708259999999998E-2</v>
      </c>
      <c r="H1381" s="55">
        <f t="shared" si="42"/>
        <v>5.3644613555668954</v>
      </c>
      <c r="I1381" s="87">
        <f t="shared" si="43"/>
        <v>1.0515848483301487E-5</v>
      </c>
      <c r="J1381" s="139">
        <v>41.387144128995999</v>
      </c>
      <c r="K1381" s="139">
        <v>35.070549999999997</v>
      </c>
    </row>
    <row r="1382" spans="1:11" x14ac:dyDescent="0.2">
      <c r="A1382" s="166" t="s">
        <v>1559</v>
      </c>
      <c r="B1382" s="166" t="s">
        <v>1560</v>
      </c>
      <c r="C1382" s="166" t="s">
        <v>3194</v>
      </c>
      <c r="D1382" s="166" t="s">
        <v>137</v>
      </c>
      <c r="E1382" s="166" t="s">
        <v>461</v>
      </c>
      <c r="F1382" s="172">
        <v>0.17521873999999998</v>
      </c>
      <c r="G1382" s="134">
        <v>0.21921179999999998</v>
      </c>
      <c r="H1382" s="55">
        <f t="shared" si="42"/>
        <v>-0.20068746299241191</v>
      </c>
      <c r="I1382" s="87">
        <f t="shared" si="43"/>
        <v>1.0448500430965664E-5</v>
      </c>
      <c r="J1382" s="139">
        <v>307.68299999999999</v>
      </c>
      <c r="K1382" s="139">
        <v>23.379750000000001</v>
      </c>
    </row>
    <row r="1383" spans="1:11" x14ac:dyDescent="0.2">
      <c r="A1383" s="166" t="s">
        <v>680</v>
      </c>
      <c r="B1383" s="166" t="s">
        <v>751</v>
      </c>
      <c r="C1383" s="166" t="s">
        <v>1345</v>
      </c>
      <c r="D1383" s="166" t="s">
        <v>137</v>
      </c>
      <c r="E1383" s="166" t="s">
        <v>461</v>
      </c>
      <c r="F1383" s="172">
        <v>0.17068643999999999</v>
      </c>
      <c r="G1383" s="134">
        <v>0.63003639</v>
      </c>
      <c r="H1383" s="55">
        <f t="shared" si="42"/>
        <v>-0.72908479143561844</v>
      </c>
      <c r="I1383" s="87">
        <f t="shared" si="43"/>
        <v>1.0178234028506282E-5</v>
      </c>
      <c r="J1383" s="139">
        <v>27.036803450000001</v>
      </c>
      <c r="K1383" s="139">
        <v>36.088949999999997</v>
      </c>
    </row>
    <row r="1384" spans="1:11" x14ac:dyDescent="0.2">
      <c r="A1384" s="166" t="s">
        <v>3595</v>
      </c>
      <c r="B1384" s="166" t="s">
        <v>295</v>
      </c>
      <c r="C1384" s="166" t="s">
        <v>1344</v>
      </c>
      <c r="D1384" s="166" t="s">
        <v>136</v>
      </c>
      <c r="E1384" s="166" t="s">
        <v>138</v>
      </c>
      <c r="F1384" s="172">
        <v>0.16913007999999999</v>
      </c>
      <c r="G1384" s="134">
        <v>0.21394531999999999</v>
      </c>
      <c r="H1384" s="55">
        <f t="shared" si="42"/>
        <v>-0.20947053200322407</v>
      </c>
      <c r="I1384" s="87">
        <f t="shared" si="43"/>
        <v>1.0085426443365916E-5</v>
      </c>
      <c r="J1384" s="139">
        <v>19.520964144872536</v>
      </c>
      <c r="K1384" s="139">
        <v>33.1511</v>
      </c>
    </row>
    <row r="1385" spans="1:11" x14ac:dyDescent="0.2">
      <c r="A1385" s="166" t="s">
        <v>3162</v>
      </c>
      <c r="B1385" s="166" t="s">
        <v>1563</v>
      </c>
      <c r="C1385" s="166" t="s">
        <v>1343</v>
      </c>
      <c r="D1385" s="166" t="s">
        <v>137</v>
      </c>
      <c r="E1385" s="166" t="s">
        <v>138</v>
      </c>
      <c r="F1385" s="172">
        <v>0.16812451</v>
      </c>
      <c r="G1385" s="134">
        <v>0.52687918</v>
      </c>
      <c r="H1385" s="55">
        <f t="shared" si="42"/>
        <v>-0.68090500368604423</v>
      </c>
      <c r="I1385" s="87">
        <f t="shared" si="43"/>
        <v>1.002546311650735E-5</v>
      </c>
      <c r="J1385" s="139">
        <v>15.0511873599905</v>
      </c>
      <c r="K1385" s="139">
        <v>25.881</v>
      </c>
    </row>
    <row r="1386" spans="1:11" x14ac:dyDescent="0.2">
      <c r="A1386" s="166" t="s">
        <v>2811</v>
      </c>
      <c r="B1386" s="166" t="s">
        <v>1057</v>
      </c>
      <c r="C1386" s="166" t="s">
        <v>1548</v>
      </c>
      <c r="D1386" s="166" t="s">
        <v>405</v>
      </c>
      <c r="E1386" s="166" t="s">
        <v>138</v>
      </c>
      <c r="F1386" s="172">
        <v>0.16809499</v>
      </c>
      <c r="G1386" s="134">
        <v>0.15841119000000001</v>
      </c>
      <c r="H1386" s="55">
        <f t="shared" si="42"/>
        <v>6.1130782490807611E-2</v>
      </c>
      <c r="I1386" s="87">
        <f t="shared" si="43"/>
        <v>1.0023702804038935E-5</v>
      </c>
      <c r="J1386" s="139">
        <v>16.162143032850999</v>
      </c>
      <c r="K1386" s="139">
        <v>67.177599999999998</v>
      </c>
    </row>
    <row r="1387" spans="1:11" x14ac:dyDescent="0.2">
      <c r="A1387" s="166" t="s">
        <v>2716</v>
      </c>
      <c r="B1387" s="166" t="s">
        <v>2169</v>
      </c>
      <c r="C1387" s="166" t="s">
        <v>1549</v>
      </c>
      <c r="D1387" s="166" t="s">
        <v>137</v>
      </c>
      <c r="E1387" s="166" t="s">
        <v>138</v>
      </c>
      <c r="F1387" s="172">
        <v>0.16696060999999998</v>
      </c>
      <c r="G1387" s="134">
        <v>0.30899903000000001</v>
      </c>
      <c r="H1387" s="55">
        <f t="shared" si="42"/>
        <v>-0.45967270512143688</v>
      </c>
      <c r="I1387" s="87">
        <f t="shared" si="43"/>
        <v>9.9560583847326489E-6</v>
      </c>
      <c r="J1387" s="139">
        <v>8.2041068599999996</v>
      </c>
      <c r="K1387" s="139">
        <v>58.919699999999999</v>
      </c>
    </row>
    <row r="1388" spans="1:11" x14ac:dyDescent="0.2">
      <c r="A1388" s="166" t="s">
        <v>1743</v>
      </c>
      <c r="B1388" s="166" t="s">
        <v>187</v>
      </c>
      <c r="C1388" s="166" t="s">
        <v>1754</v>
      </c>
      <c r="D1388" s="166" t="s">
        <v>136</v>
      </c>
      <c r="E1388" s="166" t="s">
        <v>461</v>
      </c>
      <c r="F1388" s="172">
        <v>0.16674311999999999</v>
      </c>
      <c r="G1388" s="134">
        <v>0.14188991000000001</v>
      </c>
      <c r="H1388" s="55">
        <f t="shared" si="42"/>
        <v>0.17515840273631844</v>
      </c>
      <c r="I1388" s="87">
        <f t="shared" si="43"/>
        <v>9.9430891991379436E-6</v>
      </c>
      <c r="J1388" s="139">
        <v>4.778221967375158</v>
      </c>
      <c r="K1388" s="139">
        <v>11.5984</v>
      </c>
    </row>
    <row r="1389" spans="1:11" x14ac:dyDescent="0.2">
      <c r="A1389" s="166" t="s">
        <v>2498</v>
      </c>
      <c r="B1389" s="166" t="s">
        <v>1065</v>
      </c>
      <c r="C1389" s="166" t="s">
        <v>3194</v>
      </c>
      <c r="D1389" s="166" t="s">
        <v>405</v>
      </c>
      <c r="E1389" s="166" t="s">
        <v>461</v>
      </c>
      <c r="F1389" s="172">
        <v>0.16643407000000002</v>
      </c>
      <c r="G1389" s="134">
        <v>0.32239139</v>
      </c>
      <c r="H1389" s="55">
        <f t="shared" si="42"/>
        <v>-0.48375150465401695</v>
      </c>
      <c r="I1389" s="87">
        <f t="shared" si="43"/>
        <v>9.9246601825944509E-6</v>
      </c>
      <c r="J1389" s="139">
        <v>101.244</v>
      </c>
      <c r="K1389" s="139">
        <v>25.5182</v>
      </c>
    </row>
    <row r="1390" spans="1:11" x14ac:dyDescent="0.2">
      <c r="A1390" s="166" t="s">
        <v>3332</v>
      </c>
      <c r="B1390" s="166" t="s">
        <v>3333</v>
      </c>
      <c r="C1390" s="166" t="s">
        <v>1551</v>
      </c>
      <c r="D1390" s="166" t="s">
        <v>137</v>
      </c>
      <c r="E1390" s="166" t="s">
        <v>461</v>
      </c>
      <c r="F1390" s="172">
        <v>0.16573246999999999</v>
      </c>
      <c r="G1390" s="172">
        <v>8.2598210000000005E-2</v>
      </c>
      <c r="H1390" s="55">
        <f t="shared" si="42"/>
        <v>1.0064898500827075</v>
      </c>
      <c r="I1390" s="41">
        <f t="shared" si="43"/>
        <v>9.8828229458789849E-6</v>
      </c>
      <c r="J1390" s="139">
        <v>45.785968130000001</v>
      </c>
      <c r="K1390" s="174">
        <v>72.20035</v>
      </c>
    </row>
    <row r="1391" spans="1:11" x14ac:dyDescent="0.2">
      <c r="A1391" s="166" t="s">
        <v>2501</v>
      </c>
      <c r="B1391" s="166" t="s">
        <v>1074</v>
      </c>
      <c r="C1391" s="166" t="s">
        <v>3194</v>
      </c>
      <c r="D1391" s="166" t="s">
        <v>405</v>
      </c>
      <c r="E1391" s="166" t="s">
        <v>461</v>
      </c>
      <c r="F1391" s="172">
        <v>0.16540052</v>
      </c>
      <c r="G1391" s="134">
        <v>0.15496024</v>
      </c>
      <c r="H1391" s="55">
        <f t="shared" si="42"/>
        <v>6.7373927660411503E-2</v>
      </c>
      <c r="I1391" s="87">
        <f t="shared" si="43"/>
        <v>9.8630283752864839E-6</v>
      </c>
      <c r="J1391" s="139">
        <v>8.1739999999999995</v>
      </c>
      <c r="K1391" s="139">
        <v>34.047550000000001</v>
      </c>
    </row>
    <row r="1392" spans="1:11" x14ac:dyDescent="0.2">
      <c r="A1392" s="166" t="s">
        <v>2072</v>
      </c>
      <c r="B1392" s="166" t="s">
        <v>2073</v>
      </c>
      <c r="C1392" s="166" t="s">
        <v>420</v>
      </c>
      <c r="D1392" s="166" t="s">
        <v>405</v>
      </c>
      <c r="E1392" s="166" t="s">
        <v>138</v>
      </c>
      <c r="F1392" s="172">
        <v>0.16335994000000001</v>
      </c>
      <c r="G1392" s="134">
        <v>0.15141860000000001</v>
      </c>
      <c r="H1392" s="55">
        <f t="shared" si="42"/>
        <v>7.8863098721029035E-2</v>
      </c>
      <c r="I1392" s="87">
        <f t="shared" si="43"/>
        <v>9.7413461795954321E-6</v>
      </c>
      <c r="J1392" s="139">
        <v>77.274581580000003</v>
      </c>
      <c r="K1392" s="139">
        <v>30.15165</v>
      </c>
    </row>
    <row r="1393" spans="1:11" x14ac:dyDescent="0.2">
      <c r="A1393" s="166" t="s">
        <v>2642</v>
      </c>
      <c r="B1393" s="166" t="s">
        <v>1584</v>
      </c>
      <c r="C1393" s="166" t="s">
        <v>1552</v>
      </c>
      <c r="D1393" s="166" t="s">
        <v>405</v>
      </c>
      <c r="E1393" s="166" t="s">
        <v>138</v>
      </c>
      <c r="F1393" s="172">
        <v>0.16256745</v>
      </c>
      <c r="G1393" s="172">
        <v>0.16729698999999998</v>
      </c>
      <c r="H1393" s="55">
        <f t="shared" si="42"/>
        <v>-2.8270323333372427E-2</v>
      </c>
      <c r="I1393" s="41">
        <f t="shared" si="43"/>
        <v>9.69408906482257E-6</v>
      </c>
      <c r="J1393" s="139">
        <v>114.44020902565796</v>
      </c>
      <c r="K1393" s="174">
        <v>80.556200000000004</v>
      </c>
    </row>
    <row r="1394" spans="1:11" x14ac:dyDescent="0.2">
      <c r="A1394" s="166" t="s">
        <v>2589</v>
      </c>
      <c r="B1394" s="166" t="s">
        <v>731</v>
      </c>
      <c r="C1394" s="166" t="s">
        <v>420</v>
      </c>
      <c r="D1394" s="166" t="s">
        <v>137</v>
      </c>
      <c r="E1394" s="166" t="s">
        <v>461</v>
      </c>
      <c r="F1394" s="172">
        <v>0.16209024999999999</v>
      </c>
      <c r="G1394" s="134">
        <v>0.69744375000000003</v>
      </c>
      <c r="H1394" s="55">
        <f t="shared" si="42"/>
        <v>-0.76759380236757446</v>
      </c>
      <c r="I1394" s="87">
        <f t="shared" si="43"/>
        <v>9.6656330651637622E-6</v>
      </c>
      <c r="J1394" s="139">
        <v>93.142503829999995</v>
      </c>
      <c r="K1394" s="139">
        <v>18.170950000000001</v>
      </c>
    </row>
    <row r="1395" spans="1:11" x14ac:dyDescent="0.2">
      <c r="A1395" s="166" t="s">
        <v>1636</v>
      </c>
      <c r="B1395" s="166" t="s">
        <v>1637</v>
      </c>
      <c r="C1395" s="166" t="s">
        <v>1457</v>
      </c>
      <c r="D1395" s="166" t="s">
        <v>405</v>
      </c>
      <c r="E1395" s="166" t="s">
        <v>461</v>
      </c>
      <c r="F1395" s="172">
        <v>0.16107495999999999</v>
      </c>
      <c r="G1395" s="134">
        <v>0.10740137</v>
      </c>
      <c r="H1395" s="55">
        <f t="shared" si="42"/>
        <v>0.49974772202626472</v>
      </c>
      <c r="I1395" s="87">
        <f t="shared" si="43"/>
        <v>9.6050901232241321E-6</v>
      </c>
      <c r="J1395" s="139">
        <v>20.039069416714792</v>
      </c>
      <c r="K1395" s="139">
        <v>82.577449999999999</v>
      </c>
    </row>
    <row r="1396" spans="1:11" x14ac:dyDescent="0.2">
      <c r="A1396" s="166" t="s">
        <v>1716</v>
      </c>
      <c r="B1396" s="166" t="s">
        <v>888</v>
      </c>
      <c r="C1396" s="166" t="s">
        <v>1754</v>
      </c>
      <c r="D1396" s="166" t="s">
        <v>137</v>
      </c>
      <c r="E1396" s="166" t="s">
        <v>138</v>
      </c>
      <c r="F1396" s="172">
        <v>0.16038462000000001</v>
      </c>
      <c r="G1396" s="134">
        <v>0.32754671999999996</v>
      </c>
      <c r="H1396" s="55">
        <f t="shared" si="42"/>
        <v>-0.51034582181131283</v>
      </c>
      <c r="I1396" s="87">
        <f t="shared" si="43"/>
        <v>9.5639243336087483E-6</v>
      </c>
      <c r="J1396" s="139">
        <v>13.43303838836</v>
      </c>
      <c r="K1396" s="139">
        <v>22.603850000000001</v>
      </c>
    </row>
    <row r="1397" spans="1:11" x14ac:dyDescent="0.2">
      <c r="A1397" s="166" t="s">
        <v>1751</v>
      </c>
      <c r="B1397" s="166" t="s">
        <v>1670</v>
      </c>
      <c r="C1397" s="166" t="s">
        <v>1754</v>
      </c>
      <c r="D1397" s="166" t="s">
        <v>405</v>
      </c>
      <c r="E1397" s="166" t="s">
        <v>138</v>
      </c>
      <c r="F1397" s="172">
        <v>0.15792069</v>
      </c>
      <c r="G1397" s="134">
        <v>1.1096906499999999</v>
      </c>
      <c r="H1397" s="55">
        <f t="shared" si="42"/>
        <v>-0.85768944705445604</v>
      </c>
      <c r="I1397" s="87">
        <f t="shared" si="43"/>
        <v>9.4169972773653956E-6</v>
      </c>
      <c r="J1397" s="139">
        <v>23.252091443879998</v>
      </c>
      <c r="K1397" s="139">
        <v>29.132300000000001</v>
      </c>
    </row>
    <row r="1398" spans="1:11" x14ac:dyDescent="0.2">
      <c r="A1398" s="166" t="s">
        <v>1719</v>
      </c>
      <c r="B1398" s="166" t="s">
        <v>188</v>
      </c>
      <c r="C1398" s="166" t="s">
        <v>1754</v>
      </c>
      <c r="D1398" s="166" t="s">
        <v>136</v>
      </c>
      <c r="E1398" s="166" t="s">
        <v>461</v>
      </c>
      <c r="F1398" s="172">
        <v>0.15789913</v>
      </c>
      <c r="G1398" s="134">
        <v>8.0105839999999998E-2</v>
      </c>
      <c r="H1398" s="55">
        <f t="shared" si="42"/>
        <v>0.97113131826593424</v>
      </c>
      <c r="I1398" s="87">
        <f t="shared" si="43"/>
        <v>9.4157116290991681E-6</v>
      </c>
      <c r="J1398" s="139">
        <v>6.4673637954999998</v>
      </c>
      <c r="K1398" s="139">
        <v>22.290800000000001</v>
      </c>
    </row>
    <row r="1399" spans="1:11" x14ac:dyDescent="0.2">
      <c r="A1399" s="166" t="s">
        <v>2732</v>
      </c>
      <c r="B1399" s="166" t="s">
        <v>1880</v>
      </c>
      <c r="C1399" s="166" t="s">
        <v>1549</v>
      </c>
      <c r="D1399" s="166" t="s">
        <v>405</v>
      </c>
      <c r="E1399" s="166" t="s">
        <v>138</v>
      </c>
      <c r="F1399" s="172">
        <v>0.15758908999999999</v>
      </c>
      <c r="G1399" s="134">
        <v>1.1665417300000001</v>
      </c>
      <c r="H1399" s="55">
        <f t="shared" si="42"/>
        <v>-0.86490917045890847</v>
      </c>
      <c r="I1399" s="87">
        <f t="shared" si="43"/>
        <v>9.3972235776863058E-6</v>
      </c>
      <c r="J1399" s="139">
        <v>39.284715429999999</v>
      </c>
      <c r="K1399" s="139">
        <v>24.362950000000001</v>
      </c>
    </row>
    <row r="1400" spans="1:11" x14ac:dyDescent="0.2">
      <c r="A1400" s="166" t="s">
        <v>1430</v>
      </c>
      <c r="B1400" s="166" t="s">
        <v>1431</v>
      </c>
      <c r="C1400" s="166" t="s">
        <v>1457</v>
      </c>
      <c r="D1400" s="166" t="s">
        <v>137</v>
      </c>
      <c r="E1400" s="166" t="s">
        <v>461</v>
      </c>
      <c r="F1400" s="172">
        <v>0.15558501</v>
      </c>
      <c r="G1400" s="134">
        <v>0.38352276000000002</v>
      </c>
      <c r="H1400" s="55">
        <f t="shared" si="42"/>
        <v>-0.59432652706191424</v>
      </c>
      <c r="I1400" s="87">
        <f t="shared" si="43"/>
        <v>9.2777179201083015E-6</v>
      </c>
      <c r="J1400" s="139">
        <v>4.612192319115584</v>
      </c>
      <c r="K1400" s="139">
        <v>104.6401</v>
      </c>
    </row>
    <row r="1401" spans="1:11" x14ac:dyDescent="0.2">
      <c r="A1401" s="166" t="s">
        <v>2761</v>
      </c>
      <c r="B1401" s="166" t="s">
        <v>612</v>
      </c>
      <c r="C1401" s="166" t="s">
        <v>1548</v>
      </c>
      <c r="D1401" s="166" t="s">
        <v>405</v>
      </c>
      <c r="E1401" s="166" t="s">
        <v>461</v>
      </c>
      <c r="F1401" s="172">
        <v>0.15551389000000002</v>
      </c>
      <c r="G1401" s="134">
        <v>0.22039834999999999</v>
      </c>
      <c r="H1401" s="55">
        <f t="shared" si="42"/>
        <v>-0.29439630559847652</v>
      </c>
      <c r="I1401" s="87">
        <f t="shared" si="43"/>
        <v>9.273476950502824E-6</v>
      </c>
      <c r="J1401" s="139">
        <v>33.086077280761003</v>
      </c>
      <c r="K1401" s="139">
        <v>58.292650000000002</v>
      </c>
    </row>
    <row r="1402" spans="1:11" x14ac:dyDescent="0.2">
      <c r="A1402" s="166" t="s">
        <v>3445</v>
      </c>
      <c r="B1402" s="166" t="s">
        <v>3446</v>
      </c>
      <c r="C1402" s="166" t="s">
        <v>1344</v>
      </c>
      <c r="D1402" s="166" t="s">
        <v>137</v>
      </c>
      <c r="E1402" s="166" t="s">
        <v>138</v>
      </c>
      <c r="F1402" s="172">
        <v>0.15446917999999998</v>
      </c>
      <c r="G1402" s="134">
        <v>6.4004999999999999E-3</v>
      </c>
      <c r="H1402" s="55">
        <f t="shared" si="42"/>
        <v>23.133923912194359</v>
      </c>
      <c r="I1402" s="87">
        <f t="shared" si="43"/>
        <v>9.2111796592128933E-6</v>
      </c>
      <c r="J1402" s="139">
        <v>9.1330426530000004</v>
      </c>
      <c r="K1402" s="139">
        <v>14.4467</v>
      </c>
    </row>
    <row r="1403" spans="1:11" x14ac:dyDescent="0.2">
      <c r="A1403" s="166" t="s">
        <v>3764</v>
      </c>
      <c r="B1403" s="166" t="s">
        <v>3765</v>
      </c>
      <c r="C1403" s="171" t="s">
        <v>1343</v>
      </c>
      <c r="D1403" s="171" t="s">
        <v>137</v>
      </c>
      <c r="E1403" s="171" t="s">
        <v>461</v>
      </c>
      <c r="F1403" s="134">
        <v>0.15346893</v>
      </c>
      <c r="G1403" s="134"/>
      <c r="H1403" s="55" t="str">
        <f t="shared" si="42"/>
        <v/>
      </c>
      <c r="I1403" s="87">
        <f t="shared" si="43"/>
        <v>9.1515335702382034E-6</v>
      </c>
      <c r="J1403" s="139">
        <v>27.8568597050552</v>
      </c>
      <c r="K1403" s="139">
        <v>26.38775</v>
      </c>
    </row>
    <row r="1404" spans="1:11" x14ac:dyDescent="0.2">
      <c r="A1404" s="166" t="s">
        <v>777</v>
      </c>
      <c r="B1404" s="166" t="s">
        <v>3371</v>
      </c>
      <c r="C1404" s="171" t="s">
        <v>1627</v>
      </c>
      <c r="D1404" s="171" t="s">
        <v>405</v>
      </c>
      <c r="E1404" s="171" t="s">
        <v>138</v>
      </c>
      <c r="F1404" s="172">
        <v>0.15154687999999999</v>
      </c>
      <c r="G1404" s="134">
        <v>0.26748098999999997</v>
      </c>
      <c r="H1404" s="55">
        <f t="shared" si="42"/>
        <v>-0.43342934389468202</v>
      </c>
      <c r="I1404" s="87">
        <f t="shared" si="43"/>
        <v>9.0369194584523426E-6</v>
      </c>
      <c r="J1404" s="139">
        <v>25.599283887468033</v>
      </c>
      <c r="K1404" s="139">
        <v>75.511499999999998</v>
      </c>
    </row>
    <row r="1405" spans="1:11" x14ac:dyDescent="0.2">
      <c r="A1405" s="166" t="s">
        <v>1775</v>
      </c>
      <c r="B1405" s="166" t="s">
        <v>1776</v>
      </c>
      <c r="C1405" s="166" t="s">
        <v>1754</v>
      </c>
      <c r="D1405" s="166" t="s">
        <v>405</v>
      </c>
      <c r="E1405" s="166" t="s">
        <v>138</v>
      </c>
      <c r="F1405" s="172">
        <v>0.14849995000000002</v>
      </c>
      <c r="G1405" s="134">
        <v>0</v>
      </c>
      <c r="H1405" s="55" t="str">
        <f t="shared" si="42"/>
        <v/>
      </c>
      <c r="I1405" s="87">
        <f t="shared" si="43"/>
        <v>8.8552274235814038E-6</v>
      </c>
      <c r="J1405" s="139">
        <v>1.1109853764399999</v>
      </c>
      <c r="K1405" s="139">
        <v>14.3041</v>
      </c>
    </row>
    <row r="1406" spans="1:11" x14ac:dyDescent="0.2">
      <c r="A1406" s="166" t="s">
        <v>3078</v>
      </c>
      <c r="B1406" s="166" t="s">
        <v>3079</v>
      </c>
      <c r="C1406" s="166" t="s">
        <v>1549</v>
      </c>
      <c r="D1406" s="166" t="s">
        <v>137</v>
      </c>
      <c r="E1406" s="166" t="s">
        <v>461</v>
      </c>
      <c r="F1406" s="172">
        <v>0.14666456</v>
      </c>
      <c r="G1406" s="172">
        <v>9.8067890000000005E-2</v>
      </c>
      <c r="H1406" s="55">
        <f t="shared" si="42"/>
        <v>0.49554109913040856</v>
      </c>
      <c r="I1406" s="41">
        <f t="shared" si="43"/>
        <v>8.7457809499565497E-6</v>
      </c>
      <c r="J1406" s="139">
        <v>212.7127495</v>
      </c>
      <c r="K1406" s="174">
        <v>31.900700000000001</v>
      </c>
    </row>
    <row r="1407" spans="1:11" x14ac:dyDescent="0.2">
      <c r="A1407" s="166" t="s">
        <v>1728</v>
      </c>
      <c r="B1407" s="166" t="s">
        <v>148</v>
      </c>
      <c r="C1407" s="166" t="s">
        <v>1754</v>
      </c>
      <c r="D1407" s="166" t="s">
        <v>136</v>
      </c>
      <c r="E1407" s="166" t="s">
        <v>461</v>
      </c>
      <c r="F1407" s="172">
        <v>0.14588182</v>
      </c>
      <c r="G1407" s="134">
        <v>0.58051211000000003</v>
      </c>
      <c r="H1407" s="55">
        <f t="shared" si="42"/>
        <v>-0.74870150426319282</v>
      </c>
      <c r="I1407" s="87">
        <f t="shared" si="43"/>
        <v>8.6991052392001881E-6</v>
      </c>
      <c r="J1407" s="139">
        <v>3.7882057562999996</v>
      </c>
      <c r="K1407" s="139">
        <v>18.93655</v>
      </c>
    </row>
    <row r="1408" spans="1:11" x14ac:dyDescent="0.2">
      <c r="A1408" s="166" t="s">
        <v>3179</v>
      </c>
      <c r="B1408" s="166" t="s">
        <v>2420</v>
      </c>
      <c r="C1408" s="166" t="s">
        <v>1343</v>
      </c>
      <c r="D1408" s="166" t="s">
        <v>137</v>
      </c>
      <c r="E1408" s="166" t="s">
        <v>461</v>
      </c>
      <c r="F1408" s="172">
        <v>0.14532893</v>
      </c>
      <c r="G1408" s="134">
        <v>0.63304139000000004</v>
      </c>
      <c r="H1408" s="55">
        <f t="shared" si="42"/>
        <v>-0.77042744393064089</v>
      </c>
      <c r="I1408" s="87">
        <f t="shared" si="43"/>
        <v>8.6661357554379102E-6</v>
      </c>
      <c r="J1408" s="139">
        <v>10.744896079957199</v>
      </c>
      <c r="K1408" s="139">
        <v>31.56795</v>
      </c>
    </row>
    <row r="1409" spans="1:11" x14ac:dyDescent="0.2">
      <c r="A1409" s="166" t="s">
        <v>3542</v>
      </c>
      <c r="B1409" s="166" t="s">
        <v>3543</v>
      </c>
      <c r="C1409" s="166" t="s">
        <v>420</v>
      </c>
      <c r="D1409" s="166" t="s">
        <v>137</v>
      </c>
      <c r="E1409" s="166" t="s">
        <v>461</v>
      </c>
      <c r="F1409" s="172">
        <v>0.14378335</v>
      </c>
      <c r="G1409" s="134">
        <v>1.03513619</v>
      </c>
      <c r="H1409" s="55">
        <f t="shared" si="42"/>
        <v>-0.86109716635450639</v>
      </c>
      <c r="I1409" s="87">
        <f t="shared" si="43"/>
        <v>8.5739709944306587E-6</v>
      </c>
      <c r="J1409" s="139">
        <v>2.2140269900000003</v>
      </c>
      <c r="K1409" s="139">
        <v>27.093800000000002</v>
      </c>
    </row>
    <row r="1410" spans="1:11" x14ac:dyDescent="0.2">
      <c r="A1410" s="166" t="s">
        <v>3449</v>
      </c>
      <c r="B1410" s="166" t="s">
        <v>3450</v>
      </c>
      <c r="C1410" s="166" t="s">
        <v>1344</v>
      </c>
      <c r="D1410" s="166" t="s">
        <v>137</v>
      </c>
      <c r="E1410" s="166" t="s">
        <v>138</v>
      </c>
      <c r="F1410" s="172">
        <v>0.14330999</v>
      </c>
      <c r="G1410" s="134">
        <v>2.48081E-2</v>
      </c>
      <c r="H1410" s="55">
        <f t="shared" si="42"/>
        <v>4.7767418705987161</v>
      </c>
      <c r="I1410" s="87">
        <f t="shared" si="43"/>
        <v>8.545743978507578E-6</v>
      </c>
      <c r="J1410" s="139">
        <v>4.0392259200000007</v>
      </c>
      <c r="K1410" s="139">
        <v>19.581</v>
      </c>
    </row>
    <row r="1411" spans="1:11" x14ac:dyDescent="0.2">
      <c r="A1411" s="166" t="s">
        <v>1506</v>
      </c>
      <c r="B1411" s="166" t="s">
        <v>587</v>
      </c>
      <c r="C1411" s="166" t="s">
        <v>1345</v>
      </c>
      <c r="D1411" s="166" t="s">
        <v>405</v>
      </c>
      <c r="E1411" s="166" t="s">
        <v>138</v>
      </c>
      <c r="F1411" s="172">
        <v>0.13905078000000001</v>
      </c>
      <c r="G1411" s="134">
        <v>0.23930976999999998</v>
      </c>
      <c r="H1411" s="55">
        <f t="shared" si="42"/>
        <v>-0.41895067635558703</v>
      </c>
      <c r="I1411" s="87">
        <f t="shared" si="43"/>
        <v>8.2917622553164794E-6</v>
      </c>
      <c r="J1411" s="139">
        <v>53.152623950169129</v>
      </c>
      <c r="K1411" s="139">
        <v>26.433</v>
      </c>
    </row>
    <row r="1412" spans="1:11" x14ac:dyDescent="0.2">
      <c r="A1412" s="166" t="s">
        <v>1633</v>
      </c>
      <c r="B1412" s="166" t="s">
        <v>1634</v>
      </c>
      <c r="C1412" s="166" t="s">
        <v>1457</v>
      </c>
      <c r="D1412" s="166" t="s">
        <v>405</v>
      </c>
      <c r="E1412" s="166" t="s">
        <v>461</v>
      </c>
      <c r="F1412" s="172">
        <v>0.13814617999999998</v>
      </c>
      <c r="G1412" s="134">
        <v>0.16528657999999999</v>
      </c>
      <c r="H1412" s="55">
        <f t="shared" si="42"/>
        <v>-0.16420207859585456</v>
      </c>
      <c r="I1412" s="87">
        <f t="shared" si="43"/>
        <v>8.2378198888215951E-6</v>
      </c>
      <c r="J1412" s="139">
        <v>41.097712647471333</v>
      </c>
      <c r="K1412" s="139">
        <v>106.84314999999999</v>
      </c>
    </row>
    <row r="1413" spans="1:11" x14ac:dyDescent="0.2">
      <c r="A1413" s="166" t="s">
        <v>1451</v>
      </c>
      <c r="B1413" s="166" t="s">
        <v>1133</v>
      </c>
      <c r="C1413" s="166" t="s">
        <v>3194</v>
      </c>
      <c r="D1413" s="166" t="s">
        <v>136</v>
      </c>
      <c r="E1413" s="166" t="s">
        <v>138</v>
      </c>
      <c r="F1413" s="172">
        <v>0.13790506</v>
      </c>
      <c r="G1413" s="134">
        <v>0.19696154000000002</v>
      </c>
      <c r="H1413" s="55">
        <f t="shared" si="42"/>
        <v>-0.29983762312175266</v>
      </c>
      <c r="I1413" s="87">
        <f t="shared" si="43"/>
        <v>8.2234416184156195E-6</v>
      </c>
      <c r="J1413" s="139">
        <v>0.64800000000000002</v>
      </c>
      <c r="K1413" s="139">
        <v>37.781649999999999</v>
      </c>
    </row>
    <row r="1414" spans="1:11" x14ac:dyDescent="0.2">
      <c r="A1414" s="166" t="s">
        <v>1498</v>
      </c>
      <c r="B1414" s="166" t="s">
        <v>1933</v>
      </c>
      <c r="C1414" s="166" t="s">
        <v>1344</v>
      </c>
      <c r="D1414" s="166" t="s">
        <v>136</v>
      </c>
      <c r="E1414" s="166" t="s">
        <v>461</v>
      </c>
      <c r="F1414" s="172">
        <v>0.13664711999999998</v>
      </c>
      <c r="G1414" s="134">
        <v>0.61084147999999994</v>
      </c>
      <c r="H1414" s="55">
        <f t="shared" si="42"/>
        <v>-0.77629692076576073</v>
      </c>
      <c r="I1414" s="87">
        <f t="shared" si="43"/>
        <v>8.1484291703628091E-6</v>
      </c>
      <c r="J1414" s="139">
        <v>20.755757225</v>
      </c>
      <c r="K1414" s="139">
        <v>17.251200000000001</v>
      </c>
    </row>
    <row r="1415" spans="1:11" x14ac:dyDescent="0.2">
      <c r="A1415" s="166" t="s">
        <v>2837</v>
      </c>
      <c r="B1415" s="166" t="s">
        <v>767</v>
      </c>
      <c r="C1415" s="166" t="s">
        <v>1548</v>
      </c>
      <c r="D1415" s="166" t="s">
        <v>136</v>
      </c>
      <c r="E1415" s="166" t="s">
        <v>461</v>
      </c>
      <c r="F1415" s="172">
        <v>0.13465098</v>
      </c>
      <c r="G1415" s="134">
        <v>0.27382675000000001</v>
      </c>
      <c r="H1415" s="55">
        <f t="shared" ref="H1415:H1478" si="44">IF(ISERROR(F1415/G1415-1),"",IF((F1415/G1415-1)&gt;10000%,"",F1415/G1415-1))</f>
        <v>-0.50826214020361415</v>
      </c>
      <c r="I1415" s="87">
        <f t="shared" ref="I1415:I1478" si="45">F1415/$F$1596</f>
        <v>8.0293969843633685E-6</v>
      </c>
      <c r="J1415" s="139">
        <v>18.785260646106</v>
      </c>
      <c r="K1415" s="139">
        <v>149.21695</v>
      </c>
    </row>
    <row r="1416" spans="1:11" x14ac:dyDescent="0.2">
      <c r="A1416" s="166" t="s">
        <v>1495</v>
      </c>
      <c r="B1416" s="166" t="s">
        <v>1937</v>
      </c>
      <c r="C1416" s="166" t="s">
        <v>1344</v>
      </c>
      <c r="D1416" s="166" t="s">
        <v>136</v>
      </c>
      <c r="E1416" s="166" t="s">
        <v>461</v>
      </c>
      <c r="F1416" s="172">
        <v>0.13432023999999998</v>
      </c>
      <c r="G1416" s="134">
        <v>1.7669836000000001</v>
      </c>
      <c r="H1416" s="55">
        <f t="shared" si="44"/>
        <v>-0.92398331257856614</v>
      </c>
      <c r="I1416" s="87">
        <f t="shared" si="45"/>
        <v>8.0096745675000937E-6</v>
      </c>
      <c r="J1416" s="139">
        <v>80.9301868947</v>
      </c>
      <c r="K1416" s="139">
        <v>22.225349999999999</v>
      </c>
    </row>
    <row r="1417" spans="1:11" x14ac:dyDescent="0.2">
      <c r="A1417" s="166" t="s">
        <v>1803</v>
      </c>
      <c r="B1417" s="166" t="s">
        <v>3374</v>
      </c>
      <c r="C1417" s="166" t="s">
        <v>1627</v>
      </c>
      <c r="D1417" s="166" t="s">
        <v>405</v>
      </c>
      <c r="E1417" s="166" t="s">
        <v>138</v>
      </c>
      <c r="F1417" s="172">
        <v>0.13269982999999999</v>
      </c>
      <c r="G1417" s="134">
        <v>0.11603799000000001</v>
      </c>
      <c r="H1417" s="55">
        <f t="shared" si="44"/>
        <v>0.1435895261543223</v>
      </c>
      <c r="I1417" s="87">
        <f t="shared" si="45"/>
        <v>7.913047605205187E-6</v>
      </c>
      <c r="J1417" s="139">
        <v>8.9121122200000009</v>
      </c>
      <c r="K1417" s="139">
        <v>25.0162727272727</v>
      </c>
    </row>
    <row r="1418" spans="1:11" x14ac:dyDescent="0.2">
      <c r="A1418" s="166" t="s">
        <v>3246</v>
      </c>
      <c r="B1418" s="166" t="s">
        <v>1358</v>
      </c>
      <c r="C1418" s="166" t="s">
        <v>420</v>
      </c>
      <c r="D1418" s="166" t="s">
        <v>405</v>
      </c>
      <c r="E1418" s="166" t="s">
        <v>138</v>
      </c>
      <c r="F1418" s="172">
        <v>0.13194198999999998</v>
      </c>
      <c r="G1418" s="134">
        <v>0.23506739000000001</v>
      </c>
      <c r="H1418" s="55">
        <f t="shared" si="44"/>
        <v>-0.43870568350633421</v>
      </c>
      <c r="I1418" s="87">
        <f t="shared" si="45"/>
        <v>7.8678567108601928E-6</v>
      </c>
      <c r="J1418" s="139">
        <v>19.93672007</v>
      </c>
      <c r="K1418" s="139">
        <v>43.746049999999997</v>
      </c>
    </row>
    <row r="1419" spans="1:11" x14ac:dyDescent="0.2">
      <c r="A1419" s="166" t="s">
        <v>3606</v>
      </c>
      <c r="B1419" s="166" t="s">
        <v>94</v>
      </c>
      <c r="C1419" s="166" t="s">
        <v>1344</v>
      </c>
      <c r="D1419" s="166" t="s">
        <v>136</v>
      </c>
      <c r="E1419" s="166" t="s">
        <v>138</v>
      </c>
      <c r="F1419" s="172">
        <v>0.13187704</v>
      </c>
      <c r="G1419" s="134">
        <v>0.91383539000000003</v>
      </c>
      <c r="H1419" s="55">
        <f t="shared" si="44"/>
        <v>-0.85568840795277146</v>
      </c>
      <c r="I1419" s="87">
        <f t="shared" si="45"/>
        <v>7.8639836656425913E-6</v>
      </c>
      <c r="J1419" s="139">
        <v>3.6584262400000003</v>
      </c>
      <c r="K1419" s="139">
        <v>70.608400000000003</v>
      </c>
    </row>
    <row r="1420" spans="1:11" x14ac:dyDescent="0.2">
      <c r="A1420" s="166" t="s">
        <v>2513</v>
      </c>
      <c r="B1420" s="166" t="s">
        <v>2170</v>
      </c>
      <c r="C1420" s="166" t="s">
        <v>3194</v>
      </c>
      <c r="D1420" s="166" t="s">
        <v>136</v>
      </c>
      <c r="E1420" s="166" t="s">
        <v>138</v>
      </c>
      <c r="F1420" s="172">
        <v>0.13091322999999999</v>
      </c>
      <c r="G1420" s="134">
        <v>3.4927989999999999E-2</v>
      </c>
      <c r="H1420" s="55">
        <f t="shared" si="44"/>
        <v>2.7480894262738849</v>
      </c>
      <c r="I1420" s="87">
        <f t="shared" si="45"/>
        <v>7.8065105369100766E-6</v>
      </c>
      <c r="J1420" s="139">
        <v>89.591999999999999</v>
      </c>
      <c r="K1420" s="139">
        <v>19.099049999999998</v>
      </c>
    </row>
    <row r="1421" spans="1:11" x14ac:dyDescent="0.2">
      <c r="A1421" s="166" t="s">
        <v>2010</v>
      </c>
      <c r="B1421" s="166" t="s">
        <v>2011</v>
      </c>
      <c r="C1421" s="166" t="s">
        <v>1754</v>
      </c>
      <c r="D1421" s="166" t="s">
        <v>137</v>
      </c>
      <c r="E1421" s="166" t="s">
        <v>138</v>
      </c>
      <c r="F1421" s="172">
        <v>0.13083201999999999</v>
      </c>
      <c r="G1421" s="134">
        <v>1.2063020000000001E-2</v>
      </c>
      <c r="H1421" s="55">
        <f t="shared" si="44"/>
        <v>9.845710278189042</v>
      </c>
      <c r="I1421" s="87">
        <f t="shared" si="45"/>
        <v>7.8016678886864971E-6</v>
      </c>
      <c r="J1421" s="139">
        <v>21.902524301120327</v>
      </c>
      <c r="K1421" s="139">
        <v>6.0063000000000004</v>
      </c>
    </row>
    <row r="1422" spans="1:11" x14ac:dyDescent="0.2">
      <c r="A1422" s="166" t="s">
        <v>3588</v>
      </c>
      <c r="B1422" s="166" t="s">
        <v>242</v>
      </c>
      <c r="C1422" s="166" t="s">
        <v>1344</v>
      </c>
      <c r="D1422" s="166" t="s">
        <v>136</v>
      </c>
      <c r="E1422" s="166" t="s">
        <v>138</v>
      </c>
      <c r="F1422" s="172">
        <v>0.13041983000000001</v>
      </c>
      <c r="G1422" s="134">
        <v>0.23686885000000002</v>
      </c>
      <c r="H1422" s="55">
        <f t="shared" si="44"/>
        <v>-0.44940067045540177</v>
      </c>
      <c r="I1422" s="87">
        <f t="shared" si="45"/>
        <v>7.7770885121161632E-6</v>
      </c>
      <c r="J1422" s="139">
        <v>2.9003538999999998</v>
      </c>
      <c r="K1422" s="139">
        <v>37.02675</v>
      </c>
    </row>
    <row r="1423" spans="1:11" x14ac:dyDescent="0.2">
      <c r="A1423" s="166" t="s">
        <v>2689</v>
      </c>
      <c r="B1423" s="166" t="s">
        <v>1886</v>
      </c>
      <c r="C1423" s="166" t="s">
        <v>1344</v>
      </c>
      <c r="D1423" s="166" t="s">
        <v>136</v>
      </c>
      <c r="E1423" s="166" t="s">
        <v>138</v>
      </c>
      <c r="F1423" s="172">
        <v>0.12826658999999999</v>
      </c>
      <c r="G1423" s="134">
        <v>0.14356348000000002</v>
      </c>
      <c r="H1423" s="55">
        <f t="shared" si="44"/>
        <v>-0.10655140151241826</v>
      </c>
      <c r="I1423" s="87">
        <f t="shared" si="45"/>
        <v>7.6486882675534361E-6</v>
      </c>
      <c r="J1423" s="139">
        <v>23.7153127224</v>
      </c>
      <c r="K1423" s="139">
        <v>83.628399999999999</v>
      </c>
    </row>
    <row r="1424" spans="1:11" x14ac:dyDescent="0.2">
      <c r="A1424" s="166" t="s">
        <v>3654</v>
      </c>
      <c r="B1424" s="166" t="s">
        <v>3655</v>
      </c>
      <c r="C1424" s="166" t="s">
        <v>1344</v>
      </c>
      <c r="D1424" s="166" t="s">
        <v>137</v>
      </c>
      <c r="E1424" s="166" t="s">
        <v>461</v>
      </c>
      <c r="F1424" s="172">
        <v>0.12715312000000001</v>
      </c>
      <c r="G1424" s="172">
        <v>0.19411785000000001</v>
      </c>
      <c r="H1424" s="55">
        <f t="shared" si="44"/>
        <v>-0.34496946056223066</v>
      </c>
      <c r="I1424" s="41">
        <f t="shared" si="45"/>
        <v>7.5822907362456147E-6</v>
      </c>
      <c r="J1424" s="139">
        <v>716.99708960999999</v>
      </c>
      <c r="K1424" s="174">
        <v>31.17285</v>
      </c>
    </row>
    <row r="1425" spans="1:24" x14ac:dyDescent="0.2">
      <c r="A1425" s="166" t="s">
        <v>2129</v>
      </c>
      <c r="B1425" s="166" t="s">
        <v>2130</v>
      </c>
      <c r="C1425" s="171" t="s">
        <v>1552</v>
      </c>
      <c r="D1425" s="171" t="s">
        <v>405</v>
      </c>
      <c r="E1425" s="171" t="s">
        <v>461</v>
      </c>
      <c r="F1425" s="134">
        <v>0.12598190000000001</v>
      </c>
      <c r="G1425" s="134">
        <v>8.2926000000000007E-3</v>
      </c>
      <c r="H1425" s="55">
        <f t="shared" si="44"/>
        <v>14.192086920869208</v>
      </c>
      <c r="I1425" s="87">
        <f t="shared" si="45"/>
        <v>7.5124495042246809E-6</v>
      </c>
      <c r="J1425" s="139">
        <v>156.73345292467619</v>
      </c>
      <c r="K1425" s="139">
        <v>38.828099999999999</v>
      </c>
      <c r="N1425" s="186"/>
      <c r="O1425" s="186"/>
      <c r="P1425" s="186"/>
      <c r="Q1425" s="186"/>
      <c r="R1425" s="186"/>
      <c r="S1425" s="185"/>
      <c r="T1425" s="181"/>
      <c r="U1425" s="61"/>
      <c r="V1425" s="187"/>
      <c r="W1425" s="184"/>
      <c r="X1425" s="184"/>
    </row>
    <row r="1426" spans="1:24" x14ac:dyDescent="0.2">
      <c r="A1426" s="166" t="s">
        <v>1339</v>
      </c>
      <c r="B1426" s="166" t="s">
        <v>879</v>
      </c>
      <c r="C1426" s="166" t="s">
        <v>1549</v>
      </c>
      <c r="D1426" s="166" t="s">
        <v>137</v>
      </c>
      <c r="E1426" s="166" t="s">
        <v>461</v>
      </c>
      <c r="F1426" s="172">
        <v>0.12526732000000002</v>
      </c>
      <c r="G1426" s="172">
        <v>0.15942012999999999</v>
      </c>
      <c r="H1426" s="55">
        <f t="shared" si="44"/>
        <v>-0.21423147754301786</v>
      </c>
      <c r="I1426" s="41">
        <f t="shared" si="45"/>
        <v>7.4698382547775077E-6</v>
      </c>
      <c r="J1426" s="139">
        <v>34.169562630000001</v>
      </c>
      <c r="K1426" s="174">
        <v>80.335599999999999</v>
      </c>
    </row>
    <row r="1427" spans="1:24" x14ac:dyDescent="0.2">
      <c r="A1427" s="166" t="s">
        <v>2933</v>
      </c>
      <c r="B1427" s="166" t="s">
        <v>2391</v>
      </c>
      <c r="C1427" s="166" t="s">
        <v>1754</v>
      </c>
      <c r="D1427" s="166" t="s">
        <v>405</v>
      </c>
      <c r="E1427" s="166" t="s">
        <v>138</v>
      </c>
      <c r="F1427" s="172">
        <v>0.12472087</v>
      </c>
      <c r="G1427" s="134">
        <v>2.0003899999999999E-3</v>
      </c>
      <c r="H1427" s="55">
        <f t="shared" si="44"/>
        <v>61.348277085968242</v>
      </c>
      <c r="I1427" s="87">
        <f t="shared" si="45"/>
        <v>7.4372527958220259E-6</v>
      </c>
      <c r="J1427" s="139">
        <v>26.684489662382454</v>
      </c>
      <c r="K1427" s="139">
        <v>21.245899999999999</v>
      </c>
    </row>
    <row r="1428" spans="1:24" x14ac:dyDescent="0.2">
      <c r="A1428" s="166" t="s">
        <v>3471</v>
      </c>
      <c r="B1428" s="166" t="s">
        <v>3472</v>
      </c>
      <c r="C1428" s="166" t="s">
        <v>1344</v>
      </c>
      <c r="D1428" s="166" t="s">
        <v>136</v>
      </c>
      <c r="E1428" s="166" t="s">
        <v>138</v>
      </c>
      <c r="F1428" s="172">
        <v>0.12363928</v>
      </c>
      <c r="G1428" s="134">
        <v>0.2634842</v>
      </c>
      <c r="H1428" s="55">
        <f t="shared" si="44"/>
        <v>-0.5307525840259113</v>
      </c>
      <c r="I1428" s="87">
        <f t="shared" si="45"/>
        <v>7.3727563065702019E-6</v>
      </c>
      <c r="J1428" s="139">
        <v>8.2051002000000004</v>
      </c>
      <c r="K1428" s="139">
        <v>34.662950000000002</v>
      </c>
    </row>
    <row r="1429" spans="1:24" x14ac:dyDescent="0.2">
      <c r="A1429" s="166" t="s">
        <v>561</v>
      </c>
      <c r="B1429" s="166" t="s">
        <v>455</v>
      </c>
      <c r="C1429" s="166" t="s">
        <v>451</v>
      </c>
      <c r="D1429" s="166" t="s">
        <v>136</v>
      </c>
      <c r="E1429" s="166" t="s">
        <v>461</v>
      </c>
      <c r="F1429" s="172">
        <v>0.12150353</v>
      </c>
      <c r="G1429" s="172">
        <v>0.14730214000000003</v>
      </c>
      <c r="H1429" s="55">
        <f t="shared" si="44"/>
        <v>-0.17514076849121152</v>
      </c>
      <c r="I1429" s="41">
        <f t="shared" si="45"/>
        <v>7.2453990113663045E-6</v>
      </c>
      <c r="J1429" s="139">
        <v>107.085671</v>
      </c>
      <c r="K1429" s="174">
        <v>34.555799999999998</v>
      </c>
    </row>
    <row r="1430" spans="1:24" x14ac:dyDescent="0.2">
      <c r="A1430" s="166" t="s">
        <v>2518</v>
      </c>
      <c r="B1430" s="166" t="s">
        <v>2326</v>
      </c>
      <c r="C1430" s="166" t="s">
        <v>1200</v>
      </c>
      <c r="D1430" s="166" t="s">
        <v>137</v>
      </c>
      <c r="E1430" s="166" t="s">
        <v>138</v>
      </c>
      <c r="F1430" s="172">
        <v>0.11844107000000001</v>
      </c>
      <c r="G1430" s="134">
        <v>9.9750490000000011E-2</v>
      </c>
      <c r="H1430" s="55">
        <f t="shared" si="44"/>
        <v>0.1873733151586523</v>
      </c>
      <c r="I1430" s="87">
        <f t="shared" si="45"/>
        <v>7.062780904251649E-6</v>
      </c>
      <c r="J1430" s="139">
        <v>33.097611005692599</v>
      </c>
      <c r="K1430" s="139">
        <v>47.509099999999997</v>
      </c>
    </row>
    <row r="1431" spans="1:24" x14ac:dyDescent="0.2">
      <c r="A1431" s="166" t="s">
        <v>3447</v>
      </c>
      <c r="B1431" s="166" t="s">
        <v>3448</v>
      </c>
      <c r="C1431" s="166" t="s">
        <v>1344</v>
      </c>
      <c r="D1431" s="166" t="s">
        <v>137</v>
      </c>
      <c r="E1431" s="166" t="s">
        <v>138</v>
      </c>
      <c r="F1431" s="172">
        <v>0.11736911</v>
      </c>
      <c r="G1431" s="134">
        <v>0.13903782000000001</v>
      </c>
      <c r="H1431" s="55">
        <f t="shared" si="44"/>
        <v>-0.15584759599941944</v>
      </c>
      <c r="I1431" s="87">
        <f t="shared" si="45"/>
        <v>6.9988586632745815E-6</v>
      </c>
      <c r="J1431" s="139">
        <v>9.7089557339999999</v>
      </c>
      <c r="K1431" s="139">
        <v>15.85985</v>
      </c>
    </row>
    <row r="1432" spans="1:24" x14ac:dyDescent="0.2">
      <c r="A1432" s="166" t="s">
        <v>3157</v>
      </c>
      <c r="B1432" s="166" t="s">
        <v>2395</v>
      </c>
      <c r="C1432" s="166" t="s">
        <v>1343</v>
      </c>
      <c r="D1432" s="166" t="s">
        <v>137</v>
      </c>
      <c r="E1432" s="166" t="s">
        <v>461</v>
      </c>
      <c r="F1432" s="172">
        <v>0.1157407</v>
      </c>
      <c r="G1432" s="134">
        <v>0.32476883000000001</v>
      </c>
      <c r="H1432" s="55">
        <f t="shared" si="44"/>
        <v>-0.64362127978845751</v>
      </c>
      <c r="I1432" s="87">
        <f t="shared" si="45"/>
        <v>6.9017546515302397E-6</v>
      </c>
      <c r="J1432" s="139">
        <v>70.383455742197725</v>
      </c>
      <c r="K1432" s="139">
        <v>40.15325</v>
      </c>
    </row>
    <row r="1433" spans="1:24" x14ac:dyDescent="0.2">
      <c r="A1433" s="166" t="s">
        <v>2415</v>
      </c>
      <c r="B1433" s="166" t="s">
        <v>2416</v>
      </c>
      <c r="C1433" s="166" t="s">
        <v>1549</v>
      </c>
      <c r="D1433" s="166" t="s">
        <v>136</v>
      </c>
      <c r="E1433" s="166" t="s">
        <v>461</v>
      </c>
      <c r="F1433" s="172">
        <v>0.11396256</v>
      </c>
      <c r="G1433" s="134">
        <v>9.7247689999999998E-2</v>
      </c>
      <c r="H1433" s="55">
        <f t="shared" si="44"/>
        <v>0.17187935260981524</v>
      </c>
      <c r="I1433" s="87">
        <f t="shared" si="45"/>
        <v>6.7957220630279073E-6</v>
      </c>
      <c r="J1433" s="139">
        <v>20.637449430740038</v>
      </c>
      <c r="K1433" s="139">
        <v>33.445149999999998</v>
      </c>
    </row>
    <row r="1434" spans="1:24" x14ac:dyDescent="0.2">
      <c r="A1434" s="166" t="s">
        <v>3645</v>
      </c>
      <c r="B1434" s="166" t="s">
        <v>3646</v>
      </c>
      <c r="C1434" s="166" t="s">
        <v>1683</v>
      </c>
      <c r="D1434" s="166" t="s">
        <v>137</v>
      </c>
      <c r="E1434" s="166" t="s">
        <v>138</v>
      </c>
      <c r="F1434" s="172">
        <v>0.11055439</v>
      </c>
      <c r="G1434" s="172">
        <v>7.5334330000000005E-2</v>
      </c>
      <c r="H1434" s="55">
        <f t="shared" si="44"/>
        <v>0.46751673506620417</v>
      </c>
      <c r="I1434" s="41">
        <f t="shared" si="45"/>
        <v>6.5924888602677215E-6</v>
      </c>
      <c r="J1434" s="139">
        <v>102.87930038775679</v>
      </c>
      <c r="K1434" s="174">
        <v>87.860200000000006</v>
      </c>
    </row>
    <row r="1435" spans="1:24" x14ac:dyDescent="0.2">
      <c r="A1435" s="166" t="s">
        <v>2760</v>
      </c>
      <c r="B1435" s="166" t="s">
        <v>1872</v>
      </c>
      <c r="C1435" s="166" t="s">
        <v>1548</v>
      </c>
      <c r="D1435" s="166" t="s">
        <v>405</v>
      </c>
      <c r="E1435" s="166" t="s">
        <v>461</v>
      </c>
      <c r="F1435" s="172">
        <v>0.10963641</v>
      </c>
      <c r="G1435" s="172">
        <v>9.7500030000000001E-2</v>
      </c>
      <c r="H1435" s="55">
        <f t="shared" si="44"/>
        <v>0.12447565400749117</v>
      </c>
      <c r="I1435" s="41">
        <f t="shared" si="45"/>
        <v>6.537748628568658E-6</v>
      </c>
      <c r="J1435" s="139">
        <v>6.9571132769999995</v>
      </c>
      <c r="K1435" s="174">
        <v>128.79165</v>
      </c>
    </row>
    <row r="1436" spans="1:24" x14ac:dyDescent="0.2">
      <c r="A1436" s="166" t="s">
        <v>1703</v>
      </c>
      <c r="B1436" s="166" t="s">
        <v>181</v>
      </c>
      <c r="C1436" s="166" t="s">
        <v>1754</v>
      </c>
      <c r="D1436" s="166" t="s">
        <v>136</v>
      </c>
      <c r="E1436" s="166" t="s">
        <v>461</v>
      </c>
      <c r="F1436" s="172">
        <v>0.10957491</v>
      </c>
      <c r="G1436" s="134">
        <v>0.10658598</v>
      </c>
      <c r="H1436" s="55">
        <f t="shared" si="44"/>
        <v>2.8042431096472642E-2</v>
      </c>
      <c r="I1436" s="87">
        <f t="shared" si="45"/>
        <v>6.5340813109261247E-6</v>
      </c>
      <c r="J1436" s="139">
        <v>1.5042171168</v>
      </c>
      <c r="K1436" s="139">
        <v>35.798749999999998</v>
      </c>
    </row>
    <row r="1437" spans="1:24" x14ac:dyDescent="0.2">
      <c r="A1437" s="166" t="s">
        <v>2551</v>
      </c>
      <c r="B1437" s="166" t="s">
        <v>850</v>
      </c>
      <c r="C1437" s="166" t="s">
        <v>420</v>
      </c>
      <c r="D1437" s="166" t="s">
        <v>405</v>
      </c>
      <c r="E1437" s="166" t="s">
        <v>461</v>
      </c>
      <c r="F1437" s="172">
        <v>0.10787872</v>
      </c>
      <c r="G1437" s="134">
        <v>0.35761390999999998</v>
      </c>
      <c r="H1437" s="55">
        <f t="shared" si="44"/>
        <v>-0.69833746120222218</v>
      </c>
      <c r="I1437" s="87">
        <f t="shared" si="45"/>
        <v>6.4329354977214436E-6</v>
      </c>
      <c r="J1437" s="139">
        <v>29.650557500000001</v>
      </c>
      <c r="K1437" s="139">
        <v>33.464849999999998</v>
      </c>
    </row>
    <row r="1438" spans="1:24" x14ac:dyDescent="0.2">
      <c r="A1438" s="166" t="s">
        <v>1830</v>
      </c>
      <c r="B1438" s="166" t="s">
        <v>1831</v>
      </c>
      <c r="C1438" s="166" t="s">
        <v>1350</v>
      </c>
      <c r="D1438" s="166" t="s">
        <v>137</v>
      </c>
      <c r="E1438" s="166" t="s">
        <v>461</v>
      </c>
      <c r="F1438" s="172">
        <v>0.10675239</v>
      </c>
      <c r="G1438" s="172">
        <v>4.9755639999999997E-2</v>
      </c>
      <c r="H1438" s="55">
        <f t="shared" si="44"/>
        <v>1.1455334510821289</v>
      </c>
      <c r="I1438" s="41">
        <f t="shared" si="45"/>
        <v>6.3657711094236539E-6</v>
      </c>
      <c r="J1438" s="139">
        <v>4.6996720072601272</v>
      </c>
      <c r="K1438" s="174">
        <v>65.8673</v>
      </c>
    </row>
    <row r="1439" spans="1:24" x14ac:dyDescent="0.2">
      <c r="A1439" s="166" t="s">
        <v>2650</v>
      </c>
      <c r="B1439" s="166" t="s">
        <v>1860</v>
      </c>
      <c r="C1439" s="166" t="s">
        <v>1344</v>
      </c>
      <c r="D1439" s="166" t="s">
        <v>136</v>
      </c>
      <c r="E1439" s="166" t="s">
        <v>461</v>
      </c>
      <c r="F1439" s="172">
        <v>0.10667639</v>
      </c>
      <c r="G1439" s="134">
        <v>0.19306895999999998</v>
      </c>
      <c r="H1439" s="55">
        <f t="shared" si="44"/>
        <v>-0.44747001278714094</v>
      </c>
      <c r="I1439" s="87">
        <f t="shared" si="45"/>
        <v>6.3612391396540187E-6</v>
      </c>
      <c r="J1439" s="139">
        <v>71.803672500000005</v>
      </c>
      <c r="K1439" s="139">
        <v>43.892949999999999</v>
      </c>
    </row>
    <row r="1440" spans="1:24" x14ac:dyDescent="0.2">
      <c r="A1440" s="166" t="s">
        <v>3424</v>
      </c>
      <c r="B1440" s="166" t="s">
        <v>3425</v>
      </c>
      <c r="C1440" s="166" t="s">
        <v>1344</v>
      </c>
      <c r="D1440" s="166" t="s">
        <v>136</v>
      </c>
      <c r="E1440" s="166" t="s">
        <v>138</v>
      </c>
      <c r="F1440" s="172">
        <v>0.10633049999999999</v>
      </c>
      <c r="G1440" s="134">
        <v>0.16124445999999998</v>
      </c>
      <c r="H1440" s="55">
        <f t="shared" si="44"/>
        <v>-0.34056339051896722</v>
      </c>
      <c r="I1440" s="87">
        <f t="shared" si="45"/>
        <v>6.3406133103958771E-6</v>
      </c>
      <c r="J1440" s="139">
        <v>9.9964538099999984</v>
      </c>
      <c r="K1440" s="139">
        <v>34.940849999999998</v>
      </c>
    </row>
    <row r="1441" spans="1:11" x14ac:dyDescent="0.2">
      <c r="A1441" s="166" t="s">
        <v>3156</v>
      </c>
      <c r="B1441" s="166" t="s">
        <v>1562</v>
      </c>
      <c r="C1441" s="166" t="s">
        <v>1343</v>
      </c>
      <c r="D1441" s="166" t="s">
        <v>137</v>
      </c>
      <c r="E1441" s="166" t="s">
        <v>138</v>
      </c>
      <c r="F1441" s="172">
        <v>0.10597633000000001</v>
      </c>
      <c r="G1441" s="134">
        <v>9.3029789999999987E-2</v>
      </c>
      <c r="H1441" s="55">
        <f t="shared" si="44"/>
        <v>0.13916552966528273</v>
      </c>
      <c r="I1441" s="87">
        <f t="shared" si="45"/>
        <v>6.3194937349575713E-6</v>
      </c>
      <c r="J1441" s="139">
        <v>4.0006594409946201</v>
      </c>
      <c r="K1441" s="139">
        <v>42.953650000000003</v>
      </c>
    </row>
    <row r="1442" spans="1:11" x14ac:dyDescent="0.2">
      <c r="A1442" s="166" t="s">
        <v>1865</v>
      </c>
      <c r="B1442" s="166" t="s">
        <v>2092</v>
      </c>
      <c r="C1442" s="166" t="s">
        <v>1754</v>
      </c>
      <c r="D1442" s="166" t="s">
        <v>136</v>
      </c>
      <c r="E1442" s="166" t="s">
        <v>461</v>
      </c>
      <c r="F1442" s="172">
        <v>0.10433532000000001</v>
      </c>
      <c r="G1442" s="172">
        <v>4.3018139999999996E-2</v>
      </c>
      <c r="H1442" s="55">
        <f t="shared" si="44"/>
        <v>1.4253796189235524</v>
      </c>
      <c r="I1442" s="41">
        <f t="shared" si="45"/>
        <v>6.221638370330369E-6</v>
      </c>
      <c r="J1442" s="139">
        <v>25.411707287197085</v>
      </c>
      <c r="K1442" s="174">
        <v>67.603999999999999</v>
      </c>
    </row>
    <row r="1443" spans="1:11" x14ac:dyDescent="0.2">
      <c r="A1443" s="166" t="s">
        <v>773</v>
      </c>
      <c r="B1443" s="166" t="s">
        <v>3378</v>
      </c>
      <c r="C1443" s="166" t="s">
        <v>1627</v>
      </c>
      <c r="D1443" s="166" t="s">
        <v>137</v>
      </c>
      <c r="E1443" s="166" t="s">
        <v>138</v>
      </c>
      <c r="F1443" s="172">
        <v>0.10234285999999999</v>
      </c>
      <c r="G1443" s="134">
        <v>0.20317705</v>
      </c>
      <c r="H1443" s="55">
        <f t="shared" si="44"/>
        <v>-0.49628730213377936</v>
      </c>
      <c r="I1443" s="87">
        <f t="shared" si="45"/>
        <v>6.1028256270776663E-6</v>
      </c>
      <c r="J1443" s="139">
        <v>18.637798480000001</v>
      </c>
      <c r="K1443" s="139">
        <v>27.017600000000002</v>
      </c>
    </row>
    <row r="1444" spans="1:11" x14ac:dyDescent="0.2">
      <c r="A1444" s="166" t="s">
        <v>2946</v>
      </c>
      <c r="B1444" s="166" t="s">
        <v>2947</v>
      </c>
      <c r="C1444" s="166" t="s">
        <v>1754</v>
      </c>
      <c r="D1444" s="166" t="s">
        <v>405</v>
      </c>
      <c r="E1444" s="166" t="s">
        <v>138</v>
      </c>
      <c r="F1444" s="172">
        <v>0.10127849999999999</v>
      </c>
      <c r="G1444" s="134">
        <v>1.6854999999999999E-3</v>
      </c>
      <c r="H1444" s="55">
        <f t="shared" si="44"/>
        <v>59.088104420053398</v>
      </c>
      <c r="I1444" s="87">
        <f t="shared" si="45"/>
        <v>6.0393565830775635E-6</v>
      </c>
      <c r="J1444" s="139">
        <v>0.4974698158675207</v>
      </c>
      <c r="K1444" s="139">
        <v>6.3369</v>
      </c>
    </row>
    <row r="1445" spans="1:11" x14ac:dyDescent="0.2">
      <c r="A1445" s="166" t="s">
        <v>3420</v>
      </c>
      <c r="B1445" s="166" t="s">
        <v>3421</v>
      </c>
      <c r="C1445" s="166" t="s">
        <v>1344</v>
      </c>
      <c r="D1445" s="166" t="s">
        <v>136</v>
      </c>
      <c r="E1445" s="166" t="s">
        <v>138</v>
      </c>
      <c r="F1445" s="172">
        <v>0.10031428000000001</v>
      </c>
      <c r="G1445" s="134">
        <v>0.18595987999999999</v>
      </c>
      <c r="H1445" s="55">
        <f t="shared" si="44"/>
        <v>-0.46055955725503794</v>
      </c>
      <c r="I1445" s="87">
        <f t="shared" si="45"/>
        <v>5.981859005560766E-6</v>
      </c>
      <c r="J1445" s="139">
        <v>5.9388986712000005</v>
      </c>
      <c r="K1445" s="139">
        <v>32.225450000000002</v>
      </c>
    </row>
    <row r="1446" spans="1:11" x14ac:dyDescent="0.2">
      <c r="A1446" s="166" t="s">
        <v>597</v>
      </c>
      <c r="B1446" s="166" t="s">
        <v>2985</v>
      </c>
      <c r="C1446" s="166" t="s">
        <v>1551</v>
      </c>
      <c r="D1446" s="166" t="s">
        <v>137</v>
      </c>
      <c r="E1446" s="166" t="s">
        <v>138</v>
      </c>
      <c r="F1446" s="172">
        <v>9.6309550000000008E-2</v>
      </c>
      <c r="G1446" s="134">
        <v>0.49161504</v>
      </c>
      <c r="H1446" s="55">
        <f t="shared" si="44"/>
        <v>-0.80409559886532356</v>
      </c>
      <c r="I1446" s="87">
        <f t="shared" si="45"/>
        <v>5.7430522253561993E-6</v>
      </c>
      <c r="J1446" s="139">
        <v>26.384034109999998</v>
      </c>
      <c r="K1446" s="139">
        <v>26.7788</v>
      </c>
    </row>
    <row r="1447" spans="1:11" x14ac:dyDescent="0.2">
      <c r="A1447" s="166" t="s">
        <v>3308</v>
      </c>
      <c r="B1447" s="166" t="s">
        <v>3309</v>
      </c>
      <c r="C1447" s="166" t="s">
        <v>1551</v>
      </c>
      <c r="D1447" s="166" t="s">
        <v>137</v>
      </c>
      <c r="E1447" s="166" t="s">
        <v>461</v>
      </c>
      <c r="F1447" s="172">
        <v>9.260025999999999E-2</v>
      </c>
      <c r="G1447" s="172">
        <v>3.222891E-2</v>
      </c>
      <c r="H1447" s="55">
        <f t="shared" si="44"/>
        <v>1.8732048337967369</v>
      </c>
      <c r="I1447" s="41">
        <f t="shared" si="45"/>
        <v>5.5218628813192729E-6</v>
      </c>
      <c r="J1447" s="139">
        <v>166.0167515</v>
      </c>
      <c r="K1447" s="174">
        <v>73.96275</v>
      </c>
    </row>
    <row r="1448" spans="1:11" x14ac:dyDescent="0.2">
      <c r="A1448" s="166" t="s">
        <v>2990</v>
      </c>
      <c r="B1448" s="166" t="s">
        <v>2991</v>
      </c>
      <c r="C1448" s="166" t="s">
        <v>1344</v>
      </c>
      <c r="D1448" s="166" t="s">
        <v>136</v>
      </c>
      <c r="E1448" s="166" t="s">
        <v>138</v>
      </c>
      <c r="F1448" s="172">
        <v>9.1671329999999995E-2</v>
      </c>
      <c r="G1448" s="134">
        <v>0.16991789999999998</v>
      </c>
      <c r="H1448" s="55">
        <f t="shared" si="44"/>
        <v>-0.46049633381768484</v>
      </c>
      <c r="I1448" s="87">
        <f t="shared" si="45"/>
        <v>5.4664696881862958E-6</v>
      </c>
      <c r="J1448" s="139">
        <v>8.0547684346679826</v>
      </c>
      <c r="K1448" s="139">
        <v>11.1753</v>
      </c>
    </row>
    <row r="1449" spans="1:11" x14ac:dyDescent="0.2">
      <c r="A1449" s="166" t="s">
        <v>2488</v>
      </c>
      <c r="B1449" s="166" t="s">
        <v>812</v>
      </c>
      <c r="C1449" s="166" t="s">
        <v>3194</v>
      </c>
      <c r="D1449" s="166" t="s">
        <v>137</v>
      </c>
      <c r="E1449" s="166" t="s">
        <v>461</v>
      </c>
      <c r="F1449" s="172">
        <v>9.1430220000000006E-2</v>
      </c>
      <c r="G1449" s="134">
        <v>2.1884192400000004</v>
      </c>
      <c r="H1449" s="55">
        <f t="shared" si="44"/>
        <v>-0.95822088458699528</v>
      </c>
      <c r="I1449" s="87">
        <f t="shared" si="45"/>
        <v>5.4520920140921317E-6</v>
      </c>
      <c r="J1449" s="139">
        <v>160.52600000000001</v>
      </c>
      <c r="K1449" s="139">
        <v>13.7751</v>
      </c>
    </row>
    <row r="1450" spans="1:11" x14ac:dyDescent="0.2">
      <c r="A1450" s="166" t="s">
        <v>1452</v>
      </c>
      <c r="B1450" s="166" t="s">
        <v>1131</v>
      </c>
      <c r="C1450" s="166" t="s">
        <v>3194</v>
      </c>
      <c r="D1450" s="166" t="s">
        <v>136</v>
      </c>
      <c r="E1450" s="166" t="s">
        <v>461</v>
      </c>
      <c r="F1450" s="172">
        <v>9.1147510000000001E-2</v>
      </c>
      <c r="G1450" s="172">
        <v>0</v>
      </c>
      <c r="H1450" s="55" t="str">
        <f t="shared" si="44"/>
        <v/>
      </c>
      <c r="I1450" s="41">
        <f t="shared" si="45"/>
        <v>5.435233682860904E-6</v>
      </c>
      <c r="J1450" s="139">
        <v>1.3909743420509859</v>
      </c>
      <c r="K1450" s="174">
        <v>40.408749999999998</v>
      </c>
    </row>
    <row r="1451" spans="1:11" x14ac:dyDescent="0.2">
      <c r="A1451" s="166" t="s">
        <v>1988</v>
      </c>
      <c r="B1451" s="166" t="s">
        <v>1789</v>
      </c>
      <c r="C1451" s="166" t="s">
        <v>1552</v>
      </c>
      <c r="D1451" s="166" t="s">
        <v>405</v>
      </c>
      <c r="E1451" s="166" t="s">
        <v>461</v>
      </c>
      <c r="F1451" s="172">
        <v>8.8792800000000005E-2</v>
      </c>
      <c r="G1451" s="134">
        <v>5.8743999999999992E-3</v>
      </c>
      <c r="H1451" s="55">
        <f t="shared" si="44"/>
        <v>14.115211766308052</v>
      </c>
      <c r="I1451" s="87">
        <f t="shared" si="45"/>
        <v>5.2948195442259666E-6</v>
      </c>
      <c r="J1451" s="139">
        <v>159.85397453180431</v>
      </c>
      <c r="K1451" s="139">
        <v>13.21025</v>
      </c>
    </row>
    <row r="1452" spans="1:11" x14ac:dyDescent="0.2">
      <c r="A1452" s="166" t="s">
        <v>1450</v>
      </c>
      <c r="B1452" s="166" t="s">
        <v>1069</v>
      </c>
      <c r="C1452" s="166" t="s">
        <v>3194</v>
      </c>
      <c r="D1452" s="166" t="s">
        <v>136</v>
      </c>
      <c r="E1452" s="166" t="s">
        <v>461</v>
      </c>
      <c r="F1452" s="172">
        <v>8.8185600000000003E-2</v>
      </c>
      <c r="G1452" s="134">
        <v>0.21179476</v>
      </c>
      <c r="H1452" s="55">
        <f t="shared" si="44"/>
        <v>-0.58362709256829581</v>
      </c>
      <c r="I1452" s="87">
        <f t="shared" si="45"/>
        <v>5.2586114910138365E-6</v>
      </c>
      <c r="J1452" s="139">
        <v>9.2430000000000003</v>
      </c>
      <c r="K1452" s="139">
        <v>33.303249999999998</v>
      </c>
    </row>
    <row r="1453" spans="1:11" x14ac:dyDescent="0.2">
      <c r="A1453" s="166" t="s">
        <v>3481</v>
      </c>
      <c r="B1453" s="166" t="s">
        <v>3482</v>
      </c>
      <c r="C1453" s="166" t="s">
        <v>1344</v>
      </c>
      <c r="D1453" s="166" t="s">
        <v>137</v>
      </c>
      <c r="E1453" s="166" t="s">
        <v>138</v>
      </c>
      <c r="F1453" s="172">
        <v>8.5179630000000006E-2</v>
      </c>
      <c r="G1453" s="134">
        <v>0.10590205</v>
      </c>
      <c r="H1453" s="55">
        <f t="shared" si="44"/>
        <v>-0.19567534339514669</v>
      </c>
      <c r="I1453" s="87">
        <f t="shared" si="45"/>
        <v>5.0793619493240045E-6</v>
      </c>
      <c r="J1453" s="139">
        <v>3.8458764950000002</v>
      </c>
      <c r="K1453" s="139">
        <v>36.449599999999997</v>
      </c>
    </row>
    <row r="1454" spans="1:11" x14ac:dyDescent="0.2">
      <c r="A1454" s="166" t="s">
        <v>3185</v>
      </c>
      <c r="B1454" s="166" t="s">
        <v>2419</v>
      </c>
      <c r="C1454" s="166" t="s">
        <v>1343</v>
      </c>
      <c r="D1454" s="166" t="s">
        <v>137</v>
      </c>
      <c r="E1454" s="166" t="s">
        <v>461</v>
      </c>
      <c r="F1454" s="172">
        <v>8.3070560000000002E-2</v>
      </c>
      <c r="G1454" s="134">
        <v>0.40049021000000001</v>
      </c>
      <c r="H1454" s="55">
        <f t="shared" si="44"/>
        <v>-0.79257780109031883</v>
      </c>
      <c r="I1454" s="87">
        <f t="shared" si="45"/>
        <v>4.9535956140339735E-6</v>
      </c>
      <c r="J1454" s="139">
        <v>14.340395296100731</v>
      </c>
      <c r="K1454" s="139">
        <v>40.024549999999998</v>
      </c>
    </row>
    <row r="1455" spans="1:11" x14ac:dyDescent="0.2">
      <c r="A1455" s="166" t="s">
        <v>3571</v>
      </c>
      <c r="B1455" s="166" t="s">
        <v>172</v>
      </c>
      <c r="C1455" s="166" t="s">
        <v>1344</v>
      </c>
      <c r="D1455" s="166" t="s">
        <v>136</v>
      </c>
      <c r="E1455" s="166" t="s">
        <v>461</v>
      </c>
      <c r="F1455" s="172">
        <v>8.201283999999999E-2</v>
      </c>
      <c r="G1455" s="134">
        <v>0.10814064999999999</v>
      </c>
      <c r="H1455" s="55">
        <f t="shared" si="44"/>
        <v>-0.24160951501586136</v>
      </c>
      <c r="I1455" s="87">
        <f t="shared" si="45"/>
        <v>4.8905225210769003E-6</v>
      </c>
      <c r="J1455" s="139">
        <v>3.2854674799999999</v>
      </c>
      <c r="K1455" s="139">
        <v>20.4057</v>
      </c>
    </row>
    <row r="1456" spans="1:11" x14ac:dyDescent="0.2">
      <c r="A1456" s="166" t="s">
        <v>3750</v>
      </c>
      <c r="B1456" s="166" t="s">
        <v>3751</v>
      </c>
      <c r="C1456" s="171" t="s">
        <v>1627</v>
      </c>
      <c r="D1456" s="171" t="s">
        <v>137</v>
      </c>
      <c r="E1456" s="171" t="s">
        <v>461</v>
      </c>
      <c r="F1456" s="134">
        <v>8.1528630000000005E-2</v>
      </c>
      <c r="G1456" s="134"/>
      <c r="H1456" s="55" t="str">
        <f t="shared" si="44"/>
        <v/>
      </c>
      <c r="I1456" s="87">
        <f t="shared" si="45"/>
        <v>4.8616485068380253E-6</v>
      </c>
      <c r="J1456" s="139">
        <v>15.189069999999999</v>
      </c>
      <c r="K1456" s="139" t="s">
        <v>3770</v>
      </c>
    </row>
    <row r="1457" spans="1:11" x14ac:dyDescent="0.2">
      <c r="A1457" s="166" t="s">
        <v>1341</v>
      </c>
      <c r="B1457" s="166" t="s">
        <v>881</v>
      </c>
      <c r="C1457" s="166" t="s">
        <v>1549</v>
      </c>
      <c r="D1457" s="166" t="s">
        <v>137</v>
      </c>
      <c r="E1457" s="166" t="s">
        <v>461</v>
      </c>
      <c r="F1457" s="172">
        <v>8.1525020000000004E-2</v>
      </c>
      <c r="G1457" s="134">
        <v>1.3456000000000001E-4</v>
      </c>
      <c r="H1457" s="55" t="str">
        <f t="shared" si="44"/>
        <v/>
      </c>
      <c r="I1457" s="87">
        <f t="shared" si="45"/>
        <v>4.861433238273968E-6</v>
      </c>
      <c r="J1457" s="139">
        <v>10.3663849</v>
      </c>
      <c r="K1457" s="139">
        <v>56.059649999999998</v>
      </c>
    </row>
    <row r="1458" spans="1:11" x14ac:dyDescent="0.2">
      <c r="A1458" s="166" t="s">
        <v>1347</v>
      </c>
      <c r="B1458" s="166" t="s">
        <v>3387</v>
      </c>
      <c r="C1458" s="166" t="s">
        <v>1627</v>
      </c>
      <c r="D1458" s="166" t="s">
        <v>405</v>
      </c>
      <c r="E1458" s="166" t="s">
        <v>138</v>
      </c>
      <c r="F1458" s="172">
        <v>8.0784800000000004E-2</v>
      </c>
      <c r="G1458" s="134">
        <v>8.65082E-3</v>
      </c>
      <c r="H1458" s="55">
        <f t="shared" si="44"/>
        <v>8.3383979784575342</v>
      </c>
      <c r="I1458" s="87">
        <f t="shared" si="45"/>
        <v>4.8172930453413548E-6</v>
      </c>
      <c r="J1458" s="139">
        <v>17.597748560349807</v>
      </c>
      <c r="K1458" s="139">
        <v>160.241266666667</v>
      </c>
    </row>
    <row r="1459" spans="1:11" x14ac:dyDescent="0.2">
      <c r="A1459" s="166" t="s">
        <v>2503</v>
      </c>
      <c r="B1459" s="166" t="s">
        <v>1064</v>
      </c>
      <c r="C1459" s="166" t="s">
        <v>3194</v>
      </c>
      <c r="D1459" s="166" t="s">
        <v>405</v>
      </c>
      <c r="E1459" s="166" t="s">
        <v>461</v>
      </c>
      <c r="F1459" s="172">
        <v>8.0193089999999995E-2</v>
      </c>
      <c r="G1459" s="134">
        <v>2.6517880000000001E-2</v>
      </c>
      <c r="H1459" s="55">
        <f t="shared" si="44"/>
        <v>2.0241139186088781</v>
      </c>
      <c r="I1459" s="87">
        <f t="shared" si="45"/>
        <v>4.7820086791256929E-6</v>
      </c>
      <c r="J1459" s="139">
        <v>94.572000000000003</v>
      </c>
      <c r="K1459" s="139">
        <v>21.008700000000001</v>
      </c>
    </row>
    <row r="1460" spans="1:11" x14ac:dyDescent="0.2">
      <c r="A1460" s="166" t="s">
        <v>2640</v>
      </c>
      <c r="B1460" s="166" t="s">
        <v>2052</v>
      </c>
      <c r="C1460" s="166" t="s">
        <v>1552</v>
      </c>
      <c r="D1460" s="166" t="s">
        <v>405</v>
      </c>
      <c r="E1460" s="166" t="s">
        <v>461</v>
      </c>
      <c r="F1460" s="172">
        <v>7.8961690000000001E-2</v>
      </c>
      <c r="G1460" s="134">
        <v>0.74969781999999996</v>
      </c>
      <c r="H1460" s="55">
        <f t="shared" si="44"/>
        <v>-0.89467531064716177</v>
      </c>
      <c r="I1460" s="87">
        <f t="shared" si="45"/>
        <v>4.7085788426213836E-6</v>
      </c>
      <c r="J1460" s="139">
        <v>6.4166168715452523</v>
      </c>
      <c r="K1460" s="139">
        <v>21.5749</v>
      </c>
    </row>
    <row r="1461" spans="1:11" x14ac:dyDescent="0.2">
      <c r="A1461" s="166" t="s">
        <v>3177</v>
      </c>
      <c r="B1461" s="166" t="s">
        <v>2422</v>
      </c>
      <c r="C1461" s="166" t="s">
        <v>1343</v>
      </c>
      <c r="D1461" s="166" t="s">
        <v>137</v>
      </c>
      <c r="E1461" s="166" t="s">
        <v>461</v>
      </c>
      <c r="F1461" s="172">
        <v>7.6992089999999999E-2</v>
      </c>
      <c r="G1461" s="134">
        <v>3.7895890000000002E-2</v>
      </c>
      <c r="H1461" s="55">
        <f t="shared" si="44"/>
        <v>1.0316738833683545</v>
      </c>
      <c r="I1461" s="87">
        <f t="shared" si="45"/>
        <v>4.5911292681704432E-6</v>
      </c>
      <c r="J1461" s="139">
        <v>1.15158160999945</v>
      </c>
      <c r="K1461" s="139">
        <v>37.89575</v>
      </c>
    </row>
    <row r="1462" spans="1:11" x14ac:dyDescent="0.2">
      <c r="A1462" s="166" t="s">
        <v>3141</v>
      </c>
      <c r="B1462" s="166" t="s">
        <v>129</v>
      </c>
      <c r="C1462" s="166" t="s">
        <v>1343</v>
      </c>
      <c r="D1462" s="166" t="s">
        <v>137</v>
      </c>
      <c r="E1462" s="166" t="s">
        <v>461</v>
      </c>
      <c r="F1462" s="172">
        <v>7.6990929999999999E-2</v>
      </c>
      <c r="G1462" s="134">
        <v>0.88788889000000004</v>
      </c>
      <c r="H1462" s="55">
        <f t="shared" si="44"/>
        <v>-0.91328765246741628</v>
      </c>
      <c r="I1462" s="87">
        <f t="shared" si="45"/>
        <v>4.5910600960002753E-6</v>
      </c>
      <c r="J1462" s="139">
        <v>158.59909094996451</v>
      </c>
      <c r="K1462" s="139">
        <v>13.51375</v>
      </c>
    </row>
    <row r="1463" spans="1:11" x14ac:dyDescent="0.2">
      <c r="A1463" s="166" t="s">
        <v>3598</v>
      </c>
      <c r="B1463" s="166" t="s">
        <v>770</v>
      </c>
      <c r="C1463" s="166" t="s">
        <v>1344</v>
      </c>
      <c r="D1463" s="166" t="s">
        <v>136</v>
      </c>
      <c r="E1463" s="166" t="s">
        <v>461</v>
      </c>
      <c r="F1463" s="172">
        <v>7.6202110000000003E-2</v>
      </c>
      <c r="G1463" s="134">
        <v>3.5210059999999994E-2</v>
      </c>
      <c r="H1463" s="55">
        <f t="shared" si="44"/>
        <v>1.1642141478884165</v>
      </c>
      <c r="I1463" s="87">
        <f t="shared" si="45"/>
        <v>4.5440218276623439E-6</v>
      </c>
      <c r="J1463" s="139">
        <v>2.0121357799999999</v>
      </c>
      <c r="K1463" s="139">
        <v>23.184200000000001</v>
      </c>
    </row>
    <row r="1464" spans="1:11" x14ac:dyDescent="0.2">
      <c r="A1464" s="166" t="s">
        <v>2131</v>
      </c>
      <c r="B1464" s="166" t="s">
        <v>2132</v>
      </c>
      <c r="C1464" s="171" t="s">
        <v>1552</v>
      </c>
      <c r="D1464" s="171" t="s">
        <v>137</v>
      </c>
      <c r="E1464" s="171" t="s">
        <v>461</v>
      </c>
      <c r="F1464" s="134">
        <v>7.5473999999999999E-2</v>
      </c>
      <c r="G1464" s="134">
        <v>0.14132238</v>
      </c>
      <c r="H1464" s="55">
        <f t="shared" si="44"/>
        <v>-0.46594445975223453</v>
      </c>
      <c r="I1464" s="87">
        <f t="shared" si="45"/>
        <v>4.500603768333813E-6</v>
      </c>
      <c r="J1464" s="139">
        <v>10.86608633776091</v>
      </c>
      <c r="K1464" s="139">
        <v>23.312449999999998</v>
      </c>
    </row>
    <row r="1465" spans="1:11" x14ac:dyDescent="0.2">
      <c r="A1465" s="166" t="s">
        <v>3465</v>
      </c>
      <c r="B1465" s="166" t="s">
        <v>3466</v>
      </c>
      <c r="C1465" s="166" t="s">
        <v>1754</v>
      </c>
      <c r="D1465" s="166" t="s">
        <v>137</v>
      </c>
      <c r="E1465" s="166" t="s">
        <v>461</v>
      </c>
      <c r="F1465" s="172">
        <v>7.5330869999999994E-2</v>
      </c>
      <c r="G1465" s="134">
        <v>0.70111242000000007</v>
      </c>
      <c r="H1465" s="55">
        <f t="shared" si="44"/>
        <v>-0.8925552196037263</v>
      </c>
      <c r="I1465" s="87">
        <f t="shared" si="45"/>
        <v>4.492068757371605E-6</v>
      </c>
      <c r="J1465" s="139">
        <v>8.5094734797600005</v>
      </c>
      <c r="K1465" s="139">
        <v>42.67765</v>
      </c>
    </row>
    <row r="1466" spans="1:11" x14ac:dyDescent="0.2">
      <c r="A1466" s="166" t="s">
        <v>921</v>
      </c>
      <c r="B1466" s="166" t="s">
        <v>922</v>
      </c>
      <c r="C1466" s="171" t="s">
        <v>798</v>
      </c>
      <c r="D1466" s="171" t="s">
        <v>136</v>
      </c>
      <c r="E1466" s="171" t="s">
        <v>138</v>
      </c>
      <c r="F1466" s="134">
        <v>7.3612800000000006E-2</v>
      </c>
      <c r="G1466" s="134">
        <v>4.1664199999999998E-2</v>
      </c>
      <c r="H1466" s="55">
        <f t="shared" si="44"/>
        <v>0.76681179525827958</v>
      </c>
      <c r="I1466" s="87">
        <f t="shared" si="45"/>
        <v>4.3896182139227189E-6</v>
      </c>
      <c r="J1466" s="139">
        <v>17.045075000000001</v>
      </c>
      <c r="K1466" s="139">
        <v>64.384550000000004</v>
      </c>
    </row>
    <row r="1467" spans="1:11" x14ac:dyDescent="0.2">
      <c r="A1467" s="166" t="s">
        <v>3589</v>
      </c>
      <c r="B1467" s="166" t="s">
        <v>240</v>
      </c>
      <c r="C1467" s="166" t="s">
        <v>1344</v>
      </c>
      <c r="D1467" s="166" t="s">
        <v>136</v>
      </c>
      <c r="E1467" s="166" t="s">
        <v>138</v>
      </c>
      <c r="F1467" s="172">
        <v>6.7785429999999994E-2</v>
      </c>
      <c r="G1467" s="172">
        <v>4.2166400000000007E-3</v>
      </c>
      <c r="H1467" s="55">
        <f t="shared" si="44"/>
        <v>15.075697711922285</v>
      </c>
      <c r="I1467" s="41">
        <f t="shared" si="45"/>
        <v>4.0421252576533354E-6</v>
      </c>
      <c r="J1467" s="139">
        <v>0.47954603000000001</v>
      </c>
      <c r="K1467" s="174">
        <v>16.519449999999999</v>
      </c>
    </row>
    <row r="1468" spans="1:11" x14ac:dyDescent="0.2">
      <c r="A1468" s="166" t="s">
        <v>3010</v>
      </c>
      <c r="B1468" s="166" t="s">
        <v>3011</v>
      </c>
      <c r="C1468" s="166" t="s">
        <v>1754</v>
      </c>
      <c r="D1468" s="166" t="s">
        <v>405</v>
      </c>
      <c r="E1468" s="166" t="s">
        <v>461</v>
      </c>
      <c r="F1468" s="172">
        <v>6.5416000000000002E-2</v>
      </c>
      <c r="G1468" s="134">
        <v>7.4419799999999999E-3</v>
      </c>
      <c r="H1468" s="55">
        <f t="shared" si="44"/>
        <v>7.7901338084757015</v>
      </c>
      <c r="I1468" s="87">
        <f t="shared" si="45"/>
        <v>3.900833348031437E-6</v>
      </c>
      <c r="J1468" s="139">
        <v>0.4087133</v>
      </c>
      <c r="K1468" s="139">
        <v>4.8213999999999997</v>
      </c>
    </row>
    <row r="1469" spans="1:11" x14ac:dyDescent="0.2">
      <c r="A1469" s="166" t="s">
        <v>2726</v>
      </c>
      <c r="B1469" s="166" t="s">
        <v>1804</v>
      </c>
      <c r="C1469" s="166" t="s">
        <v>1549</v>
      </c>
      <c r="D1469" s="166" t="s">
        <v>137</v>
      </c>
      <c r="E1469" s="166" t="s">
        <v>461</v>
      </c>
      <c r="F1469" s="172">
        <v>6.3836509999999999E-2</v>
      </c>
      <c r="G1469" s="134">
        <v>0.16976884</v>
      </c>
      <c r="H1469" s="55">
        <f t="shared" si="44"/>
        <v>-0.62397981867579477</v>
      </c>
      <c r="I1469" s="87">
        <f t="shared" si="45"/>
        <v>3.8066464936703911E-6</v>
      </c>
      <c r="J1469" s="139">
        <v>44.819460069999998</v>
      </c>
      <c r="K1469" s="139">
        <v>24.154350000000001</v>
      </c>
    </row>
    <row r="1470" spans="1:11" x14ac:dyDescent="0.2">
      <c r="A1470" s="166" t="s">
        <v>3091</v>
      </c>
      <c r="B1470" s="166" t="s">
        <v>3092</v>
      </c>
      <c r="C1470" s="166" t="s">
        <v>1343</v>
      </c>
      <c r="D1470" s="166" t="s">
        <v>137</v>
      </c>
      <c r="E1470" s="166" t="s">
        <v>461</v>
      </c>
      <c r="F1470" s="172">
        <v>6.035393E-2</v>
      </c>
      <c r="G1470" s="172">
        <v>3.41772E-3</v>
      </c>
      <c r="H1470" s="55">
        <f t="shared" si="44"/>
        <v>16.659120700349941</v>
      </c>
      <c r="I1470" s="41">
        <f t="shared" si="45"/>
        <v>3.5989761347186467E-6</v>
      </c>
      <c r="J1470" s="139">
        <v>4.2860091099958995</v>
      </c>
      <c r="K1470" s="174">
        <v>21.381450000000001</v>
      </c>
    </row>
    <row r="1471" spans="1:11" x14ac:dyDescent="0.2">
      <c r="A1471" s="166" t="s">
        <v>1726</v>
      </c>
      <c r="B1471" s="166" t="s">
        <v>43</v>
      </c>
      <c r="C1471" s="166" t="s">
        <v>1754</v>
      </c>
      <c r="D1471" s="166" t="s">
        <v>137</v>
      </c>
      <c r="E1471" s="166" t="s">
        <v>138</v>
      </c>
      <c r="F1471" s="172">
        <v>6.0154260000000001E-2</v>
      </c>
      <c r="G1471" s="134">
        <v>2.1508070000000001E-2</v>
      </c>
      <c r="H1471" s="55">
        <f t="shared" si="44"/>
        <v>1.7968227739634473</v>
      </c>
      <c r="I1471" s="87">
        <f t="shared" si="45"/>
        <v>3.5870695767725568E-6</v>
      </c>
      <c r="J1471" s="139">
        <v>5.4735871226299988</v>
      </c>
      <c r="K1471" s="139">
        <v>20.355599999999999</v>
      </c>
    </row>
    <row r="1472" spans="1:11" x14ac:dyDescent="0.2">
      <c r="A1472" s="166" t="s">
        <v>1780</v>
      </c>
      <c r="B1472" s="166" t="s">
        <v>3366</v>
      </c>
      <c r="C1472" s="166" t="s">
        <v>1627</v>
      </c>
      <c r="D1472" s="166" t="s">
        <v>405</v>
      </c>
      <c r="E1472" s="166" t="s">
        <v>138</v>
      </c>
      <c r="F1472" s="172">
        <v>5.8552750000000001E-2</v>
      </c>
      <c r="G1472" s="134">
        <v>2.7312720000000002E-2</v>
      </c>
      <c r="H1472" s="55">
        <f t="shared" si="44"/>
        <v>1.1437905122594891</v>
      </c>
      <c r="I1472" s="87">
        <f t="shared" si="45"/>
        <v>3.4915696438019406E-6</v>
      </c>
      <c r="J1472" s="139">
        <v>44.036955878227865</v>
      </c>
      <c r="K1472" s="139">
        <v>48.948999999999998</v>
      </c>
    </row>
    <row r="1473" spans="1:11" x14ac:dyDescent="0.2">
      <c r="A1473" s="166" t="s">
        <v>2592</v>
      </c>
      <c r="B1473" s="166" t="s">
        <v>800</v>
      </c>
      <c r="C1473" s="166" t="s">
        <v>420</v>
      </c>
      <c r="D1473" s="166" t="s">
        <v>137</v>
      </c>
      <c r="E1473" s="166" t="s">
        <v>461</v>
      </c>
      <c r="F1473" s="172">
        <v>5.5996769999999994E-2</v>
      </c>
      <c r="G1473" s="134">
        <v>0.15961039999999999</v>
      </c>
      <c r="H1473" s="55">
        <f t="shared" si="44"/>
        <v>-0.64916590648228434</v>
      </c>
      <c r="I1473" s="87">
        <f t="shared" si="45"/>
        <v>3.3391535373310248E-6</v>
      </c>
      <c r="J1473" s="139">
        <v>170.63187001897535</v>
      </c>
      <c r="K1473" s="139">
        <v>21.771750000000001</v>
      </c>
    </row>
    <row r="1474" spans="1:11" x14ac:dyDescent="0.2">
      <c r="A1474" s="166" t="s">
        <v>2483</v>
      </c>
      <c r="B1474" s="166" t="s">
        <v>1129</v>
      </c>
      <c r="C1474" s="166" t="s">
        <v>3194</v>
      </c>
      <c r="D1474" s="166" t="s">
        <v>136</v>
      </c>
      <c r="E1474" s="166" t="s">
        <v>138</v>
      </c>
      <c r="F1474" s="172">
        <v>5.5203510000000004E-2</v>
      </c>
      <c r="G1474" s="134">
        <v>0.10998736000000001</v>
      </c>
      <c r="H1474" s="55">
        <f t="shared" si="44"/>
        <v>-0.49809223532595015</v>
      </c>
      <c r="I1474" s="87">
        <f t="shared" si="45"/>
        <v>3.2918505065486567E-6</v>
      </c>
      <c r="J1474" s="139">
        <v>3.1589999999999998</v>
      </c>
      <c r="K1474" s="139">
        <v>27.0929</v>
      </c>
    </row>
    <row r="1475" spans="1:11" x14ac:dyDescent="0.2">
      <c r="A1475" s="166" t="s">
        <v>3511</v>
      </c>
      <c r="B1475" s="166" t="s">
        <v>3512</v>
      </c>
      <c r="C1475" s="166" t="s">
        <v>1345</v>
      </c>
      <c r="D1475" s="166" t="s">
        <v>405</v>
      </c>
      <c r="E1475" s="166" t="s">
        <v>461</v>
      </c>
      <c r="F1475" s="172">
        <v>5.4622820000000002E-2</v>
      </c>
      <c r="G1475" s="172">
        <v>0.23572624</v>
      </c>
      <c r="H1475" s="55">
        <f t="shared" si="44"/>
        <v>-0.76827857602955019</v>
      </c>
      <c r="I1475" s="41">
        <f t="shared" si="45"/>
        <v>3.2572232759495927E-6</v>
      </c>
      <c r="J1475" s="139">
        <v>90.568292780000007</v>
      </c>
      <c r="K1475" s="174">
        <v>14.1937</v>
      </c>
    </row>
    <row r="1476" spans="1:11" x14ac:dyDescent="0.2">
      <c r="A1476" s="166" t="s">
        <v>2405</v>
      </c>
      <c r="B1476" s="166" t="s">
        <v>2406</v>
      </c>
      <c r="C1476" s="166" t="s">
        <v>2961</v>
      </c>
      <c r="D1476" s="166" t="s">
        <v>137</v>
      </c>
      <c r="E1476" s="166" t="s">
        <v>461</v>
      </c>
      <c r="F1476" s="172">
        <v>5.3809999999999997E-2</v>
      </c>
      <c r="G1476" s="134">
        <v>0</v>
      </c>
      <c r="H1476" s="55" t="str">
        <f t="shared" si="44"/>
        <v/>
      </c>
      <c r="I1476" s="87">
        <f t="shared" si="45"/>
        <v>3.2087538592633549E-6</v>
      </c>
      <c r="J1476" s="139">
        <v>4.8631711700000002</v>
      </c>
      <c r="K1476" s="139">
        <v>48.05565</v>
      </c>
    </row>
    <row r="1477" spans="1:11" x14ac:dyDescent="0.2">
      <c r="A1477" s="166" t="s">
        <v>2547</v>
      </c>
      <c r="B1477" s="166" t="s">
        <v>1592</v>
      </c>
      <c r="C1477" s="166" t="s">
        <v>420</v>
      </c>
      <c r="D1477" s="166" t="s">
        <v>405</v>
      </c>
      <c r="E1477" s="166" t="s">
        <v>461</v>
      </c>
      <c r="F1477" s="172">
        <v>5.3405149999999998E-2</v>
      </c>
      <c r="G1477" s="134">
        <v>6.4487019999999992E-2</v>
      </c>
      <c r="H1477" s="55">
        <f t="shared" si="44"/>
        <v>-0.17184652043155346</v>
      </c>
      <c r="I1477" s="87">
        <f t="shared" si="45"/>
        <v>3.184612175562876E-6</v>
      </c>
      <c r="J1477" s="139">
        <v>6.5140626799999994</v>
      </c>
      <c r="K1477" s="139">
        <v>21.347899999999999</v>
      </c>
    </row>
    <row r="1478" spans="1:11" x14ac:dyDescent="0.2">
      <c r="A1478" s="166" t="s">
        <v>3083</v>
      </c>
      <c r="B1478" s="166" t="s">
        <v>3084</v>
      </c>
      <c r="C1478" s="166" t="s">
        <v>1548</v>
      </c>
      <c r="D1478" s="166" t="s">
        <v>405</v>
      </c>
      <c r="E1478" s="166" t="s">
        <v>461</v>
      </c>
      <c r="F1478" s="172">
        <v>5.2938440000000003E-2</v>
      </c>
      <c r="G1478" s="172">
        <v>7.6094019999999998E-2</v>
      </c>
      <c r="H1478" s="55">
        <f t="shared" si="44"/>
        <v>-0.30430223031980697</v>
      </c>
      <c r="I1478" s="41">
        <f t="shared" si="45"/>
        <v>3.1567817069946398E-6</v>
      </c>
      <c r="J1478" s="139">
        <v>0.48745303482300001</v>
      </c>
      <c r="K1478" s="174">
        <v>12.116149999999999</v>
      </c>
    </row>
    <row r="1479" spans="1:11" x14ac:dyDescent="0.2">
      <c r="A1479" s="166" t="s">
        <v>768</v>
      </c>
      <c r="B1479" s="166" t="s">
        <v>769</v>
      </c>
      <c r="C1479" s="166" t="s">
        <v>1550</v>
      </c>
      <c r="D1479" s="166" t="s">
        <v>137</v>
      </c>
      <c r="E1479" s="166" t="s">
        <v>138</v>
      </c>
      <c r="F1479" s="172">
        <v>5.2833199999999997E-2</v>
      </c>
      <c r="G1479" s="172">
        <v>9.7237259999999992E-2</v>
      </c>
      <c r="H1479" s="55">
        <f t="shared" ref="H1479:H1542" si="46">IF(ISERROR(F1479/G1479-1),"",IF((F1479/G1479-1)&gt;10000%,"",F1479/G1479-1))</f>
        <v>-0.45665684121498284</v>
      </c>
      <c r="I1479" s="41">
        <f t="shared" ref="I1479:I1542" si="47">F1479/$F$1596</f>
        <v>3.1505061214873199E-6</v>
      </c>
      <c r="J1479" s="139">
        <v>34.993405889999998</v>
      </c>
      <c r="K1479" s="174">
        <v>29.334599999999998</v>
      </c>
    </row>
    <row r="1480" spans="1:11" x14ac:dyDescent="0.2">
      <c r="A1480" s="166" t="s">
        <v>899</v>
      </c>
      <c r="B1480" s="166" t="s">
        <v>404</v>
      </c>
      <c r="C1480" s="166" t="s">
        <v>1550</v>
      </c>
      <c r="D1480" s="166" t="s">
        <v>137</v>
      </c>
      <c r="E1480" s="166" t="s">
        <v>138</v>
      </c>
      <c r="F1480" s="172">
        <v>5.2316059999999998E-2</v>
      </c>
      <c r="G1480" s="134">
        <v>0.45817048999999999</v>
      </c>
      <c r="H1480" s="55">
        <f t="shared" si="46"/>
        <v>-0.88581529988978558</v>
      </c>
      <c r="I1480" s="87">
        <f t="shared" si="47"/>
        <v>3.1196684524522066E-6</v>
      </c>
      <c r="J1480" s="139">
        <v>15.30301573</v>
      </c>
      <c r="K1480" s="139">
        <v>17.437000000000001</v>
      </c>
    </row>
    <row r="1481" spans="1:11" x14ac:dyDescent="0.2">
      <c r="A1481" s="166" t="s">
        <v>1319</v>
      </c>
      <c r="B1481" s="166" t="s">
        <v>1128</v>
      </c>
      <c r="C1481" s="166" t="s">
        <v>451</v>
      </c>
      <c r="D1481" s="166" t="s">
        <v>136</v>
      </c>
      <c r="E1481" s="166" t="s">
        <v>461</v>
      </c>
      <c r="F1481" s="172">
        <v>5.1035249999999997E-2</v>
      </c>
      <c r="G1481" s="134">
        <v>2.2599999999999999E-3</v>
      </c>
      <c r="H1481" s="55">
        <f t="shared" si="46"/>
        <v>21.581969026548673</v>
      </c>
      <c r="I1481" s="87">
        <f t="shared" si="47"/>
        <v>3.0432922392858229E-6</v>
      </c>
      <c r="J1481" s="139">
        <v>102.766147</v>
      </c>
      <c r="K1481" s="139">
        <v>82.398200000000003</v>
      </c>
    </row>
    <row r="1482" spans="1:11" x14ac:dyDescent="0.2">
      <c r="A1482" s="166" t="s">
        <v>3155</v>
      </c>
      <c r="B1482" s="166" t="s">
        <v>700</v>
      </c>
      <c r="C1482" s="166" t="s">
        <v>1343</v>
      </c>
      <c r="D1482" s="166" t="s">
        <v>136</v>
      </c>
      <c r="E1482" s="166" t="s">
        <v>461</v>
      </c>
      <c r="F1482" s="172">
        <v>5.0574000000000001E-2</v>
      </c>
      <c r="G1482" s="172">
        <v>0.54087870999999998</v>
      </c>
      <c r="H1482" s="55">
        <f t="shared" si="46"/>
        <v>-0.90649659699121821</v>
      </c>
      <c r="I1482" s="41">
        <f t="shared" si="47"/>
        <v>3.0157873569668261E-6</v>
      </c>
      <c r="J1482" s="139">
        <v>307.77237685987564</v>
      </c>
      <c r="K1482" s="174">
        <v>16.32705</v>
      </c>
    </row>
    <row r="1483" spans="1:11" x14ac:dyDescent="0.2">
      <c r="A1483" s="166" t="s">
        <v>1598</v>
      </c>
      <c r="B1483" s="166" t="s">
        <v>1599</v>
      </c>
      <c r="C1483" s="166" t="s">
        <v>1460</v>
      </c>
      <c r="D1483" s="166" t="s">
        <v>137</v>
      </c>
      <c r="E1483" s="166" t="s">
        <v>461</v>
      </c>
      <c r="F1483" s="172">
        <v>5.0278999999999997E-2</v>
      </c>
      <c r="G1483" s="134">
        <v>0.11006402999999999</v>
      </c>
      <c r="H1483" s="55">
        <f t="shared" si="46"/>
        <v>-0.54318409020640068</v>
      </c>
      <c r="I1483" s="87">
        <f t="shared" si="47"/>
        <v>2.998196158518904E-6</v>
      </c>
      <c r="J1483" s="139">
        <v>0.20672432999999998</v>
      </c>
      <c r="K1483" s="139" t="s">
        <v>3770</v>
      </c>
    </row>
    <row r="1484" spans="1:11" x14ac:dyDescent="0.2">
      <c r="A1484" s="166" t="s">
        <v>2803</v>
      </c>
      <c r="B1484" s="166" t="s">
        <v>524</v>
      </c>
      <c r="C1484" s="166" t="s">
        <v>1548</v>
      </c>
      <c r="D1484" s="166" t="s">
        <v>136</v>
      </c>
      <c r="E1484" s="166" t="s">
        <v>461</v>
      </c>
      <c r="F1484" s="172">
        <v>5.0246160000000005E-2</v>
      </c>
      <c r="G1484" s="134">
        <v>0.63269129000000002</v>
      </c>
      <c r="H1484" s="55">
        <f t="shared" si="46"/>
        <v>-0.92058344915732915</v>
      </c>
      <c r="I1484" s="87">
        <f t="shared" si="47"/>
        <v>2.9962378705289731E-6</v>
      </c>
      <c r="J1484" s="139">
        <v>85.193406288000006</v>
      </c>
      <c r="K1484" s="139">
        <v>7.6662999999999997</v>
      </c>
    </row>
    <row r="1485" spans="1:11" x14ac:dyDescent="0.2">
      <c r="A1485" s="166" t="s">
        <v>3304</v>
      </c>
      <c r="B1485" s="166" t="s">
        <v>3305</v>
      </c>
      <c r="C1485" s="166" t="s">
        <v>1551</v>
      </c>
      <c r="D1485" s="166" t="s">
        <v>137</v>
      </c>
      <c r="E1485" s="166" t="s">
        <v>461</v>
      </c>
      <c r="F1485" s="172">
        <v>5.0101160000000006E-2</v>
      </c>
      <c r="G1485" s="172">
        <v>0.11923456</v>
      </c>
      <c r="H1485" s="55">
        <f t="shared" si="46"/>
        <v>-0.57981008190913774</v>
      </c>
      <c r="I1485" s="41">
        <f t="shared" si="47"/>
        <v>2.9875913492579603E-6</v>
      </c>
      <c r="J1485" s="139">
        <v>24.15200299</v>
      </c>
      <c r="K1485" s="174">
        <v>77.303799999999995</v>
      </c>
    </row>
    <row r="1486" spans="1:11" x14ac:dyDescent="0.2">
      <c r="A1486" s="166" t="s">
        <v>1371</v>
      </c>
      <c r="B1486" s="166" t="s">
        <v>1372</v>
      </c>
      <c r="C1486" s="166" t="s">
        <v>3194</v>
      </c>
      <c r="D1486" s="166" t="s">
        <v>136</v>
      </c>
      <c r="E1486" s="166" t="s">
        <v>461</v>
      </c>
      <c r="F1486" s="172">
        <v>4.7871580000000004E-2</v>
      </c>
      <c r="G1486" s="134">
        <v>1.013823E-2</v>
      </c>
      <c r="H1486" s="55">
        <f t="shared" si="46"/>
        <v>3.7218873511451216</v>
      </c>
      <c r="I1486" s="87">
        <f t="shared" si="47"/>
        <v>2.8546388603240004E-6</v>
      </c>
      <c r="J1486" s="139">
        <v>10.651</v>
      </c>
      <c r="K1486" s="139">
        <v>36.361350000000002</v>
      </c>
    </row>
    <row r="1487" spans="1:11" x14ac:dyDescent="0.2">
      <c r="A1487" s="166" t="s">
        <v>2764</v>
      </c>
      <c r="B1487" s="166" t="s">
        <v>533</v>
      </c>
      <c r="C1487" s="171" t="s">
        <v>1548</v>
      </c>
      <c r="D1487" s="171" t="s">
        <v>136</v>
      </c>
      <c r="E1487" s="171" t="s">
        <v>461</v>
      </c>
      <c r="F1487" s="134">
        <v>4.7429430000000002E-2</v>
      </c>
      <c r="G1487" s="134">
        <v>0.15580588000000001</v>
      </c>
      <c r="H1487" s="55">
        <f t="shared" si="46"/>
        <v>-0.6955863925032868</v>
      </c>
      <c r="I1487" s="87">
        <f t="shared" si="47"/>
        <v>2.8282729335655297E-6</v>
      </c>
      <c r="J1487" s="139">
        <v>5.7272557427000006</v>
      </c>
      <c r="K1487" s="139">
        <v>61.809249999999999</v>
      </c>
    </row>
    <row r="1488" spans="1:11" x14ac:dyDescent="0.2">
      <c r="A1488" s="166" t="s">
        <v>1805</v>
      </c>
      <c r="B1488" s="166" t="s">
        <v>3375</v>
      </c>
      <c r="C1488" s="166" t="s">
        <v>1627</v>
      </c>
      <c r="D1488" s="166" t="s">
        <v>405</v>
      </c>
      <c r="E1488" s="166" t="s">
        <v>461</v>
      </c>
      <c r="F1488" s="172">
        <v>4.7164559999999994E-2</v>
      </c>
      <c r="G1488" s="134">
        <v>2.7949499999999996E-3</v>
      </c>
      <c r="H1488" s="55">
        <f t="shared" si="46"/>
        <v>15.874920839371008</v>
      </c>
      <c r="I1488" s="87">
        <f t="shared" si="47"/>
        <v>2.8124784226065425E-6</v>
      </c>
      <c r="J1488" s="139">
        <v>3.3162253399999999</v>
      </c>
      <c r="K1488" s="139">
        <v>25.27955</v>
      </c>
    </row>
    <row r="1489" spans="1:11" x14ac:dyDescent="0.2">
      <c r="A1489" s="166" t="s">
        <v>2008</v>
      </c>
      <c r="B1489" s="166" t="s">
        <v>2009</v>
      </c>
      <c r="C1489" s="171" t="s">
        <v>1754</v>
      </c>
      <c r="D1489" s="171" t="s">
        <v>137</v>
      </c>
      <c r="E1489" s="171" t="s">
        <v>138</v>
      </c>
      <c r="F1489" s="134">
        <v>4.6331980000000002E-2</v>
      </c>
      <c r="G1489" s="134">
        <v>7.293274000000001E-2</v>
      </c>
      <c r="H1489" s="55">
        <f t="shared" si="46"/>
        <v>-0.36473002385485587</v>
      </c>
      <c r="I1489" s="87">
        <f t="shared" si="47"/>
        <v>2.7628306937802007E-6</v>
      </c>
      <c r="J1489" s="139">
        <v>69.792410131718171</v>
      </c>
      <c r="K1489" s="139">
        <v>8.3374500000000005</v>
      </c>
    </row>
    <row r="1490" spans="1:11" x14ac:dyDescent="0.2">
      <c r="A1490" s="166" t="s">
        <v>996</v>
      </c>
      <c r="B1490" s="166" t="s">
        <v>3391</v>
      </c>
      <c r="C1490" s="166" t="s">
        <v>1627</v>
      </c>
      <c r="D1490" s="166" t="s">
        <v>405</v>
      </c>
      <c r="E1490" s="166" t="s">
        <v>461</v>
      </c>
      <c r="F1490" s="172">
        <v>4.5981599999999997E-2</v>
      </c>
      <c r="G1490" s="134">
        <v>0.30349629</v>
      </c>
      <c r="H1490" s="55">
        <f t="shared" si="46"/>
        <v>-0.84849369987356349</v>
      </c>
      <c r="I1490" s="87">
        <f t="shared" si="47"/>
        <v>2.7419371205185632E-6</v>
      </c>
      <c r="J1490" s="139">
        <v>50.166535549872123</v>
      </c>
      <c r="K1490" s="139">
        <v>78.852149999999995</v>
      </c>
    </row>
    <row r="1491" spans="1:11" x14ac:dyDescent="0.2">
      <c r="A1491" s="166" t="s">
        <v>562</v>
      </c>
      <c r="B1491" s="166" t="s">
        <v>495</v>
      </c>
      <c r="C1491" s="166" t="s">
        <v>451</v>
      </c>
      <c r="D1491" s="166" t="s">
        <v>136</v>
      </c>
      <c r="E1491" s="166" t="s">
        <v>461</v>
      </c>
      <c r="F1491" s="172">
        <v>4.5709599999999996E-2</v>
      </c>
      <c r="G1491" s="134">
        <v>0.11687803999999999</v>
      </c>
      <c r="H1491" s="55">
        <f t="shared" si="46"/>
        <v>-0.60891199065282064</v>
      </c>
      <c r="I1491" s="87">
        <f t="shared" si="47"/>
        <v>2.7257174392377671E-6</v>
      </c>
      <c r="J1491" s="139">
        <v>94.886125000000007</v>
      </c>
      <c r="K1491" s="139">
        <v>48.467649999999999</v>
      </c>
    </row>
    <row r="1492" spans="1:11" x14ac:dyDescent="0.2">
      <c r="A1492" s="166" t="s">
        <v>2418</v>
      </c>
      <c r="B1492" s="166" t="s">
        <v>3060</v>
      </c>
      <c r="C1492" s="166" t="s">
        <v>1683</v>
      </c>
      <c r="D1492" s="166" t="s">
        <v>137</v>
      </c>
      <c r="E1492" s="166" t="s">
        <v>461</v>
      </c>
      <c r="F1492" s="172">
        <v>4.5405050000000002E-2</v>
      </c>
      <c r="G1492" s="134">
        <v>1.8406509999999997E-2</v>
      </c>
      <c r="H1492" s="55">
        <f t="shared" si="46"/>
        <v>1.4667929987814099</v>
      </c>
      <c r="I1492" s="87">
        <f t="shared" si="47"/>
        <v>2.7075567630095822E-6</v>
      </c>
      <c r="J1492" s="139">
        <v>1508.5388994307402</v>
      </c>
      <c r="K1492" s="139">
        <v>73.830299999999994</v>
      </c>
    </row>
    <row r="1493" spans="1:11" x14ac:dyDescent="0.2">
      <c r="A1493" s="166" t="s">
        <v>3085</v>
      </c>
      <c r="B1493" s="166" t="s">
        <v>3086</v>
      </c>
      <c r="C1493" s="166" t="s">
        <v>1548</v>
      </c>
      <c r="D1493" s="166" t="s">
        <v>405</v>
      </c>
      <c r="E1493" s="166" t="s">
        <v>461</v>
      </c>
      <c r="F1493" s="172">
        <v>4.310522E-2</v>
      </c>
      <c r="G1493" s="172">
        <v>0.56735468999999994</v>
      </c>
      <c r="H1493" s="55">
        <f t="shared" si="46"/>
        <v>-0.9240242113800099</v>
      </c>
      <c r="I1493" s="41">
        <f t="shared" si="47"/>
        <v>2.5704151835977691E-6</v>
      </c>
      <c r="J1493" s="139">
        <v>16.651082849432001</v>
      </c>
      <c r="K1493" s="174">
        <v>47.832749999999997</v>
      </c>
    </row>
    <row r="1494" spans="1:11" x14ac:dyDescent="0.2">
      <c r="A1494" s="166" t="s">
        <v>3610</v>
      </c>
      <c r="B1494" s="166" t="s">
        <v>552</v>
      </c>
      <c r="C1494" s="166" t="s">
        <v>1344</v>
      </c>
      <c r="D1494" s="166" t="s">
        <v>136</v>
      </c>
      <c r="E1494" s="166" t="s">
        <v>461</v>
      </c>
      <c r="F1494" s="172">
        <v>4.1911779999999996E-2</v>
      </c>
      <c r="G1494" s="134">
        <v>0.15855807999999999</v>
      </c>
      <c r="H1494" s="55">
        <f t="shared" si="46"/>
        <v>-0.7356692260653005</v>
      </c>
      <c r="I1494" s="87">
        <f t="shared" si="47"/>
        <v>2.4992489467310293E-6</v>
      </c>
      <c r="J1494" s="139">
        <v>3.02003383</v>
      </c>
      <c r="K1494" s="139">
        <v>64.330950000000001</v>
      </c>
    </row>
    <row r="1495" spans="1:11" x14ac:dyDescent="0.2">
      <c r="A1495" s="166" t="s">
        <v>2401</v>
      </c>
      <c r="B1495" s="166" t="s">
        <v>2402</v>
      </c>
      <c r="C1495" s="171" t="s">
        <v>2961</v>
      </c>
      <c r="D1495" s="171" t="s">
        <v>137</v>
      </c>
      <c r="E1495" s="171" t="s">
        <v>138</v>
      </c>
      <c r="F1495" s="134">
        <v>4.174108E-2</v>
      </c>
      <c r="G1495" s="134">
        <v>0</v>
      </c>
      <c r="H1495" s="55" t="str">
        <f t="shared" si="46"/>
        <v/>
      </c>
      <c r="I1495" s="87">
        <f t="shared" si="47"/>
        <v>2.4890699041037066E-6</v>
      </c>
      <c r="J1495" s="139">
        <v>1.9074170800000001</v>
      </c>
      <c r="K1495" s="139">
        <v>49.2059</v>
      </c>
    </row>
    <row r="1496" spans="1:11" x14ac:dyDescent="0.2">
      <c r="A1496" s="166" t="s">
        <v>1916</v>
      </c>
      <c r="B1496" s="166" t="s">
        <v>3053</v>
      </c>
      <c r="C1496" s="166" t="s">
        <v>1683</v>
      </c>
      <c r="D1496" s="166" t="s">
        <v>405</v>
      </c>
      <c r="E1496" s="166" t="s">
        <v>461</v>
      </c>
      <c r="F1496" s="172">
        <v>4.163422E-2</v>
      </c>
      <c r="G1496" s="134">
        <v>7.0958320000000005E-2</v>
      </c>
      <c r="H1496" s="55">
        <f t="shared" si="46"/>
        <v>-0.41325809291990012</v>
      </c>
      <c r="I1496" s="87">
        <f t="shared" si="47"/>
        <v>2.482697716082876E-6</v>
      </c>
      <c r="J1496" s="139">
        <v>231.58155267717186</v>
      </c>
      <c r="K1496" s="139">
        <v>91.372799999999998</v>
      </c>
    </row>
    <row r="1497" spans="1:11" x14ac:dyDescent="0.2">
      <c r="A1497" s="166" t="s">
        <v>2641</v>
      </c>
      <c r="B1497" s="166" t="s">
        <v>2069</v>
      </c>
      <c r="C1497" s="166" t="s">
        <v>1552</v>
      </c>
      <c r="D1497" s="166" t="s">
        <v>405</v>
      </c>
      <c r="E1497" s="166" t="s">
        <v>461</v>
      </c>
      <c r="F1497" s="172">
        <v>4.0921150000000003E-2</v>
      </c>
      <c r="G1497" s="134">
        <v>0.13642670999999998</v>
      </c>
      <c r="H1497" s="55">
        <f t="shared" si="46"/>
        <v>-0.70005030539840762</v>
      </c>
      <c r="I1497" s="87">
        <f t="shared" si="47"/>
        <v>2.4401765097192836E-6</v>
      </c>
      <c r="J1497" s="139">
        <v>3.8915629238511675</v>
      </c>
      <c r="K1497" s="139">
        <v>18.039100000000001</v>
      </c>
    </row>
    <row r="1498" spans="1:11" x14ac:dyDescent="0.2">
      <c r="A1498" s="166" t="s">
        <v>3585</v>
      </c>
      <c r="B1498" s="166" t="s">
        <v>322</v>
      </c>
      <c r="C1498" s="166" t="s">
        <v>1344</v>
      </c>
      <c r="D1498" s="166" t="s">
        <v>136</v>
      </c>
      <c r="E1498" s="166" t="s">
        <v>461</v>
      </c>
      <c r="F1498" s="172">
        <v>3.9776289999999999E-2</v>
      </c>
      <c r="G1498" s="134">
        <v>2.9497900000000001E-2</v>
      </c>
      <c r="H1498" s="55">
        <f t="shared" si="46"/>
        <v>0.34844480454540827</v>
      </c>
      <c r="I1498" s="87">
        <f t="shared" si="47"/>
        <v>2.3719071556342387E-6</v>
      </c>
      <c r="J1498" s="139">
        <v>6.7035672999999996</v>
      </c>
      <c r="K1498" s="139">
        <v>29.6432</v>
      </c>
    </row>
    <row r="1499" spans="1:11" x14ac:dyDescent="0.2">
      <c r="A1499" s="166" t="s">
        <v>1733</v>
      </c>
      <c r="B1499" s="166" t="s">
        <v>1270</v>
      </c>
      <c r="C1499" s="166" t="s">
        <v>1754</v>
      </c>
      <c r="D1499" s="166" t="s">
        <v>137</v>
      </c>
      <c r="E1499" s="166" t="s">
        <v>138</v>
      </c>
      <c r="F1499" s="172">
        <v>3.7996599999999998E-2</v>
      </c>
      <c r="G1499" s="172">
        <v>0.27584259</v>
      </c>
      <c r="H1499" s="55">
        <f t="shared" si="46"/>
        <v>-0.86225259848379465</v>
      </c>
      <c r="I1499" s="41">
        <f t="shared" si="47"/>
        <v>2.2657821388010778E-6</v>
      </c>
      <c r="J1499" s="139">
        <v>4.4884617073570361</v>
      </c>
      <c r="K1499" s="174">
        <v>20.3308</v>
      </c>
    </row>
    <row r="1500" spans="1:11" x14ac:dyDescent="0.2">
      <c r="A1500" s="166" t="s">
        <v>2950</v>
      </c>
      <c r="B1500" s="166" t="s">
        <v>2951</v>
      </c>
      <c r="C1500" s="171" t="s">
        <v>1549</v>
      </c>
      <c r="D1500" s="171" t="s">
        <v>137</v>
      </c>
      <c r="E1500" s="171" t="s">
        <v>461</v>
      </c>
      <c r="F1500" s="134">
        <v>3.7211029999999999E-2</v>
      </c>
      <c r="G1500" s="134">
        <v>0</v>
      </c>
      <c r="H1500" s="55" t="str">
        <f t="shared" si="46"/>
        <v/>
      </c>
      <c r="I1500" s="87">
        <f t="shared" si="47"/>
        <v>2.2189376718019789E-6</v>
      </c>
      <c r="J1500" s="139">
        <v>7.2278226500000002</v>
      </c>
      <c r="K1500" s="139">
        <v>143.60114999999999</v>
      </c>
    </row>
    <row r="1501" spans="1:11" x14ac:dyDescent="0.2">
      <c r="A1501" s="166" t="s">
        <v>1326</v>
      </c>
      <c r="B1501" s="166" t="s">
        <v>1274</v>
      </c>
      <c r="C1501" s="166" t="s">
        <v>1549</v>
      </c>
      <c r="D1501" s="166" t="s">
        <v>137</v>
      </c>
      <c r="E1501" s="166" t="s">
        <v>461</v>
      </c>
      <c r="F1501" s="172">
        <v>3.595433E-2</v>
      </c>
      <c r="G1501" s="134">
        <v>0.12415824</v>
      </c>
      <c r="H1501" s="55">
        <f t="shared" si="46"/>
        <v>-0.71041527328351306</v>
      </c>
      <c r="I1501" s="87">
        <f t="shared" si="47"/>
        <v>2.1439991664138305E-6</v>
      </c>
      <c r="J1501" s="139">
        <v>60.134816009999994</v>
      </c>
      <c r="K1501" s="139">
        <v>77.541700000000006</v>
      </c>
    </row>
    <row r="1502" spans="1:11" x14ac:dyDescent="0.2">
      <c r="A1502" s="166" t="s">
        <v>2300</v>
      </c>
      <c r="B1502" s="166" t="s">
        <v>2301</v>
      </c>
      <c r="C1502" s="171" t="s">
        <v>1754</v>
      </c>
      <c r="D1502" s="171" t="s">
        <v>405</v>
      </c>
      <c r="E1502" s="171" t="s">
        <v>138</v>
      </c>
      <c r="F1502" s="134">
        <v>3.5945499999999998E-2</v>
      </c>
      <c r="G1502" s="134">
        <v>4.1114489999999997E-2</v>
      </c>
      <c r="H1502" s="55">
        <f t="shared" si="46"/>
        <v>-0.12572185621176379</v>
      </c>
      <c r="I1502" s="87">
        <f t="shared" si="47"/>
        <v>2.1434726230840166E-6</v>
      </c>
      <c r="J1502" s="139">
        <v>2.4777737499999999</v>
      </c>
      <c r="K1502" s="139">
        <v>7.6291500000000001</v>
      </c>
    </row>
    <row r="1503" spans="1:11" x14ac:dyDescent="0.2">
      <c r="A1503" s="166" t="s">
        <v>2952</v>
      </c>
      <c r="B1503" s="166" t="s">
        <v>2953</v>
      </c>
      <c r="C1503" s="166" t="s">
        <v>1552</v>
      </c>
      <c r="D1503" s="166" t="s">
        <v>137</v>
      </c>
      <c r="E1503" s="166" t="s">
        <v>461</v>
      </c>
      <c r="F1503" s="172">
        <v>3.5451739999999995E-2</v>
      </c>
      <c r="G1503" s="134">
        <v>3.15596E-2</v>
      </c>
      <c r="H1503" s="55">
        <f t="shared" si="46"/>
        <v>0.12332665813254895</v>
      </c>
      <c r="I1503" s="87">
        <f t="shared" si="47"/>
        <v>2.1140291310648771E-6</v>
      </c>
      <c r="J1503" s="139">
        <v>58.186547916838549</v>
      </c>
      <c r="K1503" s="139">
        <v>43.111049999999999</v>
      </c>
    </row>
    <row r="1504" spans="1:11" x14ac:dyDescent="0.2">
      <c r="A1504" s="166" t="s">
        <v>2074</v>
      </c>
      <c r="B1504" s="166" t="s">
        <v>2075</v>
      </c>
      <c r="C1504" s="166" t="s">
        <v>420</v>
      </c>
      <c r="D1504" s="166" t="s">
        <v>405</v>
      </c>
      <c r="E1504" s="166" t="s">
        <v>138</v>
      </c>
      <c r="F1504" s="172">
        <v>3.4264669999999997E-2</v>
      </c>
      <c r="G1504" s="134">
        <v>0.25550764999999998</v>
      </c>
      <c r="H1504" s="55">
        <f t="shared" si="46"/>
        <v>-0.86589571779944752</v>
      </c>
      <c r="I1504" s="87">
        <f t="shared" si="47"/>
        <v>2.0432427448222503E-6</v>
      </c>
      <c r="J1504" s="139">
        <v>2.2824826099999997</v>
      </c>
      <c r="K1504" s="139">
        <v>31.767399999999999</v>
      </c>
    </row>
    <row r="1505" spans="1:11" x14ac:dyDescent="0.2">
      <c r="A1505" s="166" t="s">
        <v>2369</v>
      </c>
      <c r="B1505" s="166" t="s">
        <v>1897</v>
      </c>
      <c r="C1505" s="171" t="s">
        <v>1457</v>
      </c>
      <c r="D1505" s="171" t="s">
        <v>137</v>
      </c>
      <c r="E1505" s="171" t="s">
        <v>138</v>
      </c>
      <c r="F1505" s="134">
        <v>3.3800660000000003E-2</v>
      </c>
      <c r="G1505" s="134">
        <v>0.27387454</v>
      </c>
      <c r="H1505" s="55">
        <f t="shared" si="46"/>
        <v>-0.87658341662572936</v>
      </c>
      <c r="I1505" s="87">
        <f t="shared" si="47"/>
        <v>2.0155732804431988E-6</v>
      </c>
      <c r="J1505" s="139">
        <v>174.57922877000001</v>
      </c>
      <c r="K1505" s="139">
        <v>8.8536000000000001</v>
      </c>
    </row>
    <row r="1506" spans="1:11" x14ac:dyDescent="0.2">
      <c r="A1506" s="166" t="s">
        <v>1212</v>
      </c>
      <c r="B1506" s="166" t="s">
        <v>3105</v>
      </c>
      <c r="C1506" s="166" t="s">
        <v>924</v>
      </c>
      <c r="D1506" s="166" t="s">
        <v>137</v>
      </c>
      <c r="E1506" s="166" t="s">
        <v>461</v>
      </c>
      <c r="F1506" s="172">
        <v>3.3599800000000006E-2</v>
      </c>
      <c r="G1506" s="134">
        <v>9.9710000000000007E-3</v>
      </c>
      <c r="H1506" s="55">
        <f t="shared" si="46"/>
        <v>2.3697522816166887</v>
      </c>
      <c r="I1506" s="87">
        <f t="shared" si="47"/>
        <v>2.0035957613915053E-6</v>
      </c>
      <c r="J1506" s="139">
        <v>73.216410362181335</v>
      </c>
      <c r="K1506" s="139">
        <v>33.301299999999998</v>
      </c>
    </row>
    <row r="1507" spans="1:11" x14ac:dyDescent="0.2">
      <c r="A1507" s="166" t="s">
        <v>3513</v>
      </c>
      <c r="B1507" s="166" t="s">
        <v>3514</v>
      </c>
      <c r="C1507" s="166" t="s">
        <v>1343</v>
      </c>
      <c r="D1507" s="166" t="s">
        <v>137</v>
      </c>
      <c r="E1507" s="166" t="s">
        <v>461</v>
      </c>
      <c r="F1507" s="172">
        <v>3.1933999999999997E-2</v>
      </c>
      <c r="G1507" s="172">
        <v>0.29901271000000001</v>
      </c>
      <c r="H1507" s="55">
        <f t="shared" si="46"/>
        <v>-0.89320186422844705</v>
      </c>
      <c r="I1507" s="41">
        <f t="shared" si="47"/>
        <v>1.904262139782865E-6</v>
      </c>
      <c r="J1507" s="139">
        <v>5.8859855399732206</v>
      </c>
      <c r="K1507" s="174">
        <v>33.840850000000003</v>
      </c>
    </row>
    <row r="1508" spans="1:11" x14ac:dyDescent="0.2">
      <c r="A1508" s="166" t="s">
        <v>2720</v>
      </c>
      <c r="B1508" s="166" t="s">
        <v>2399</v>
      </c>
      <c r="C1508" s="171" t="s">
        <v>1549</v>
      </c>
      <c r="D1508" s="171" t="s">
        <v>405</v>
      </c>
      <c r="E1508" s="171" t="s">
        <v>138</v>
      </c>
      <c r="F1508" s="134">
        <v>3.1001599999999997E-2</v>
      </c>
      <c r="G1508" s="134">
        <v>0</v>
      </c>
      <c r="H1508" s="55" t="str">
        <f t="shared" si="46"/>
        <v/>
      </c>
      <c r="I1508" s="87">
        <f t="shared" si="47"/>
        <v>1.8486620264511953E-6</v>
      </c>
      <c r="J1508" s="139">
        <v>15.610111029999999</v>
      </c>
      <c r="K1508" s="139">
        <v>160.90520000000001</v>
      </c>
    </row>
    <row r="1509" spans="1:11" x14ac:dyDescent="0.2">
      <c r="A1509" s="166" t="s">
        <v>920</v>
      </c>
      <c r="B1509" s="166" t="s">
        <v>3104</v>
      </c>
      <c r="C1509" s="171" t="s">
        <v>924</v>
      </c>
      <c r="D1509" s="171" t="s">
        <v>137</v>
      </c>
      <c r="E1509" s="171" t="s">
        <v>461</v>
      </c>
      <c r="F1509" s="134">
        <v>2.9335299999999998E-2</v>
      </c>
      <c r="G1509" s="134">
        <v>1.8262199999999999E-2</v>
      </c>
      <c r="H1509" s="55">
        <f t="shared" si="46"/>
        <v>0.60633987142841494</v>
      </c>
      <c r="I1509" s="87">
        <f t="shared" si="47"/>
        <v>1.749298589251966E-6</v>
      </c>
      <c r="J1509" s="139">
        <v>2.742988</v>
      </c>
      <c r="K1509" s="139">
        <v>29.407250000000001</v>
      </c>
    </row>
    <row r="1510" spans="1:11" x14ac:dyDescent="0.2">
      <c r="A1510" s="166" t="s">
        <v>3243</v>
      </c>
      <c r="B1510" s="166" t="s">
        <v>2989</v>
      </c>
      <c r="C1510" s="166" t="s">
        <v>420</v>
      </c>
      <c r="D1510" s="166" t="s">
        <v>405</v>
      </c>
      <c r="E1510" s="166" t="s">
        <v>138</v>
      </c>
      <c r="F1510" s="172">
        <v>2.8833359999999999E-2</v>
      </c>
      <c r="G1510" s="134">
        <v>0.59716181000000002</v>
      </c>
      <c r="H1510" s="55">
        <f t="shared" si="46"/>
        <v>-0.95171600139667334</v>
      </c>
      <c r="I1510" s="87">
        <f t="shared" si="47"/>
        <v>1.7193673141707797E-6</v>
      </c>
      <c r="J1510" s="139">
        <v>209.13569276462337</v>
      </c>
      <c r="K1510" s="139">
        <v>103.62585</v>
      </c>
    </row>
    <row r="1511" spans="1:11" x14ac:dyDescent="0.2">
      <c r="A1511" s="166" t="s">
        <v>3753</v>
      </c>
      <c r="B1511" s="166" t="s">
        <v>3754</v>
      </c>
      <c r="C1511" s="171" t="s">
        <v>924</v>
      </c>
      <c r="D1511" s="171" t="s">
        <v>137</v>
      </c>
      <c r="E1511" s="171" t="s">
        <v>461</v>
      </c>
      <c r="F1511" s="134">
        <v>2.8412299999999998E-2</v>
      </c>
      <c r="G1511" s="134"/>
      <c r="H1511" s="55" t="str">
        <f t="shared" si="46"/>
        <v/>
      </c>
      <c r="I1511" s="87">
        <f t="shared" si="47"/>
        <v>1.6942590090233826E-6</v>
      </c>
      <c r="J1511" s="139">
        <v>4.6536333635838627</v>
      </c>
      <c r="K1511" s="139">
        <v>59.545999999999999</v>
      </c>
    </row>
    <row r="1512" spans="1:11" x14ac:dyDescent="0.2">
      <c r="A1512" s="166" t="s">
        <v>2806</v>
      </c>
      <c r="B1512" s="166" t="s">
        <v>90</v>
      </c>
      <c r="C1512" s="166" t="s">
        <v>1548</v>
      </c>
      <c r="D1512" s="166" t="s">
        <v>136</v>
      </c>
      <c r="E1512" s="166" t="s">
        <v>461</v>
      </c>
      <c r="F1512" s="172">
        <v>2.825039E-2</v>
      </c>
      <c r="G1512" s="134">
        <v>0.10157482000000001</v>
      </c>
      <c r="H1512" s="55">
        <f t="shared" si="46"/>
        <v>-0.72187605156474799</v>
      </c>
      <c r="I1512" s="87">
        <f t="shared" si="47"/>
        <v>1.6846041244786266E-6</v>
      </c>
      <c r="J1512" s="139">
        <v>10.496653064</v>
      </c>
      <c r="K1512" s="139">
        <v>25.87255</v>
      </c>
    </row>
    <row r="1513" spans="1:11" x14ac:dyDescent="0.2">
      <c r="A1513" s="166" t="s">
        <v>1821</v>
      </c>
      <c r="B1513" s="166" t="s">
        <v>1822</v>
      </c>
      <c r="C1513" s="166" t="s">
        <v>1350</v>
      </c>
      <c r="D1513" s="166" t="s">
        <v>137</v>
      </c>
      <c r="E1513" s="166" t="s">
        <v>461</v>
      </c>
      <c r="F1513" s="172">
        <v>2.7400799999999999E-2</v>
      </c>
      <c r="G1513" s="134">
        <v>0.1067526</v>
      </c>
      <c r="H1513" s="55">
        <f t="shared" si="46"/>
        <v>-0.7433242843734017</v>
      </c>
      <c r="I1513" s="87">
        <f t="shared" si="47"/>
        <v>1.6339420692604226E-6</v>
      </c>
      <c r="J1513" s="139">
        <v>8.2440379500000009</v>
      </c>
      <c r="K1513" s="139">
        <v>46.67615</v>
      </c>
    </row>
    <row r="1514" spans="1:11" x14ac:dyDescent="0.2">
      <c r="A1514" s="166" t="s">
        <v>2485</v>
      </c>
      <c r="B1514" s="166" t="s">
        <v>2379</v>
      </c>
      <c r="C1514" s="166" t="s">
        <v>3194</v>
      </c>
      <c r="D1514" s="166" t="s">
        <v>405</v>
      </c>
      <c r="E1514" s="166" t="s">
        <v>138</v>
      </c>
      <c r="F1514" s="172">
        <v>2.5863459999999998E-2</v>
      </c>
      <c r="G1514" s="134">
        <v>0.12035683999999999</v>
      </c>
      <c r="H1514" s="55">
        <f t="shared" si="46"/>
        <v>-0.78511017736922972</v>
      </c>
      <c r="I1514" s="87">
        <f t="shared" si="47"/>
        <v>1.5422686691860883E-6</v>
      </c>
      <c r="J1514" s="139">
        <v>57.923000000000002</v>
      </c>
      <c r="K1514" s="139">
        <v>43.199150000000003</v>
      </c>
    </row>
    <row r="1515" spans="1:11" x14ac:dyDescent="0.2">
      <c r="A1515" s="166" t="s">
        <v>2606</v>
      </c>
      <c r="B1515" s="166" t="s">
        <v>2066</v>
      </c>
      <c r="C1515" s="166" t="s">
        <v>420</v>
      </c>
      <c r="D1515" s="166" t="s">
        <v>137</v>
      </c>
      <c r="E1515" s="166" t="s">
        <v>138</v>
      </c>
      <c r="F1515" s="172">
        <v>2.5119789999999999E-2</v>
      </c>
      <c r="G1515" s="134">
        <v>3.7247059999999999E-2</v>
      </c>
      <c r="H1515" s="55">
        <f t="shared" si="46"/>
        <v>-0.32558999287460544</v>
      </c>
      <c r="I1515" s="87">
        <f t="shared" si="47"/>
        <v>1.4979227486784061E-6</v>
      </c>
      <c r="J1515" s="139">
        <v>6.211133883342959</v>
      </c>
      <c r="K1515" s="139">
        <v>180.69749999999999</v>
      </c>
    </row>
    <row r="1516" spans="1:11" x14ac:dyDescent="0.2">
      <c r="A1516" s="166" t="s">
        <v>3435</v>
      </c>
      <c r="B1516" s="166" t="s">
        <v>3436</v>
      </c>
      <c r="C1516" s="166" t="s">
        <v>1548</v>
      </c>
      <c r="D1516" s="166" t="s">
        <v>405</v>
      </c>
      <c r="E1516" s="166" t="s">
        <v>461</v>
      </c>
      <c r="F1516" s="172">
        <v>2.441697E-2</v>
      </c>
      <c r="G1516" s="134">
        <v>2.5099590000000001E-2</v>
      </c>
      <c r="H1516" s="55">
        <f t="shared" si="46"/>
        <v>-2.7196460181222126E-2</v>
      </c>
      <c r="I1516" s="87">
        <f t="shared" si="47"/>
        <v>1.4560127619219023E-6</v>
      </c>
      <c r="J1516" s="139">
        <v>7.5194981199479995</v>
      </c>
      <c r="K1516" s="139">
        <v>7.7774000000000001</v>
      </c>
    </row>
    <row r="1517" spans="1:11" x14ac:dyDescent="0.2">
      <c r="A1517" s="166" t="s">
        <v>2639</v>
      </c>
      <c r="B1517" s="166" t="s">
        <v>2051</v>
      </c>
      <c r="C1517" s="166" t="s">
        <v>1552</v>
      </c>
      <c r="D1517" s="166" t="s">
        <v>405</v>
      </c>
      <c r="E1517" s="166" t="s">
        <v>138</v>
      </c>
      <c r="F1517" s="172">
        <v>2.3051229999999999E-2</v>
      </c>
      <c r="G1517" s="134">
        <v>0.16910733</v>
      </c>
      <c r="H1517" s="55">
        <f t="shared" si="46"/>
        <v>-0.86368875908572385</v>
      </c>
      <c r="I1517" s="87">
        <f t="shared" si="47"/>
        <v>1.3745720725379526E-6</v>
      </c>
      <c r="J1517" s="139">
        <v>0.61469372164012881</v>
      </c>
      <c r="K1517" s="139">
        <v>21.821449999999999</v>
      </c>
    </row>
    <row r="1518" spans="1:11" x14ac:dyDescent="0.2">
      <c r="A1518" s="166" t="s">
        <v>1102</v>
      </c>
      <c r="B1518" s="166" t="s">
        <v>3382</v>
      </c>
      <c r="C1518" s="166" t="s">
        <v>1627</v>
      </c>
      <c r="D1518" s="166" t="s">
        <v>137</v>
      </c>
      <c r="E1518" s="166" t="s">
        <v>461</v>
      </c>
      <c r="F1518" s="172">
        <v>2.2485689999999999E-2</v>
      </c>
      <c r="G1518" s="134">
        <v>6.9749640000000002E-2</v>
      </c>
      <c r="H1518" s="55">
        <f t="shared" si="46"/>
        <v>-0.67762285224697938</v>
      </c>
      <c r="I1518" s="87">
        <f t="shared" si="47"/>
        <v>1.3408482543337562E-6</v>
      </c>
      <c r="J1518" s="139">
        <v>4.7085905099999996</v>
      </c>
      <c r="K1518" s="139" t="s">
        <v>3770</v>
      </c>
    </row>
    <row r="1519" spans="1:11" x14ac:dyDescent="0.2">
      <c r="A1519" s="166" t="s">
        <v>1334</v>
      </c>
      <c r="B1519" s="166" t="s">
        <v>489</v>
      </c>
      <c r="C1519" s="166" t="s">
        <v>1549</v>
      </c>
      <c r="D1519" s="166" t="s">
        <v>137</v>
      </c>
      <c r="E1519" s="166" t="s">
        <v>138</v>
      </c>
      <c r="F1519" s="172">
        <v>2.0586110000000001E-2</v>
      </c>
      <c r="G1519" s="134">
        <v>0.25043351999999997</v>
      </c>
      <c r="H1519" s="55">
        <f t="shared" si="46"/>
        <v>-0.91779810466266654</v>
      </c>
      <c r="I1519" s="87">
        <f t="shared" si="47"/>
        <v>1.2275740551889973E-6</v>
      </c>
      <c r="J1519" s="139">
        <v>21.989118730000001</v>
      </c>
      <c r="K1519" s="139">
        <v>11.1793</v>
      </c>
    </row>
    <row r="1520" spans="1:11" x14ac:dyDescent="0.2">
      <c r="A1520" s="166" t="s">
        <v>2417</v>
      </c>
      <c r="B1520" s="166" t="s">
        <v>3048</v>
      </c>
      <c r="C1520" s="166" t="s">
        <v>1683</v>
      </c>
      <c r="D1520" s="166" t="s">
        <v>137</v>
      </c>
      <c r="E1520" s="166" t="s">
        <v>461</v>
      </c>
      <c r="F1520" s="172">
        <v>2.012278E-2</v>
      </c>
      <c r="G1520" s="172">
        <v>5.4482469999999998E-2</v>
      </c>
      <c r="H1520" s="55">
        <f t="shared" si="46"/>
        <v>-0.63065587885424423</v>
      </c>
      <c r="I1520" s="41">
        <f t="shared" si="47"/>
        <v>1.1999451400131472E-6</v>
      </c>
      <c r="J1520" s="139">
        <v>174.7</v>
      </c>
      <c r="K1520" s="174">
        <v>25.75225</v>
      </c>
    </row>
    <row r="1521" spans="1:11" x14ac:dyDescent="0.2">
      <c r="A1521" s="166" t="s">
        <v>2992</v>
      </c>
      <c r="B1521" s="166" t="s">
        <v>2993</v>
      </c>
      <c r="C1521" s="166" t="s">
        <v>1344</v>
      </c>
      <c r="D1521" s="166" t="s">
        <v>136</v>
      </c>
      <c r="E1521" s="166" t="s">
        <v>138</v>
      </c>
      <c r="F1521" s="172">
        <v>2.0009269999999999E-2</v>
      </c>
      <c r="G1521" s="134">
        <v>0.13182586999999998</v>
      </c>
      <c r="H1521" s="55">
        <f t="shared" si="46"/>
        <v>-0.84821439069584748</v>
      </c>
      <c r="I1521" s="87">
        <f t="shared" si="47"/>
        <v>1.1931764046374738E-6</v>
      </c>
      <c r="J1521" s="139">
        <v>1.6668646039999999</v>
      </c>
      <c r="K1521" s="139">
        <v>22.85135</v>
      </c>
    </row>
    <row r="1522" spans="1:11" x14ac:dyDescent="0.2">
      <c r="A1522" s="166" t="s">
        <v>2643</v>
      </c>
      <c r="B1522" s="166" t="s">
        <v>2400</v>
      </c>
      <c r="C1522" s="166" t="s">
        <v>1552</v>
      </c>
      <c r="D1522" s="166" t="s">
        <v>405</v>
      </c>
      <c r="E1522" s="166" t="s">
        <v>461</v>
      </c>
      <c r="F1522" s="172">
        <v>1.9380339999999999E-2</v>
      </c>
      <c r="G1522" s="134">
        <v>3.6730989999999998E-2</v>
      </c>
      <c r="H1522" s="55">
        <f t="shared" si="46"/>
        <v>-0.47237087810592637</v>
      </c>
      <c r="I1522" s="87">
        <f t="shared" si="47"/>
        <v>1.1556725658583158E-6</v>
      </c>
      <c r="J1522" s="139">
        <v>56.048292913125984</v>
      </c>
      <c r="K1522" s="139">
        <v>76.527450000000002</v>
      </c>
    </row>
    <row r="1523" spans="1:11" x14ac:dyDescent="0.2">
      <c r="A1523" s="166" t="s">
        <v>2802</v>
      </c>
      <c r="B1523" s="166" t="s">
        <v>620</v>
      </c>
      <c r="C1523" s="166" t="s">
        <v>1548</v>
      </c>
      <c r="D1523" s="166" t="s">
        <v>136</v>
      </c>
      <c r="E1523" s="166" t="s">
        <v>138</v>
      </c>
      <c r="F1523" s="172">
        <v>1.9148660000000001E-2</v>
      </c>
      <c r="G1523" s="172">
        <v>0.18825926000000001</v>
      </c>
      <c r="H1523" s="55">
        <f t="shared" si="46"/>
        <v>-0.89828569388831125</v>
      </c>
      <c r="I1523" s="41">
        <f t="shared" si="47"/>
        <v>1.1418572138026731E-6</v>
      </c>
      <c r="J1523" s="139">
        <v>3.2787720906000004</v>
      </c>
      <c r="K1523" s="174">
        <v>55.866300000000003</v>
      </c>
    </row>
    <row r="1524" spans="1:11" x14ac:dyDescent="0.2">
      <c r="A1524" s="166" t="s">
        <v>1103</v>
      </c>
      <c r="B1524" s="166" t="s">
        <v>3370</v>
      </c>
      <c r="C1524" s="166" t="s">
        <v>1627</v>
      </c>
      <c r="D1524" s="166" t="s">
        <v>405</v>
      </c>
      <c r="E1524" s="166" t="s">
        <v>461</v>
      </c>
      <c r="F1524" s="172">
        <v>1.9041160000000001E-2</v>
      </c>
      <c r="G1524" s="172">
        <v>2.8796080000000002E-2</v>
      </c>
      <c r="H1524" s="55">
        <f t="shared" si="46"/>
        <v>-0.33875860881064368</v>
      </c>
      <c r="I1524" s="41">
        <f t="shared" si="47"/>
        <v>1.1354468618258878E-6</v>
      </c>
      <c r="J1524" s="139">
        <v>1.6039881610428184</v>
      </c>
      <c r="K1524" s="174" t="s">
        <v>3770</v>
      </c>
    </row>
    <row r="1525" spans="1:11" x14ac:dyDescent="0.2">
      <c r="A1525" s="166" t="s">
        <v>2435</v>
      </c>
      <c r="B1525" s="166" t="s">
        <v>1612</v>
      </c>
      <c r="C1525" s="166" t="s">
        <v>1343</v>
      </c>
      <c r="D1525" s="166" t="s">
        <v>136</v>
      </c>
      <c r="E1525" s="166" t="s">
        <v>461</v>
      </c>
      <c r="F1525" s="172">
        <v>1.9034470000000001E-2</v>
      </c>
      <c r="G1525" s="134">
        <v>7.182595E-2</v>
      </c>
      <c r="H1525" s="55">
        <f t="shared" si="46"/>
        <v>-0.73499174045035254</v>
      </c>
      <c r="I1525" s="87">
        <f t="shared" si="47"/>
        <v>1.1350479292237978E-6</v>
      </c>
      <c r="J1525" s="139">
        <v>6.0414160399978316</v>
      </c>
      <c r="K1525" s="139">
        <v>39.900149999999996</v>
      </c>
    </row>
    <row r="1526" spans="1:11" x14ac:dyDescent="0.2">
      <c r="A1526" s="166" t="s">
        <v>2999</v>
      </c>
      <c r="B1526" s="166" t="s">
        <v>3000</v>
      </c>
      <c r="C1526" s="166" t="s">
        <v>3001</v>
      </c>
      <c r="D1526" s="166" t="s">
        <v>137</v>
      </c>
      <c r="E1526" s="166" t="s">
        <v>461</v>
      </c>
      <c r="F1526" s="172">
        <v>1.7107189999999998E-2</v>
      </c>
      <c r="G1526" s="134">
        <v>0.24536105999999999</v>
      </c>
      <c r="H1526" s="55">
        <f t="shared" si="46"/>
        <v>-0.93027748575915026</v>
      </c>
      <c r="I1526" s="87">
        <f t="shared" si="47"/>
        <v>1.0201219463603693E-6</v>
      </c>
      <c r="J1526" s="139">
        <v>2341.4734757858264</v>
      </c>
      <c r="K1526" s="139">
        <v>127.23165</v>
      </c>
    </row>
    <row r="1527" spans="1:11" x14ac:dyDescent="0.2">
      <c r="A1527" s="166" t="s">
        <v>3443</v>
      </c>
      <c r="B1527" s="166" t="s">
        <v>3444</v>
      </c>
      <c r="C1527" s="166" t="s">
        <v>1344</v>
      </c>
      <c r="D1527" s="166" t="s">
        <v>137</v>
      </c>
      <c r="E1527" s="166" t="s">
        <v>138</v>
      </c>
      <c r="F1527" s="172">
        <v>1.66491E-2</v>
      </c>
      <c r="G1527" s="134">
        <v>2.3171799999999999E-2</v>
      </c>
      <c r="H1527" s="55">
        <f t="shared" si="46"/>
        <v>-0.28149302169015789</v>
      </c>
      <c r="I1527" s="87">
        <f t="shared" si="47"/>
        <v>9.9280549857389943E-7</v>
      </c>
      <c r="J1527" s="139">
        <v>5.9285504549999999</v>
      </c>
      <c r="K1527" s="139">
        <v>12.700950000000001</v>
      </c>
    </row>
    <row r="1528" spans="1:11" x14ac:dyDescent="0.2">
      <c r="A1528" s="166" t="s">
        <v>2478</v>
      </c>
      <c r="B1528" s="166" t="s">
        <v>1132</v>
      </c>
      <c r="C1528" s="166" t="s">
        <v>3194</v>
      </c>
      <c r="D1528" s="166" t="s">
        <v>136</v>
      </c>
      <c r="E1528" s="166" t="s">
        <v>138</v>
      </c>
      <c r="F1528" s="172">
        <v>1.6484779999999997E-2</v>
      </c>
      <c r="G1528" s="134">
        <v>1.1980879999999999E-2</v>
      </c>
      <c r="H1528" s="55">
        <f t="shared" si="46"/>
        <v>0.3759239721956984</v>
      </c>
      <c r="I1528" s="87">
        <f t="shared" si="47"/>
        <v>9.8300690288250076E-7</v>
      </c>
      <c r="J1528" s="139">
        <v>6.2409999999999997</v>
      </c>
      <c r="K1528" s="139">
        <v>25.8444</v>
      </c>
    </row>
    <row r="1529" spans="1:11" x14ac:dyDescent="0.2">
      <c r="A1529" s="166" t="s">
        <v>664</v>
      </c>
      <c r="B1529" s="166" t="s">
        <v>665</v>
      </c>
      <c r="C1529" s="166" t="s">
        <v>1345</v>
      </c>
      <c r="D1529" s="166" t="s">
        <v>405</v>
      </c>
      <c r="E1529" s="166" t="s">
        <v>138</v>
      </c>
      <c r="F1529" s="172">
        <v>1.5868980000000001E-2</v>
      </c>
      <c r="G1529" s="134">
        <v>0.63232009999999994</v>
      </c>
      <c r="H1529" s="55">
        <f t="shared" si="46"/>
        <v>-0.97490356545679946</v>
      </c>
      <c r="I1529" s="87">
        <f t="shared" si="47"/>
        <v>9.462860215122282E-7</v>
      </c>
      <c r="J1529" s="139">
        <v>210.37168730543462</v>
      </c>
      <c r="K1529" s="139">
        <v>24.727399999999999</v>
      </c>
    </row>
    <row r="1530" spans="1:11" x14ac:dyDescent="0.2">
      <c r="A1530" s="166" t="s">
        <v>1458</v>
      </c>
      <c r="B1530" s="166" t="s">
        <v>1459</v>
      </c>
      <c r="C1530" s="166" t="s">
        <v>1460</v>
      </c>
      <c r="D1530" s="166" t="s">
        <v>137</v>
      </c>
      <c r="E1530" s="166" t="s">
        <v>461</v>
      </c>
      <c r="F1530" s="172">
        <v>1.3956E-2</v>
      </c>
      <c r="G1530" s="134">
        <v>0.22799549999999999</v>
      </c>
      <c r="H1530" s="55">
        <f t="shared" si="46"/>
        <v>-0.93878826555787287</v>
      </c>
      <c r="I1530" s="87">
        <f t="shared" si="47"/>
        <v>8.3221276453966521E-7</v>
      </c>
      <c r="J1530" s="139">
        <v>2.6976833999999998</v>
      </c>
      <c r="K1530" s="139" t="s">
        <v>3770</v>
      </c>
    </row>
    <row r="1531" spans="1:11" x14ac:dyDescent="0.2">
      <c r="A1531" s="166" t="s">
        <v>1773</v>
      </c>
      <c r="B1531" s="166" t="s">
        <v>1774</v>
      </c>
      <c r="C1531" s="166" t="s">
        <v>1754</v>
      </c>
      <c r="D1531" s="166" t="s">
        <v>405</v>
      </c>
      <c r="E1531" s="166" t="s">
        <v>138</v>
      </c>
      <c r="F1531" s="172">
        <v>1.304687E-2</v>
      </c>
      <c r="G1531" s="134">
        <v>1.01443E-3</v>
      </c>
      <c r="H1531" s="55">
        <f t="shared" si="46"/>
        <v>11.861281704996895</v>
      </c>
      <c r="I1531" s="87">
        <f t="shared" si="47"/>
        <v>7.7800026879403994E-7</v>
      </c>
      <c r="J1531" s="139">
        <v>9.5708127199999993</v>
      </c>
      <c r="K1531" s="139">
        <v>13.567600000000001</v>
      </c>
    </row>
    <row r="1532" spans="1:11" x14ac:dyDescent="0.2">
      <c r="A1532" s="166" t="s">
        <v>2520</v>
      </c>
      <c r="B1532" s="166" t="s">
        <v>2327</v>
      </c>
      <c r="C1532" s="166" t="s">
        <v>1200</v>
      </c>
      <c r="D1532" s="166" t="s">
        <v>137</v>
      </c>
      <c r="E1532" s="166" t="s">
        <v>138</v>
      </c>
      <c r="F1532" s="172">
        <v>1.297616E-2</v>
      </c>
      <c r="G1532" s="134">
        <v>8.6983429999999987E-2</v>
      </c>
      <c r="H1532" s="55">
        <f t="shared" si="46"/>
        <v>-0.85082032290517862</v>
      </c>
      <c r="I1532" s="87">
        <f t="shared" si="47"/>
        <v>7.7378374797284479E-7</v>
      </c>
      <c r="J1532" s="139">
        <v>12.993419710000001</v>
      </c>
      <c r="K1532" s="139">
        <v>22.927050000000001</v>
      </c>
    </row>
    <row r="1533" spans="1:11" x14ac:dyDescent="0.2">
      <c r="A1533" s="166" t="s">
        <v>1596</v>
      </c>
      <c r="B1533" s="166" t="s">
        <v>1597</v>
      </c>
      <c r="C1533" s="166" t="s">
        <v>1460</v>
      </c>
      <c r="D1533" s="166" t="s">
        <v>405</v>
      </c>
      <c r="E1533" s="166" t="s">
        <v>461</v>
      </c>
      <c r="F1533" s="172">
        <v>1.1436999999999999E-2</v>
      </c>
      <c r="G1533" s="134">
        <v>4.0997849999999995E-2</v>
      </c>
      <c r="H1533" s="55">
        <f t="shared" si="46"/>
        <v>-0.72103415179088659</v>
      </c>
      <c r="I1533" s="87">
        <f t="shared" si="47"/>
        <v>6.82001819148764E-7</v>
      </c>
      <c r="J1533" s="139">
        <v>0.19637545000000001</v>
      </c>
      <c r="K1533" s="139" t="s">
        <v>3770</v>
      </c>
    </row>
    <row r="1534" spans="1:11" x14ac:dyDescent="0.2">
      <c r="A1534" s="166" t="s">
        <v>2341</v>
      </c>
      <c r="B1534" s="166" t="s">
        <v>2342</v>
      </c>
      <c r="C1534" s="166" t="s">
        <v>2343</v>
      </c>
      <c r="D1534" s="166" t="s">
        <v>137</v>
      </c>
      <c r="E1534" s="166" t="s">
        <v>461</v>
      </c>
      <c r="F1534" s="172">
        <v>1.0760700000000002E-2</v>
      </c>
      <c r="G1534" s="134">
        <v>5.6210370000000003E-2</v>
      </c>
      <c r="H1534" s="55">
        <f t="shared" si="46"/>
        <v>-0.80856379347796503</v>
      </c>
      <c r="I1534" s="87">
        <f t="shared" si="47"/>
        <v>6.4167325131713791E-7</v>
      </c>
      <c r="J1534" s="139">
        <v>48.981107169375463</v>
      </c>
      <c r="K1534" s="139">
        <v>128.12119999999999</v>
      </c>
    </row>
    <row r="1535" spans="1:11" x14ac:dyDescent="0.2">
      <c r="A1535" s="166" t="s">
        <v>2046</v>
      </c>
      <c r="B1535" s="166" t="s">
        <v>901</v>
      </c>
      <c r="C1535" s="166" t="s">
        <v>1345</v>
      </c>
      <c r="D1535" s="166" t="s">
        <v>405</v>
      </c>
      <c r="E1535" s="166" t="s">
        <v>138</v>
      </c>
      <c r="F1535" s="172">
        <v>1.0720530000000001E-2</v>
      </c>
      <c r="G1535" s="172">
        <v>0.31655261000000001</v>
      </c>
      <c r="H1535" s="55">
        <f t="shared" si="46"/>
        <v>-0.96613349673534521</v>
      </c>
      <c r="I1535" s="41">
        <f t="shared" si="47"/>
        <v>6.3927786676916143E-7</v>
      </c>
      <c r="J1535" s="139">
        <v>83.035249731870309</v>
      </c>
      <c r="K1535" s="174">
        <v>41.379249999999999</v>
      </c>
    </row>
    <row r="1536" spans="1:11" x14ac:dyDescent="0.2">
      <c r="A1536" s="166" t="s">
        <v>1100</v>
      </c>
      <c r="B1536" s="166" t="s">
        <v>3390</v>
      </c>
      <c r="C1536" s="166" t="s">
        <v>1627</v>
      </c>
      <c r="D1536" s="166" t="s">
        <v>137</v>
      </c>
      <c r="E1536" s="166" t="s">
        <v>461</v>
      </c>
      <c r="F1536" s="172">
        <v>9.9503999999999999E-3</v>
      </c>
      <c r="G1536" s="134">
        <v>1.6837999999999999E-2</v>
      </c>
      <c r="H1536" s="55">
        <f t="shared" si="46"/>
        <v>-0.40905095617056653</v>
      </c>
      <c r="I1536" s="87">
        <f t="shared" si="47"/>
        <v>5.9335410520747232E-7</v>
      </c>
      <c r="J1536" s="139">
        <v>0.16540778</v>
      </c>
      <c r="K1536" s="139" t="s">
        <v>3770</v>
      </c>
    </row>
    <row r="1537" spans="1:11" x14ac:dyDescent="0.2">
      <c r="A1537" s="166" t="s">
        <v>2994</v>
      </c>
      <c r="B1537" s="166" t="s">
        <v>2995</v>
      </c>
      <c r="C1537" s="166" t="s">
        <v>3194</v>
      </c>
      <c r="D1537" s="166" t="s">
        <v>137</v>
      </c>
      <c r="E1537" s="166" t="s">
        <v>138</v>
      </c>
      <c r="F1537" s="172">
        <v>9.7973399999999999E-3</v>
      </c>
      <c r="G1537" s="134">
        <v>9.5940000000000001E-4</v>
      </c>
      <c r="H1537" s="55">
        <f t="shared" si="46"/>
        <v>9.211944965603502</v>
      </c>
      <c r="I1537" s="87">
        <f t="shared" si="47"/>
        <v>5.842269566161539E-7</v>
      </c>
      <c r="J1537" s="139">
        <v>4.3120000000000003</v>
      </c>
      <c r="K1537" s="139">
        <v>20.858899999999998</v>
      </c>
    </row>
    <row r="1538" spans="1:11" x14ac:dyDescent="0.2">
      <c r="A1538" s="166" t="s">
        <v>2309</v>
      </c>
      <c r="B1538" s="166" t="s">
        <v>2310</v>
      </c>
      <c r="C1538" s="171" t="s">
        <v>1754</v>
      </c>
      <c r="D1538" s="171" t="s">
        <v>405</v>
      </c>
      <c r="E1538" s="171" t="s">
        <v>138</v>
      </c>
      <c r="F1538" s="134">
        <v>9.7082900000000014E-3</v>
      </c>
      <c r="G1538" s="134">
        <v>0.41198601000000001</v>
      </c>
      <c r="H1538" s="55">
        <f t="shared" si="46"/>
        <v>-0.97643538915314143</v>
      </c>
      <c r="I1538" s="87">
        <f t="shared" si="47"/>
        <v>5.7891679993212866E-7</v>
      </c>
      <c r="J1538" s="139">
        <v>8.2515289275000008</v>
      </c>
      <c r="K1538" s="139">
        <v>8.0920500000000004</v>
      </c>
    </row>
    <row r="1539" spans="1:11" x14ac:dyDescent="0.2">
      <c r="A1539" s="166" t="s">
        <v>2481</v>
      </c>
      <c r="B1539" s="166" t="s">
        <v>1071</v>
      </c>
      <c r="C1539" s="166" t="s">
        <v>3194</v>
      </c>
      <c r="D1539" s="166" t="s">
        <v>136</v>
      </c>
      <c r="E1539" s="166" t="s">
        <v>461</v>
      </c>
      <c r="F1539" s="172">
        <v>8.9695199999999999E-3</v>
      </c>
      <c r="G1539" s="134">
        <v>4.8397800000000001E-3</v>
      </c>
      <c r="H1539" s="55">
        <f t="shared" si="46"/>
        <v>0.8532908520635234</v>
      </c>
      <c r="I1539" s="87">
        <f t="shared" si="47"/>
        <v>5.3486307221222541E-7</v>
      </c>
      <c r="J1539" s="139">
        <v>16.821000000000002</v>
      </c>
      <c r="K1539" s="139">
        <v>20.080249999999999</v>
      </c>
    </row>
    <row r="1540" spans="1:11" x14ac:dyDescent="0.2">
      <c r="A1540" s="166" t="s">
        <v>3698</v>
      </c>
      <c r="B1540" s="166" t="s">
        <v>3699</v>
      </c>
      <c r="C1540" s="166" t="s">
        <v>1683</v>
      </c>
      <c r="D1540" s="166" t="s">
        <v>137</v>
      </c>
      <c r="E1540" s="166" t="s">
        <v>138</v>
      </c>
      <c r="F1540" s="172">
        <v>8.566569999999999E-3</v>
      </c>
      <c r="G1540" s="134">
        <v>2.4899999999999998E-4</v>
      </c>
      <c r="H1540" s="55">
        <f t="shared" si="46"/>
        <v>33.403895582329319</v>
      </c>
      <c r="I1540" s="87">
        <f t="shared" si="47"/>
        <v>5.1083468775598727E-7</v>
      </c>
      <c r="J1540" s="139">
        <v>428.6775018562825</v>
      </c>
      <c r="K1540" s="139" t="s">
        <v>3770</v>
      </c>
    </row>
    <row r="1541" spans="1:11" x14ac:dyDescent="0.2">
      <c r="A1541" s="166" t="s">
        <v>2771</v>
      </c>
      <c r="B1541" s="166" t="s">
        <v>618</v>
      </c>
      <c r="C1541" s="166" t="s">
        <v>1548</v>
      </c>
      <c r="D1541" s="166" t="s">
        <v>136</v>
      </c>
      <c r="E1541" s="166" t="s">
        <v>138</v>
      </c>
      <c r="F1541" s="172">
        <v>7.9728899999999998E-3</v>
      </c>
      <c r="G1541" s="134">
        <v>0.14884539000000002</v>
      </c>
      <c r="H1541" s="55">
        <f t="shared" si="46"/>
        <v>-0.94643508945759092</v>
      </c>
      <c r="I1541" s="87">
        <f t="shared" si="47"/>
        <v>4.7543284811340291E-7</v>
      </c>
      <c r="J1541" s="139">
        <v>6.2203842995999992</v>
      </c>
      <c r="K1541" s="139">
        <v>42.466850000000001</v>
      </c>
    </row>
    <row r="1542" spans="1:11" x14ac:dyDescent="0.2">
      <c r="A1542" s="166" t="s">
        <v>2311</v>
      </c>
      <c r="B1542" s="166" t="s">
        <v>2312</v>
      </c>
      <c r="C1542" s="166" t="s">
        <v>1550</v>
      </c>
      <c r="D1542" s="166" t="s">
        <v>137</v>
      </c>
      <c r="E1542" s="166" t="s">
        <v>138</v>
      </c>
      <c r="F1542" s="172">
        <v>7.8481000000000002E-3</v>
      </c>
      <c r="G1542" s="134">
        <v>1.383262E-2</v>
      </c>
      <c r="H1542" s="55">
        <f t="shared" si="46"/>
        <v>-0.43263821315123241</v>
      </c>
      <c r="I1542" s="87">
        <f t="shared" si="47"/>
        <v>4.6799147301402596E-7</v>
      </c>
      <c r="J1542" s="139">
        <v>69.211126230000005</v>
      </c>
      <c r="K1542" s="139">
        <v>13.22035</v>
      </c>
    </row>
    <row r="1543" spans="1:11" x14ac:dyDescent="0.2">
      <c r="A1543" s="166" t="s">
        <v>1101</v>
      </c>
      <c r="B1543" s="166" t="s">
        <v>3389</v>
      </c>
      <c r="C1543" s="166" t="s">
        <v>1627</v>
      </c>
      <c r="D1543" s="166" t="s">
        <v>137</v>
      </c>
      <c r="E1543" s="166" t="s">
        <v>461</v>
      </c>
      <c r="F1543" s="172">
        <v>7.7608100000000008E-3</v>
      </c>
      <c r="G1543" s="134">
        <v>4.3151999999999996E-4</v>
      </c>
      <c r="H1543" s="55">
        <f t="shared" ref="H1543:H1595" si="48">IF(ISERROR(F1543/G1543-1),"",IF((F1543/G1543-1)&gt;10000%,"",F1543/G1543-1))</f>
        <v>16.984821097515763</v>
      </c>
      <c r="I1543" s="87">
        <f t="shared" ref="I1543:I1589" si="49">F1543/$F$1596</f>
        <v>4.6278626720887646E-7</v>
      </c>
      <c r="J1543" s="139">
        <v>24.57637123174656</v>
      </c>
      <c r="K1543" s="139" t="s">
        <v>3770</v>
      </c>
    </row>
    <row r="1544" spans="1:11" x14ac:dyDescent="0.2">
      <c r="A1544" s="166" t="s">
        <v>2014</v>
      </c>
      <c r="B1544" s="166" t="s">
        <v>2015</v>
      </c>
      <c r="C1544" s="166" t="s">
        <v>1754</v>
      </c>
      <c r="D1544" s="166" t="s">
        <v>137</v>
      </c>
      <c r="E1544" s="166" t="s">
        <v>138</v>
      </c>
      <c r="F1544" s="172">
        <v>7.3770800000000003E-3</v>
      </c>
      <c r="G1544" s="134">
        <v>1.5138629999999998E-2</v>
      </c>
      <c r="H1544" s="55">
        <f t="shared" si="48"/>
        <v>-0.51269830889585122</v>
      </c>
      <c r="I1544" s="87">
        <f t="shared" si="49"/>
        <v>4.3990399405490637E-7</v>
      </c>
      <c r="J1544" s="139">
        <v>24.388471772713654</v>
      </c>
      <c r="K1544" s="139">
        <v>7.0164</v>
      </c>
    </row>
    <row r="1545" spans="1:11" x14ac:dyDescent="0.2">
      <c r="A1545" s="166" t="s">
        <v>3814</v>
      </c>
      <c r="B1545" s="166" t="s">
        <v>3531</v>
      </c>
      <c r="C1545" s="166" t="s">
        <v>1343</v>
      </c>
      <c r="D1545" s="166" t="s">
        <v>137</v>
      </c>
      <c r="E1545" s="166" t="s">
        <v>461</v>
      </c>
      <c r="F1545" s="172">
        <v>6.2631000000000006E-3</v>
      </c>
      <c r="G1545" s="134">
        <v>0</v>
      </c>
      <c r="H1545" s="55" t="str">
        <f t="shared" si="48"/>
        <v/>
      </c>
      <c r="I1545" s="87">
        <f t="shared" si="49"/>
        <v>3.7347605084468169E-7</v>
      </c>
      <c r="J1545" s="139">
        <v>29.51571308098525</v>
      </c>
      <c r="K1545" s="139">
        <v>37.226950000000002</v>
      </c>
    </row>
    <row r="1546" spans="1:11" x14ac:dyDescent="0.2">
      <c r="A1546" s="166" t="s">
        <v>1801</v>
      </c>
      <c r="B1546" s="166" t="s">
        <v>3377</v>
      </c>
      <c r="C1546" s="166" t="s">
        <v>1627</v>
      </c>
      <c r="D1546" s="166" t="s">
        <v>405</v>
      </c>
      <c r="E1546" s="166" t="s">
        <v>461</v>
      </c>
      <c r="F1546" s="172">
        <v>6.0149399999999999E-3</v>
      </c>
      <c r="G1546" s="172">
        <v>1.04331E-3</v>
      </c>
      <c r="H1546" s="55">
        <f t="shared" si="48"/>
        <v>4.7652471461023094</v>
      </c>
      <c r="I1546" s="41">
        <f t="shared" si="49"/>
        <v>3.5867797692320249E-7</v>
      </c>
      <c r="J1546" s="139">
        <v>2.66215768</v>
      </c>
      <c r="K1546" s="174">
        <v>14.3149</v>
      </c>
    </row>
    <row r="1547" spans="1:11" x14ac:dyDescent="0.2">
      <c r="A1547" s="166" t="s">
        <v>1338</v>
      </c>
      <c r="B1547" s="166" t="s">
        <v>885</v>
      </c>
      <c r="C1547" s="166" t="s">
        <v>451</v>
      </c>
      <c r="D1547" s="166" t="s">
        <v>137</v>
      </c>
      <c r="E1547" s="166" t="s">
        <v>461</v>
      </c>
      <c r="F1547" s="172">
        <v>5.8697599999999999E-3</v>
      </c>
      <c r="G1547" s="134">
        <v>5.25751E-2</v>
      </c>
      <c r="H1547" s="55">
        <f t="shared" si="48"/>
        <v>-0.88835475348596582</v>
      </c>
      <c r="I1547" s="87">
        <f t="shared" si="49"/>
        <v>3.5002072203957759E-7</v>
      </c>
      <c r="J1547" s="139">
        <v>8.8465290000000003</v>
      </c>
      <c r="K1547" s="139">
        <v>44.750050000000002</v>
      </c>
    </row>
    <row r="1548" spans="1:11" x14ac:dyDescent="0.2">
      <c r="A1548" s="166" t="s">
        <v>3321</v>
      </c>
      <c r="B1548" s="166" t="s">
        <v>3322</v>
      </c>
      <c r="C1548" s="166" t="s">
        <v>3001</v>
      </c>
      <c r="D1548" s="166" t="s">
        <v>137</v>
      </c>
      <c r="E1548" s="166" t="s">
        <v>461</v>
      </c>
      <c r="F1548" s="172">
        <v>5.8410500000000004E-3</v>
      </c>
      <c r="G1548" s="172">
        <v>3.1131092699999998</v>
      </c>
      <c r="H1548" s="55">
        <f t="shared" si="48"/>
        <v>-0.99812372470947675</v>
      </c>
      <c r="I1548" s="41">
        <f t="shared" si="49"/>
        <v>3.4830871082791717E-7</v>
      </c>
      <c r="J1548" s="139">
        <v>161.53782691197097</v>
      </c>
      <c r="K1548" s="174">
        <v>38.011699999999998</v>
      </c>
    </row>
    <row r="1549" spans="1:11" x14ac:dyDescent="0.2">
      <c r="A1549" s="166" t="s">
        <v>2479</v>
      </c>
      <c r="B1549" s="166" t="s">
        <v>1076</v>
      </c>
      <c r="C1549" s="166" t="s">
        <v>3194</v>
      </c>
      <c r="D1549" s="166" t="s">
        <v>136</v>
      </c>
      <c r="E1549" s="166" t="s">
        <v>461</v>
      </c>
      <c r="F1549" s="172">
        <v>5.4980000000000003E-3</v>
      </c>
      <c r="G1549" s="134">
        <v>7.7477800000000001E-3</v>
      </c>
      <c r="H1549" s="55">
        <f t="shared" si="48"/>
        <v>-0.29037737261512331</v>
      </c>
      <c r="I1549" s="87">
        <f t="shared" si="49"/>
        <v>3.2785223412432497E-7</v>
      </c>
      <c r="J1549" s="139">
        <v>3.3940000000000001</v>
      </c>
      <c r="K1549" s="139">
        <v>29.972000000000001</v>
      </c>
    </row>
    <row r="1550" spans="1:11" x14ac:dyDescent="0.2">
      <c r="A1550" s="166" t="s">
        <v>3696</v>
      </c>
      <c r="B1550" s="166" t="s">
        <v>3697</v>
      </c>
      <c r="C1550" s="166" t="s">
        <v>1683</v>
      </c>
      <c r="D1550" s="166" t="s">
        <v>137</v>
      </c>
      <c r="E1550" s="166" t="s">
        <v>138</v>
      </c>
      <c r="F1550" s="172">
        <v>4.8198900000000003E-3</v>
      </c>
      <c r="G1550" s="134">
        <v>1.28374E-3</v>
      </c>
      <c r="H1550" s="55">
        <f t="shared" si="48"/>
        <v>2.7545686821318962</v>
      </c>
      <c r="I1550" s="87">
        <f t="shared" si="49"/>
        <v>2.8741573385476402E-7</v>
      </c>
      <c r="J1550" s="139">
        <v>28.380496658691527</v>
      </c>
      <c r="K1550" s="139">
        <v>36.855849999999997</v>
      </c>
    </row>
    <row r="1551" spans="1:11" x14ac:dyDescent="0.2">
      <c r="A1551" s="166" t="s">
        <v>1333</v>
      </c>
      <c r="B1551" s="166" t="s">
        <v>3386</v>
      </c>
      <c r="C1551" s="166" t="s">
        <v>1627</v>
      </c>
      <c r="D1551" s="166" t="s">
        <v>405</v>
      </c>
      <c r="E1551" s="166" t="s">
        <v>461</v>
      </c>
      <c r="F1551" s="172">
        <v>4.6957399999999995E-3</v>
      </c>
      <c r="G1551" s="134">
        <v>0.12823105000000001</v>
      </c>
      <c r="H1551" s="55">
        <f t="shared" si="48"/>
        <v>-0.9633806320700018</v>
      </c>
      <c r="I1551" s="87">
        <f t="shared" si="49"/>
        <v>2.8001252271134184E-7</v>
      </c>
      <c r="J1551" s="139">
        <v>3.4644892830624539</v>
      </c>
      <c r="K1551" s="139">
        <v>26.661349999999999</v>
      </c>
    </row>
    <row r="1552" spans="1:11" x14ac:dyDescent="0.2">
      <c r="A1552" s="166" t="s">
        <v>3746</v>
      </c>
      <c r="B1552" s="166" t="s">
        <v>3747</v>
      </c>
      <c r="C1552" s="171" t="s">
        <v>1683</v>
      </c>
      <c r="D1552" s="171" t="s">
        <v>137</v>
      </c>
      <c r="E1552" s="171" t="s">
        <v>138</v>
      </c>
      <c r="F1552" s="134">
        <v>4.4501999999999996E-3</v>
      </c>
      <c r="G1552" s="134"/>
      <c r="H1552" s="55" t="str">
        <f t="shared" si="48"/>
        <v/>
      </c>
      <c r="I1552" s="87">
        <f t="shared" si="49"/>
        <v>2.653706824845527E-7</v>
      </c>
      <c r="J1552" s="139">
        <v>22.7</v>
      </c>
      <c r="K1552" s="139" t="s">
        <v>3770</v>
      </c>
    </row>
    <row r="1553" spans="1:11" x14ac:dyDescent="0.2">
      <c r="A1553" s="166" t="s">
        <v>2383</v>
      </c>
      <c r="B1553" s="173" t="s">
        <v>2384</v>
      </c>
      <c r="C1553" s="166" t="s">
        <v>1344</v>
      </c>
      <c r="D1553" s="166" t="s">
        <v>137</v>
      </c>
      <c r="E1553" s="166" t="s">
        <v>138</v>
      </c>
      <c r="F1553" s="172">
        <v>4.2499E-3</v>
      </c>
      <c r="G1553" s="134">
        <v>4.9451300000000004E-2</v>
      </c>
      <c r="H1553" s="55">
        <f t="shared" si="48"/>
        <v>-0.91405888217296616</v>
      </c>
      <c r="I1553" s="87">
        <f t="shared" si="49"/>
        <v>2.5342655689431953E-7</v>
      </c>
      <c r="J1553" s="139">
        <v>31.429910145200004</v>
      </c>
      <c r="K1553" s="139">
        <v>29.610849999999999</v>
      </c>
    </row>
    <row r="1554" spans="1:11" x14ac:dyDescent="0.2">
      <c r="A1554" s="166" t="s">
        <v>2493</v>
      </c>
      <c r="B1554" s="173" t="s">
        <v>1213</v>
      </c>
      <c r="C1554" s="166" t="s">
        <v>3194</v>
      </c>
      <c r="D1554" s="166" t="s">
        <v>136</v>
      </c>
      <c r="E1554" s="166" t="s">
        <v>461</v>
      </c>
      <c r="F1554" s="172">
        <v>4.1520000000000003E-3</v>
      </c>
      <c r="G1554" s="134">
        <v>7.4817240000000007E-2</v>
      </c>
      <c r="H1554" s="55">
        <f t="shared" si="48"/>
        <v>-0.94450476922163928</v>
      </c>
      <c r="I1554" s="87">
        <f t="shared" si="49"/>
        <v>2.4758866425685658E-7</v>
      </c>
      <c r="J1554" s="139">
        <v>1.728</v>
      </c>
      <c r="K1554" s="139">
        <v>57.702300000000001</v>
      </c>
    </row>
    <row r="1555" spans="1:11" x14ac:dyDescent="0.2">
      <c r="A1555" s="166" t="s">
        <v>2302</v>
      </c>
      <c r="B1555" s="173" t="s">
        <v>2303</v>
      </c>
      <c r="C1555" s="166" t="s">
        <v>1754</v>
      </c>
      <c r="D1555" s="166" t="s">
        <v>405</v>
      </c>
      <c r="E1555" s="166" t="s">
        <v>138</v>
      </c>
      <c r="F1555" s="172">
        <v>1.9283199999999999E-3</v>
      </c>
      <c r="G1555" s="134">
        <v>3.4612499999999999E-3</v>
      </c>
      <c r="H1555" s="55">
        <f t="shared" si="48"/>
        <v>-0.4428833513903937</v>
      </c>
      <c r="I1555" s="87">
        <f t="shared" si="49"/>
        <v>1.1498799929185491E-7</v>
      </c>
      <c r="J1555" s="139">
        <v>3.1552807999999999</v>
      </c>
      <c r="K1555" s="139">
        <v>12.51735</v>
      </c>
    </row>
    <row r="1556" spans="1:11" x14ac:dyDescent="0.2">
      <c r="A1556" s="166" t="s">
        <v>3694</v>
      </c>
      <c r="B1556" s="173" t="s">
        <v>3695</v>
      </c>
      <c r="C1556" s="166" t="s">
        <v>2961</v>
      </c>
      <c r="D1556" s="166" t="s">
        <v>405</v>
      </c>
      <c r="E1556" s="166" t="s">
        <v>461</v>
      </c>
      <c r="F1556" s="172">
        <v>1.40825E-3</v>
      </c>
      <c r="G1556" s="134">
        <v>9.2105929999999989E-2</v>
      </c>
      <c r="H1556" s="55">
        <f t="shared" si="48"/>
        <v>-0.98471053926712426</v>
      </c>
      <c r="I1556" s="87">
        <f t="shared" si="49"/>
        <v>8.3975610895885889E-8</v>
      </c>
      <c r="J1556" s="139">
        <v>25.957374290000001</v>
      </c>
      <c r="K1556" s="139">
        <v>51.507199999999997</v>
      </c>
    </row>
    <row r="1557" spans="1:11" x14ac:dyDescent="0.2">
      <c r="A1557" s="166" t="s">
        <v>1677</v>
      </c>
      <c r="B1557" s="173" t="s">
        <v>1602</v>
      </c>
      <c r="C1557" s="166" t="s">
        <v>1460</v>
      </c>
      <c r="D1557" s="166" t="s">
        <v>137</v>
      </c>
      <c r="E1557" s="166" t="s">
        <v>461</v>
      </c>
      <c r="F1557" s="172">
        <v>1.245E-3</v>
      </c>
      <c r="G1557" s="134">
        <v>6.9872500000000004E-3</v>
      </c>
      <c r="H1557" s="55">
        <f t="shared" si="48"/>
        <v>-0.82181831192529253</v>
      </c>
      <c r="I1557" s="87">
        <f t="shared" si="49"/>
        <v>7.4240820568349319E-8</v>
      </c>
      <c r="J1557" s="139">
        <v>2.3541413100000002</v>
      </c>
      <c r="K1557" s="139" t="s">
        <v>3770</v>
      </c>
    </row>
    <row r="1558" spans="1:11" x14ac:dyDescent="0.2">
      <c r="A1558" s="166" t="s">
        <v>1654</v>
      </c>
      <c r="B1558" s="173" t="s">
        <v>1655</v>
      </c>
      <c r="C1558" s="166" t="s">
        <v>1460</v>
      </c>
      <c r="D1558" s="166" t="s">
        <v>137</v>
      </c>
      <c r="E1558" s="166" t="s">
        <v>461</v>
      </c>
      <c r="F1558" s="172">
        <v>1.122E-3</v>
      </c>
      <c r="G1558" s="134">
        <v>4.6640000000000001E-2</v>
      </c>
      <c r="H1558" s="55">
        <f t="shared" si="48"/>
        <v>-0.97594339622641513</v>
      </c>
      <c r="I1558" s="87">
        <f t="shared" si="49"/>
        <v>6.6906185283283485E-8</v>
      </c>
      <c r="J1558" s="139">
        <v>3.3270382500000002</v>
      </c>
      <c r="K1558" s="139" t="s">
        <v>3770</v>
      </c>
    </row>
    <row r="1559" spans="1:11" x14ac:dyDescent="0.2">
      <c r="A1559" s="166" t="s">
        <v>3586</v>
      </c>
      <c r="B1559" s="173" t="s">
        <v>140</v>
      </c>
      <c r="C1559" s="166" t="s">
        <v>1344</v>
      </c>
      <c r="D1559" s="166" t="s">
        <v>136</v>
      </c>
      <c r="E1559" s="166" t="s">
        <v>461</v>
      </c>
      <c r="F1559" s="172">
        <v>1.06879E-3</v>
      </c>
      <c r="G1559" s="134">
        <v>4.0418500000000003E-2</v>
      </c>
      <c r="H1559" s="55">
        <f t="shared" si="48"/>
        <v>-0.97355691082054008</v>
      </c>
      <c r="I1559" s="87">
        <f t="shared" si="49"/>
        <v>6.3733210132727773E-8</v>
      </c>
      <c r="J1559" s="139">
        <v>1.0738188500000001</v>
      </c>
      <c r="K1559" s="139">
        <v>15.3047</v>
      </c>
    </row>
    <row r="1560" spans="1:11" x14ac:dyDescent="0.2">
      <c r="A1560" s="166" t="s">
        <v>3517</v>
      </c>
      <c r="B1560" s="173" t="s">
        <v>3518</v>
      </c>
      <c r="C1560" s="166" t="s">
        <v>1345</v>
      </c>
      <c r="D1560" s="166" t="s">
        <v>405</v>
      </c>
      <c r="E1560" s="166" t="s">
        <v>461</v>
      </c>
      <c r="F1560" s="172">
        <v>6.3289999999999993E-4</v>
      </c>
      <c r="G1560" s="172">
        <v>0</v>
      </c>
      <c r="H1560" s="55" t="str">
        <f t="shared" si="48"/>
        <v/>
      </c>
      <c r="I1560" s="41">
        <f t="shared" si="49"/>
        <v>3.7740574568440386E-8</v>
      </c>
      <c r="J1560" s="139">
        <v>4554.9322675274325</v>
      </c>
      <c r="K1560" s="174">
        <v>35.0017</v>
      </c>
    </row>
    <row r="1561" spans="1:11" x14ac:dyDescent="0.2">
      <c r="A1561" s="166" t="s">
        <v>3643</v>
      </c>
      <c r="B1561" s="173" t="s">
        <v>3644</v>
      </c>
      <c r="C1561" s="166" t="s">
        <v>1683</v>
      </c>
      <c r="D1561" s="166" t="s">
        <v>137</v>
      </c>
      <c r="E1561" s="166" t="s">
        <v>138</v>
      </c>
      <c r="F1561" s="172">
        <v>4.1858999999999999E-4</v>
      </c>
      <c r="G1561" s="172">
        <v>2.020448E-2</v>
      </c>
      <c r="H1561" s="55">
        <f t="shared" si="48"/>
        <v>-0.97928231758501083</v>
      </c>
      <c r="I1561" s="41">
        <f t="shared" si="49"/>
        <v>2.496101612988381E-8</v>
      </c>
      <c r="J1561" s="139">
        <v>39.765695899678249</v>
      </c>
      <c r="K1561" s="174">
        <v>98.747600000000006</v>
      </c>
    </row>
    <row r="1562" spans="1:11" x14ac:dyDescent="0.2">
      <c r="A1562" s="166" t="s">
        <v>1342</v>
      </c>
      <c r="B1562" s="173" t="s">
        <v>778</v>
      </c>
      <c r="C1562" s="166" t="s">
        <v>1549</v>
      </c>
      <c r="D1562" s="166" t="s">
        <v>136</v>
      </c>
      <c r="E1562" s="166" t="s">
        <v>461</v>
      </c>
      <c r="F1562" s="172">
        <v>3.392E-4</v>
      </c>
      <c r="G1562" s="134">
        <v>0</v>
      </c>
      <c r="H1562" s="55" t="str">
        <f t="shared" si="48"/>
        <v/>
      </c>
      <c r="I1562" s="87">
        <f t="shared" si="49"/>
        <v>2.0226896656051479E-8</v>
      </c>
      <c r="J1562" s="139">
        <v>13.006579847867338</v>
      </c>
      <c r="K1562" s="139">
        <v>32.584150000000001</v>
      </c>
    </row>
    <row r="1563" spans="1:11" x14ac:dyDescent="0.2">
      <c r="A1563" s="166" t="s">
        <v>1802</v>
      </c>
      <c r="B1563" s="173" t="s">
        <v>3376</v>
      </c>
      <c r="C1563" s="166" t="s">
        <v>1627</v>
      </c>
      <c r="D1563" s="166" t="s">
        <v>405</v>
      </c>
      <c r="E1563" s="166" t="s">
        <v>138</v>
      </c>
      <c r="F1563" s="172">
        <v>3.3018000000000001E-4</v>
      </c>
      <c r="G1563" s="134">
        <v>2.486E-2</v>
      </c>
      <c r="H1563" s="55">
        <f t="shared" si="48"/>
        <v>-0.98671842316975056</v>
      </c>
      <c r="I1563" s="87">
        <f t="shared" si="49"/>
        <v>1.9689023401813318E-8</v>
      </c>
      <c r="J1563" s="139">
        <v>0.70522394999999993</v>
      </c>
      <c r="K1563" s="139">
        <v>14.43135</v>
      </c>
    </row>
    <row r="1564" spans="1:11" x14ac:dyDescent="0.2">
      <c r="A1564" s="166" t="s">
        <v>2306</v>
      </c>
      <c r="B1564" s="173" t="s">
        <v>2307</v>
      </c>
      <c r="C1564" s="171" t="s">
        <v>1754</v>
      </c>
      <c r="D1564" s="171" t="s">
        <v>405</v>
      </c>
      <c r="E1564" s="171" t="s">
        <v>138</v>
      </c>
      <c r="F1564" s="134">
        <v>3.2122000000000004E-4</v>
      </c>
      <c r="G1564" s="134">
        <v>7.6550999999999995E-4</v>
      </c>
      <c r="H1564" s="55">
        <f t="shared" si="48"/>
        <v>-0.5803843189507647</v>
      </c>
      <c r="I1564" s="87">
        <f t="shared" si="49"/>
        <v>1.915472801844592E-8</v>
      </c>
      <c r="J1564" s="139">
        <v>2.8873610750000003</v>
      </c>
      <c r="K1564" s="139">
        <v>8.5522500000000008</v>
      </c>
    </row>
    <row r="1565" spans="1:11" x14ac:dyDescent="0.2">
      <c r="A1565" s="166" t="s">
        <v>2769</v>
      </c>
      <c r="B1565" s="173" t="s">
        <v>334</v>
      </c>
      <c r="C1565" s="166" t="s">
        <v>1548</v>
      </c>
      <c r="D1565" s="166" t="s">
        <v>136</v>
      </c>
      <c r="E1565" s="166" t="s">
        <v>138</v>
      </c>
      <c r="F1565" s="172">
        <v>2.5431E-4</v>
      </c>
      <c r="G1565" s="172">
        <v>0.20347417000000001</v>
      </c>
      <c r="H1565" s="55">
        <f t="shared" si="48"/>
        <v>-0.99875016076979206</v>
      </c>
      <c r="I1565" s="41">
        <f t="shared" si="49"/>
        <v>1.5164805685732461E-8</v>
      </c>
      <c r="J1565" s="139">
        <v>5.6317349600000002</v>
      </c>
      <c r="K1565" s="174">
        <v>2.34145</v>
      </c>
    </row>
    <row r="1566" spans="1:11" x14ac:dyDescent="0.2">
      <c r="A1566" s="166" t="s">
        <v>1600</v>
      </c>
      <c r="B1566" s="173" t="s">
        <v>1601</v>
      </c>
      <c r="C1566" s="166" t="s">
        <v>1460</v>
      </c>
      <c r="D1566" s="166" t="s">
        <v>137</v>
      </c>
      <c r="E1566" s="166" t="s">
        <v>461</v>
      </c>
      <c r="F1566" s="172">
        <v>2.23E-4</v>
      </c>
      <c r="G1566" s="134">
        <v>3.2065709999999997E-2</v>
      </c>
      <c r="H1566" s="55">
        <f t="shared" si="48"/>
        <v>-0.99304553056832356</v>
      </c>
      <c r="I1566" s="87">
        <f t="shared" si="49"/>
        <v>1.3297753403005541E-8</v>
      </c>
      <c r="J1566" s="139">
        <v>1.1004028000000001</v>
      </c>
      <c r="K1566" s="139" t="s">
        <v>3770</v>
      </c>
    </row>
    <row r="1567" spans="1:11" x14ac:dyDescent="0.2">
      <c r="A1567" s="166" t="s">
        <v>1648</v>
      </c>
      <c r="B1567" s="166" t="s">
        <v>1649</v>
      </c>
      <c r="C1567" s="171" t="s">
        <v>1460</v>
      </c>
      <c r="D1567" s="171" t="s">
        <v>137</v>
      </c>
      <c r="E1567" s="171" t="s">
        <v>461</v>
      </c>
      <c r="F1567" s="134">
        <v>1.6200000000000001E-4</v>
      </c>
      <c r="G1567" s="134">
        <v>7.8299999999999992E-5</v>
      </c>
      <c r="H1567" s="55">
        <f t="shared" si="48"/>
        <v>1.0689655172413794</v>
      </c>
      <c r="I1567" s="87">
        <f t="shared" si="49"/>
        <v>9.6602513510623216E-9</v>
      </c>
      <c r="J1567" s="139">
        <v>0.12487611999999999</v>
      </c>
      <c r="K1567" s="139" t="s">
        <v>3770</v>
      </c>
    </row>
    <row r="1568" spans="1:11" x14ac:dyDescent="0.2">
      <c r="A1568" s="166" t="s">
        <v>3820</v>
      </c>
      <c r="B1568" s="173" t="s">
        <v>3741</v>
      </c>
      <c r="C1568" s="171" t="s">
        <v>1549</v>
      </c>
      <c r="D1568" s="171" t="s">
        <v>136</v>
      </c>
      <c r="E1568" s="171" t="s">
        <v>461</v>
      </c>
      <c r="F1568" s="134">
        <v>0</v>
      </c>
      <c r="G1568" s="134"/>
      <c r="H1568" s="55" t="str">
        <f t="shared" si="48"/>
        <v/>
      </c>
      <c r="I1568" s="87">
        <f t="shared" si="49"/>
        <v>0</v>
      </c>
      <c r="J1568" s="139">
        <v>1.5673999999999999</v>
      </c>
      <c r="K1568" s="139">
        <v>21.495333333333299</v>
      </c>
    </row>
    <row r="1569" spans="1:11" x14ac:dyDescent="0.2">
      <c r="A1569" s="166" t="s">
        <v>3819</v>
      </c>
      <c r="B1569" s="166" t="s">
        <v>3744</v>
      </c>
      <c r="C1569" s="171" t="s">
        <v>1549</v>
      </c>
      <c r="D1569" s="171" t="s">
        <v>136</v>
      </c>
      <c r="E1569" s="171" t="s">
        <v>461</v>
      </c>
      <c r="F1569" s="134">
        <v>0</v>
      </c>
      <c r="G1569" s="134"/>
      <c r="H1569" s="55" t="str">
        <f t="shared" si="48"/>
        <v/>
      </c>
      <c r="I1569" s="87">
        <f t="shared" si="49"/>
        <v>0</v>
      </c>
      <c r="J1569" s="139">
        <v>1.89</v>
      </c>
      <c r="K1569" s="139">
        <v>21.056249999999999</v>
      </c>
    </row>
    <row r="1570" spans="1:11" x14ac:dyDescent="0.2">
      <c r="A1570" s="166" t="s">
        <v>3756</v>
      </c>
      <c r="B1570" s="166" t="s">
        <v>3757</v>
      </c>
      <c r="C1570" s="171" t="s">
        <v>3194</v>
      </c>
      <c r="D1570" s="171" t="s">
        <v>405</v>
      </c>
      <c r="E1570" s="171" t="s">
        <v>461</v>
      </c>
      <c r="F1570" s="134">
        <v>0</v>
      </c>
      <c r="G1570" s="134"/>
      <c r="H1570" s="55" t="str">
        <f t="shared" si="48"/>
        <v/>
      </c>
      <c r="I1570" s="87">
        <f t="shared" si="49"/>
        <v>0</v>
      </c>
      <c r="J1570" s="139">
        <v>8.0851414899760748E-2</v>
      </c>
      <c r="K1570" s="139">
        <v>49.011749999999999</v>
      </c>
    </row>
    <row r="1571" spans="1:11" x14ac:dyDescent="0.2">
      <c r="A1571" s="166" t="s">
        <v>3761</v>
      </c>
      <c r="B1571" s="166" t="s">
        <v>3762</v>
      </c>
      <c r="C1571" s="171" t="s">
        <v>3194</v>
      </c>
      <c r="D1571" s="171" t="s">
        <v>137</v>
      </c>
      <c r="E1571" s="171" t="s">
        <v>461</v>
      </c>
      <c r="F1571" s="134">
        <v>0</v>
      </c>
      <c r="G1571" s="134"/>
      <c r="H1571" s="55" t="str">
        <f t="shared" si="48"/>
        <v/>
      </c>
      <c r="I1571" s="87">
        <f t="shared" si="49"/>
        <v>0</v>
      </c>
      <c r="J1571" s="139">
        <v>0.10100000000000001</v>
      </c>
      <c r="K1571" s="139">
        <v>50.097000000000001</v>
      </c>
    </row>
    <row r="1572" spans="1:11" x14ac:dyDescent="0.2">
      <c r="A1572" s="166" t="s">
        <v>1045</v>
      </c>
      <c r="B1572" s="166" t="s">
        <v>3385</v>
      </c>
      <c r="C1572" s="166" t="s">
        <v>1627</v>
      </c>
      <c r="D1572" s="166" t="s">
        <v>405</v>
      </c>
      <c r="E1572" s="166" t="s">
        <v>461</v>
      </c>
      <c r="F1572" s="172">
        <v>0</v>
      </c>
      <c r="G1572" s="134">
        <v>2.4003319999999998E-2</v>
      </c>
      <c r="H1572" s="55">
        <f t="shared" si="48"/>
        <v>-1</v>
      </c>
      <c r="I1572" s="87">
        <f t="shared" si="49"/>
        <v>0</v>
      </c>
      <c r="J1572" s="139">
        <v>4.1660085599999999</v>
      </c>
      <c r="K1572" s="139">
        <v>27.525600000000001</v>
      </c>
    </row>
    <row r="1573" spans="1:11" x14ac:dyDescent="0.2">
      <c r="A1573" s="166" t="s">
        <v>2482</v>
      </c>
      <c r="B1573" s="166" t="s">
        <v>1134</v>
      </c>
      <c r="C1573" s="166" t="s">
        <v>3194</v>
      </c>
      <c r="D1573" s="166" t="s">
        <v>136</v>
      </c>
      <c r="E1573" s="166" t="s">
        <v>138</v>
      </c>
      <c r="F1573" s="172">
        <v>0</v>
      </c>
      <c r="G1573" s="134">
        <v>2.2918000000000001E-2</v>
      </c>
      <c r="H1573" s="55">
        <f t="shared" si="48"/>
        <v>-1</v>
      </c>
      <c r="I1573" s="87">
        <f t="shared" si="49"/>
        <v>0</v>
      </c>
      <c r="J1573" s="139">
        <v>2.6960000000000002</v>
      </c>
      <c r="K1573" s="139">
        <v>29.670950000000001</v>
      </c>
    </row>
    <row r="1574" spans="1:11" x14ac:dyDescent="0.2">
      <c r="A1574" s="166" t="s">
        <v>3128</v>
      </c>
      <c r="B1574" s="166" t="s">
        <v>3129</v>
      </c>
      <c r="C1574" s="166" t="s">
        <v>1549</v>
      </c>
      <c r="D1574" s="166" t="s">
        <v>405</v>
      </c>
      <c r="E1574" s="166" t="s">
        <v>461</v>
      </c>
      <c r="F1574" s="172">
        <v>0</v>
      </c>
      <c r="G1574" s="172">
        <v>9.9989099999999997E-3</v>
      </c>
      <c r="H1574" s="55">
        <f t="shared" si="48"/>
        <v>-1</v>
      </c>
      <c r="I1574" s="41">
        <f t="shared" si="49"/>
        <v>0</v>
      </c>
      <c r="J1574" s="139">
        <v>20.5824456</v>
      </c>
      <c r="K1574" s="174">
        <v>102.32810000000001</v>
      </c>
    </row>
    <row r="1575" spans="1:11" x14ac:dyDescent="0.2">
      <c r="A1575" s="166" t="s">
        <v>3553</v>
      </c>
      <c r="B1575" s="166" t="s">
        <v>3430</v>
      </c>
      <c r="C1575" s="166" t="s">
        <v>1549</v>
      </c>
      <c r="D1575" s="166" t="s">
        <v>405</v>
      </c>
      <c r="E1575" s="166" t="s">
        <v>461</v>
      </c>
      <c r="F1575" s="172">
        <v>0</v>
      </c>
      <c r="G1575" s="134">
        <v>7.8709999999999995E-3</v>
      </c>
      <c r="H1575" s="55">
        <f t="shared" si="48"/>
        <v>-1</v>
      </c>
      <c r="I1575" s="87">
        <f t="shared" si="49"/>
        <v>0</v>
      </c>
      <c r="J1575" s="139">
        <v>13.411542800000001</v>
      </c>
      <c r="K1575" s="139">
        <v>103.75149999999999</v>
      </c>
    </row>
    <row r="1576" spans="1:11" x14ac:dyDescent="0.2">
      <c r="A1576" s="166" t="s">
        <v>1644</v>
      </c>
      <c r="B1576" s="166" t="s">
        <v>1645</v>
      </c>
      <c r="C1576" s="166" t="s">
        <v>1460</v>
      </c>
      <c r="D1576" s="166" t="s">
        <v>137</v>
      </c>
      <c r="E1576" s="166" t="s">
        <v>461</v>
      </c>
      <c r="F1576" s="172">
        <v>0</v>
      </c>
      <c r="G1576" s="134">
        <v>5.6345400000000004E-3</v>
      </c>
      <c r="H1576" s="55">
        <f t="shared" si="48"/>
        <v>-1</v>
      </c>
      <c r="I1576" s="87">
        <f t="shared" si="49"/>
        <v>0</v>
      </c>
      <c r="J1576" s="139">
        <v>5.7945719999999999E-2</v>
      </c>
      <c r="K1576" s="139" t="s">
        <v>3770</v>
      </c>
    </row>
    <row r="1577" spans="1:11" x14ac:dyDescent="0.2">
      <c r="A1577" s="166" t="s">
        <v>1646</v>
      </c>
      <c r="B1577" s="166" t="s">
        <v>1647</v>
      </c>
      <c r="C1577" s="166" t="s">
        <v>1460</v>
      </c>
      <c r="D1577" s="166" t="s">
        <v>137</v>
      </c>
      <c r="E1577" s="166" t="s">
        <v>461</v>
      </c>
      <c r="F1577" s="172">
        <v>0</v>
      </c>
      <c r="G1577" s="134">
        <v>3.34849E-3</v>
      </c>
      <c r="H1577" s="55">
        <f t="shared" si="48"/>
        <v>-1</v>
      </c>
      <c r="I1577" s="87">
        <f t="shared" si="49"/>
        <v>0</v>
      </c>
      <c r="J1577" s="139">
        <v>0.11301804</v>
      </c>
      <c r="K1577" s="139" t="s">
        <v>3770</v>
      </c>
    </row>
    <row r="1578" spans="1:11" x14ac:dyDescent="0.2">
      <c r="A1578" s="166" t="s">
        <v>2040</v>
      </c>
      <c r="B1578" s="166" t="s">
        <v>2041</v>
      </c>
      <c r="C1578" s="166" t="s">
        <v>798</v>
      </c>
      <c r="D1578" s="166" t="s">
        <v>137</v>
      </c>
      <c r="E1578" s="166" t="s">
        <v>461</v>
      </c>
      <c r="F1578" s="172">
        <v>0</v>
      </c>
      <c r="G1578" s="134">
        <v>0</v>
      </c>
      <c r="H1578" s="55" t="str">
        <f t="shared" si="48"/>
        <v/>
      </c>
      <c r="I1578" s="87">
        <f t="shared" si="49"/>
        <v>0</v>
      </c>
      <c r="J1578" s="139">
        <v>50.027180000000001</v>
      </c>
      <c r="K1578" s="139" t="s">
        <v>3770</v>
      </c>
    </row>
    <row r="1579" spans="1:11" x14ac:dyDescent="0.2">
      <c r="A1579" s="166" t="s">
        <v>1650</v>
      </c>
      <c r="B1579" s="166" t="s">
        <v>1651</v>
      </c>
      <c r="C1579" s="171" t="s">
        <v>1460</v>
      </c>
      <c r="D1579" s="171" t="s">
        <v>137</v>
      </c>
      <c r="E1579" s="171" t="s">
        <v>461</v>
      </c>
      <c r="F1579" s="134">
        <v>0</v>
      </c>
      <c r="G1579" s="134">
        <v>0</v>
      </c>
      <c r="H1579" s="55" t="str">
        <f t="shared" si="48"/>
        <v/>
      </c>
      <c r="I1579" s="87">
        <f t="shared" si="49"/>
        <v>0</v>
      </c>
      <c r="J1579" s="139">
        <v>9.6225539999999998E-2</v>
      </c>
      <c r="K1579" s="139" t="s">
        <v>3770</v>
      </c>
    </row>
    <row r="1580" spans="1:11" x14ac:dyDescent="0.2">
      <c r="A1580" s="166" t="s">
        <v>1652</v>
      </c>
      <c r="B1580" s="166" t="s">
        <v>1653</v>
      </c>
      <c r="C1580" s="171" t="s">
        <v>1460</v>
      </c>
      <c r="D1580" s="171" t="s">
        <v>137</v>
      </c>
      <c r="E1580" s="171" t="s">
        <v>461</v>
      </c>
      <c r="F1580" s="172">
        <v>0</v>
      </c>
      <c r="G1580" s="134">
        <v>0</v>
      </c>
      <c r="H1580" s="55" t="str">
        <f t="shared" si="48"/>
        <v/>
      </c>
      <c r="I1580" s="87">
        <f t="shared" si="49"/>
        <v>0</v>
      </c>
      <c r="J1580" s="139">
        <v>0.74853035000000001</v>
      </c>
      <c r="K1580" s="139" t="s">
        <v>3770</v>
      </c>
    </row>
    <row r="1581" spans="1:11" x14ac:dyDescent="0.2">
      <c r="A1581" s="166" t="s">
        <v>793</v>
      </c>
      <c r="B1581" s="166" t="s">
        <v>3379</v>
      </c>
      <c r="C1581" s="166" t="s">
        <v>1627</v>
      </c>
      <c r="D1581" s="166" t="s">
        <v>137</v>
      </c>
      <c r="E1581" s="166" t="s">
        <v>138</v>
      </c>
      <c r="F1581" s="172">
        <v>0</v>
      </c>
      <c r="G1581" s="134">
        <v>0</v>
      </c>
      <c r="H1581" s="55" t="str">
        <f t="shared" si="48"/>
        <v/>
      </c>
      <c r="I1581" s="87">
        <f t="shared" si="49"/>
        <v>0</v>
      </c>
      <c r="J1581" s="139">
        <v>36.06520562659847</v>
      </c>
      <c r="K1581" s="139">
        <v>25.844999999999999</v>
      </c>
    </row>
    <row r="1582" spans="1:11" x14ac:dyDescent="0.2">
      <c r="A1582" s="166" t="s">
        <v>2480</v>
      </c>
      <c r="B1582" s="166" t="s">
        <v>1130</v>
      </c>
      <c r="C1582" s="166" t="s">
        <v>3194</v>
      </c>
      <c r="D1582" s="166" t="s">
        <v>136</v>
      </c>
      <c r="E1582" s="166" t="s">
        <v>138</v>
      </c>
      <c r="F1582" s="172">
        <v>0</v>
      </c>
      <c r="G1582" s="172">
        <v>0</v>
      </c>
      <c r="H1582" s="55" t="str">
        <f t="shared" si="48"/>
        <v/>
      </c>
      <c r="I1582" s="41">
        <f t="shared" si="49"/>
        <v>0</v>
      </c>
      <c r="J1582" s="139">
        <v>0.83699999999999997</v>
      </c>
      <c r="K1582" s="174">
        <v>29.279450000000001</v>
      </c>
    </row>
    <row r="1583" spans="1:11" x14ac:dyDescent="0.2">
      <c r="A1583" s="166" t="s">
        <v>1580</v>
      </c>
      <c r="B1583" s="166" t="s">
        <v>2344</v>
      </c>
      <c r="C1583" s="166" t="s">
        <v>1345</v>
      </c>
      <c r="D1583" s="166" t="s">
        <v>405</v>
      </c>
      <c r="E1583" s="166" t="s">
        <v>461</v>
      </c>
      <c r="F1583" s="172">
        <v>0</v>
      </c>
      <c r="G1583" s="134">
        <v>0</v>
      </c>
      <c r="H1583" s="55" t="str">
        <f t="shared" si="48"/>
        <v/>
      </c>
      <c r="I1583" s="87">
        <f t="shared" si="49"/>
        <v>0</v>
      </c>
      <c r="J1583" s="139">
        <v>100.34077090999094</v>
      </c>
      <c r="K1583" s="139">
        <v>11.604699999999999</v>
      </c>
    </row>
    <row r="1584" spans="1:11" x14ac:dyDescent="0.2">
      <c r="A1584" s="166" t="s">
        <v>1752</v>
      </c>
      <c r="B1584" s="166" t="s">
        <v>1585</v>
      </c>
      <c r="C1584" s="166" t="s">
        <v>451</v>
      </c>
      <c r="D1584" s="166" t="s">
        <v>136</v>
      </c>
      <c r="E1584" s="166" t="s">
        <v>461</v>
      </c>
      <c r="F1584" s="172">
        <v>0</v>
      </c>
      <c r="G1584" s="172">
        <v>0</v>
      </c>
      <c r="H1584" s="55" t="str">
        <f t="shared" si="48"/>
        <v/>
      </c>
      <c r="I1584" s="41">
        <f t="shared" si="49"/>
        <v>0</v>
      </c>
      <c r="J1584" s="139">
        <v>48.569735999999999</v>
      </c>
      <c r="K1584" s="174">
        <v>38.646000000000001</v>
      </c>
    </row>
    <row r="1585" spans="1:11" x14ac:dyDescent="0.2">
      <c r="A1585" s="166" t="s">
        <v>2694</v>
      </c>
      <c r="B1585" s="166" t="s">
        <v>2322</v>
      </c>
      <c r="C1585" s="171" t="s">
        <v>1344</v>
      </c>
      <c r="D1585" s="171" t="s">
        <v>136</v>
      </c>
      <c r="E1585" s="171" t="s">
        <v>461</v>
      </c>
      <c r="F1585" s="134">
        <v>0</v>
      </c>
      <c r="G1585" s="134">
        <v>0</v>
      </c>
      <c r="H1585" s="55" t="str">
        <f t="shared" si="48"/>
        <v/>
      </c>
      <c r="I1585" s="87">
        <f t="shared" si="49"/>
        <v>0</v>
      </c>
      <c r="J1585" s="139">
        <v>0.77629421651013342</v>
      </c>
      <c r="K1585" s="139">
        <v>13.98315</v>
      </c>
    </row>
    <row r="1586" spans="1:11" x14ac:dyDescent="0.2">
      <c r="A1586" s="166" t="s">
        <v>3431</v>
      </c>
      <c r="B1586" s="166" t="s">
        <v>3432</v>
      </c>
      <c r="C1586" s="166" t="s">
        <v>2961</v>
      </c>
      <c r="D1586" s="166" t="s">
        <v>137</v>
      </c>
      <c r="E1586" s="166" t="s">
        <v>461</v>
      </c>
      <c r="F1586" s="172">
        <v>0</v>
      </c>
      <c r="G1586" s="134">
        <v>0</v>
      </c>
      <c r="H1586" s="55" t="str">
        <f t="shared" si="48"/>
        <v/>
      </c>
      <c r="I1586" s="87">
        <f t="shared" si="49"/>
        <v>0</v>
      </c>
      <c r="J1586" s="139">
        <v>41.049015950000005</v>
      </c>
      <c r="K1586" s="139">
        <v>73.770899999999997</v>
      </c>
    </row>
    <row r="1587" spans="1:11" x14ac:dyDescent="0.2">
      <c r="A1587" s="166" t="s">
        <v>2657</v>
      </c>
      <c r="B1587" s="166" t="s">
        <v>1888</v>
      </c>
      <c r="C1587" s="166" t="s">
        <v>1344</v>
      </c>
      <c r="D1587" s="166" t="s">
        <v>136</v>
      </c>
      <c r="E1587" s="166" t="s">
        <v>461</v>
      </c>
      <c r="F1587" s="172">
        <v>0</v>
      </c>
      <c r="G1587" s="134">
        <v>0</v>
      </c>
      <c r="H1587" s="55" t="str">
        <f t="shared" si="48"/>
        <v/>
      </c>
      <c r="I1587" s="87">
        <f t="shared" si="49"/>
        <v>0</v>
      </c>
      <c r="J1587" s="139">
        <v>2.2922788999999999</v>
      </c>
      <c r="K1587" s="139">
        <v>19.9756</v>
      </c>
    </row>
    <row r="1588" spans="1:11" x14ac:dyDescent="0.2">
      <c r="A1588" s="166" t="s">
        <v>2323</v>
      </c>
      <c r="B1588" s="166" t="s">
        <v>2324</v>
      </c>
      <c r="C1588" s="166" t="s">
        <v>1344</v>
      </c>
      <c r="D1588" s="166" t="s">
        <v>136</v>
      </c>
      <c r="E1588" s="166" t="s">
        <v>461</v>
      </c>
      <c r="F1588" s="172">
        <v>0</v>
      </c>
      <c r="G1588" s="134">
        <v>0</v>
      </c>
      <c r="H1588" s="55" t="str">
        <f t="shared" si="48"/>
        <v/>
      </c>
      <c r="I1588" s="87">
        <f t="shared" si="49"/>
        <v>0</v>
      </c>
      <c r="J1588" s="139">
        <v>0.35297079999999997</v>
      </c>
      <c r="K1588" s="139">
        <v>11.37665</v>
      </c>
    </row>
    <row r="1589" spans="1:11" x14ac:dyDescent="0.2">
      <c r="A1589" s="166" t="s">
        <v>3652</v>
      </c>
      <c r="B1589" s="166" t="s">
        <v>3653</v>
      </c>
      <c r="C1589" s="166" t="s">
        <v>2961</v>
      </c>
      <c r="D1589" s="166" t="s">
        <v>405</v>
      </c>
      <c r="E1589" s="166" t="s">
        <v>461</v>
      </c>
      <c r="F1589" s="172">
        <v>0</v>
      </c>
      <c r="G1589" s="172">
        <v>0</v>
      </c>
      <c r="H1589" s="55" t="str">
        <f t="shared" si="48"/>
        <v/>
      </c>
      <c r="I1589" s="41">
        <f t="shared" si="49"/>
        <v>0</v>
      </c>
      <c r="J1589" s="139">
        <v>20.113668069999999</v>
      </c>
      <c r="K1589" s="174">
        <v>50.8003</v>
      </c>
    </row>
    <row r="1590" spans="1:11" x14ac:dyDescent="0.2">
      <c r="A1590" s="166" t="s">
        <v>3829</v>
      </c>
      <c r="B1590" s="166" t="s">
        <v>3830</v>
      </c>
      <c r="C1590" s="166" t="s">
        <v>1344</v>
      </c>
      <c r="D1590" s="166" t="s">
        <v>405</v>
      </c>
      <c r="E1590" s="166" t="s">
        <v>138</v>
      </c>
      <c r="F1590" s="172"/>
      <c r="G1590" s="172">
        <v>5.12448E-2</v>
      </c>
      <c r="H1590" s="55">
        <f t="shared" si="48"/>
        <v>-1</v>
      </c>
      <c r="I1590" s="41">
        <f t="shared" ref="I1590:I1595" si="50">F1590/$F$1596</f>
        <v>0</v>
      </c>
      <c r="J1590" s="139" t="s">
        <v>3770</v>
      </c>
      <c r="K1590" s="174" t="s">
        <v>3770</v>
      </c>
    </row>
    <row r="1591" spans="1:11" x14ac:dyDescent="0.2">
      <c r="A1591" s="166" t="s">
        <v>3831</v>
      </c>
      <c r="B1591" s="166" t="s">
        <v>3832</v>
      </c>
      <c r="C1591" s="166" t="s">
        <v>1344</v>
      </c>
      <c r="D1591" s="166" t="s">
        <v>405</v>
      </c>
      <c r="E1591" s="166" t="s">
        <v>138</v>
      </c>
      <c r="F1591" s="172"/>
      <c r="G1591" s="172">
        <v>0</v>
      </c>
      <c r="H1591" s="55" t="str">
        <f t="shared" si="48"/>
        <v/>
      </c>
      <c r="I1591" s="41">
        <f t="shared" si="50"/>
        <v>0</v>
      </c>
      <c r="J1591" s="139" t="s">
        <v>3770</v>
      </c>
      <c r="K1591" s="174" t="s">
        <v>3770</v>
      </c>
    </row>
    <row r="1592" spans="1:11" x14ac:dyDescent="0.2">
      <c r="A1592" s="166" t="s">
        <v>3828</v>
      </c>
      <c r="B1592" s="166" t="s">
        <v>3827</v>
      </c>
      <c r="C1592" s="166" t="s">
        <v>1838</v>
      </c>
      <c r="D1592" s="166" t="s">
        <v>137</v>
      </c>
      <c r="E1592" s="166" t="s">
        <v>461</v>
      </c>
      <c r="F1592" s="172"/>
      <c r="G1592" s="172">
        <v>0.39966503000000003</v>
      </c>
      <c r="H1592" s="55">
        <f t="shared" si="48"/>
        <v>-1</v>
      </c>
      <c r="I1592" s="41">
        <f t="shared" si="50"/>
        <v>0</v>
      </c>
      <c r="J1592" s="139" t="s">
        <v>3770</v>
      </c>
      <c r="K1592" s="174" t="s">
        <v>3770</v>
      </c>
    </row>
    <row r="1593" spans="1:11" x14ac:dyDescent="0.2">
      <c r="A1593" s="166" t="s">
        <v>3823</v>
      </c>
      <c r="B1593" s="166" t="s">
        <v>3824</v>
      </c>
      <c r="C1593" s="166" t="s">
        <v>1343</v>
      </c>
      <c r="D1593" s="166" t="s">
        <v>136</v>
      </c>
      <c r="E1593" s="166" t="s">
        <v>461</v>
      </c>
      <c r="F1593" s="172"/>
      <c r="G1593" s="172">
        <v>0.28365099999999999</v>
      </c>
      <c r="H1593" s="55">
        <f t="shared" si="48"/>
        <v>-1</v>
      </c>
      <c r="I1593" s="41">
        <f t="shared" si="50"/>
        <v>0</v>
      </c>
      <c r="J1593" s="139" t="s">
        <v>3770</v>
      </c>
      <c r="K1593" s="174" t="s">
        <v>3770</v>
      </c>
    </row>
    <row r="1594" spans="1:11" x14ac:dyDescent="0.2">
      <c r="A1594" s="166" t="s">
        <v>3825</v>
      </c>
      <c r="B1594" s="166" t="s">
        <v>3826</v>
      </c>
      <c r="C1594" s="166" t="s">
        <v>1343</v>
      </c>
      <c r="D1594" s="166" t="s">
        <v>136</v>
      </c>
      <c r="E1594" s="166" t="s">
        <v>461</v>
      </c>
      <c r="F1594" s="172"/>
      <c r="G1594" s="172">
        <v>1.4638842599999999</v>
      </c>
      <c r="H1594" s="55">
        <f t="shared" si="48"/>
        <v>-1</v>
      </c>
      <c r="I1594" s="41">
        <f t="shared" si="50"/>
        <v>0</v>
      </c>
      <c r="J1594" s="139" t="s">
        <v>3770</v>
      </c>
      <c r="K1594" s="174" t="s">
        <v>3770</v>
      </c>
    </row>
    <row r="1595" spans="1:11" x14ac:dyDescent="0.2">
      <c r="A1595" s="166" t="s">
        <v>3822</v>
      </c>
      <c r="B1595" s="166" t="s">
        <v>3821</v>
      </c>
      <c r="C1595" s="166" t="s">
        <v>1343</v>
      </c>
      <c r="D1595" s="166" t="s">
        <v>136</v>
      </c>
      <c r="E1595" s="166" t="s">
        <v>1755</v>
      </c>
      <c r="F1595" s="172"/>
      <c r="G1595" s="172">
        <v>0.26093485999999999</v>
      </c>
      <c r="H1595" s="55">
        <f t="shared" si="48"/>
        <v>-1</v>
      </c>
      <c r="I1595" s="41">
        <f t="shared" si="50"/>
        <v>0</v>
      </c>
      <c r="J1595" s="139" t="s">
        <v>3770</v>
      </c>
      <c r="K1595" s="174" t="s">
        <v>3770</v>
      </c>
    </row>
    <row r="1596" spans="1:11" s="37" customFormat="1" x14ac:dyDescent="0.2">
      <c r="A1596" s="42" t="s">
        <v>13</v>
      </c>
      <c r="B1596" s="43">
        <f>COUNTA(B7:B1595)</f>
        <v>1589</v>
      </c>
      <c r="C1596" s="43"/>
      <c r="D1596" s="43"/>
      <c r="E1596" s="43"/>
      <c r="F1596" s="95">
        <f>SUM(F7:F1595)</f>
        <v>16769.749990219989</v>
      </c>
      <c r="G1596" s="95">
        <f>SUM(G7:G1595)</f>
        <v>17827.975014719945</v>
      </c>
      <c r="H1596" s="53">
        <f>IF(ISERROR(F1596/G1596-1),"",((F1596/G1596-1)))</f>
        <v>-5.9357555954964947E-2</v>
      </c>
      <c r="I1596" s="45">
        <f>SUM(I7:I1595)</f>
        <v>1.0000000000000004</v>
      </c>
      <c r="J1596" s="46">
        <f>SUM(J7:J1595)</f>
        <v>823131.82641513401</v>
      </c>
      <c r="K1596" s="131"/>
    </row>
    <row r="1597" spans="1:11" ht="12.75" x14ac:dyDescent="0.2">
      <c r="A1597" s="48"/>
      <c r="B1597" s="48"/>
      <c r="C1597" s="48"/>
      <c r="D1597" s="48"/>
      <c r="E1597" s="48"/>
      <c r="F1597" s="48"/>
      <c r="G1597" s="48"/>
      <c r="H1597" s="49"/>
      <c r="I1597" s="50"/>
      <c r="J1597" s="162"/>
    </row>
    <row r="1598" spans="1:11" s="48" customFormat="1" x14ac:dyDescent="0.2">
      <c r="F1598" s="88"/>
      <c r="G1598" s="164"/>
      <c r="H1598" s="88"/>
      <c r="I1598" s="88"/>
      <c r="J1598" s="88"/>
      <c r="K1598" s="88"/>
    </row>
    <row r="1599" spans="1:11" s="112" customFormat="1" ht="22.5" x14ac:dyDescent="0.2">
      <c r="A1599" s="38" t="s">
        <v>623</v>
      </c>
      <c r="B1599" s="38" t="s">
        <v>52</v>
      </c>
      <c r="C1599" s="38" t="s">
        <v>668</v>
      </c>
      <c r="D1599" s="38" t="s">
        <v>135</v>
      </c>
      <c r="E1599" s="75" t="s">
        <v>68</v>
      </c>
      <c r="F1599" s="38" t="s">
        <v>333</v>
      </c>
      <c r="G1599" s="38"/>
      <c r="H1599" s="38"/>
      <c r="I1599" s="38"/>
      <c r="J1599" s="38" t="s">
        <v>177</v>
      </c>
      <c r="K1599" s="38" t="s">
        <v>110</v>
      </c>
    </row>
    <row r="1600" spans="1:11" x14ac:dyDescent="0.2">
      <c r="A1600" s="77"/>
      <c r="B1600" s="77"/>
      <c r="C1600" s="77"/>
      <c r="D1600" s="77"/>
      <c r="E1600" s="39"/>
      <c r="F1600" s="147" t="s">
        <v>3713</v>
      </c>
      <c r="G1600" s="78" t="s">
        <v>3689</v>
      </c>
      <c r="H1600" s="40" t="s">
        <v>50</v>
      </c>
      <c r="I1600" s="79" t="s">
        <v>51</v>
      </c>
      <c r="J1600" s="80" t="s">
        <v>178</v>
      </c>
      <c r="K1600" s="80" t="s">
        <v>1796</v>
      </c>
    </row>
    <row r="1601" spans="1:11" x14ac:dyDescent="0.2">
      <c r="A1601" s="135" t="s">
        <v>3281</v>
      </c>
      <c r="B1601" s="76" t="s">
        <v>740</v>
      </c>
      <c r="C1601" s="132" t="s">
        <v>3268</v>
      </c>
      <c r="D1601" s="132" t="s">
        <v>1034</v>
      </c>
      <c r="E1601" s="132" t="s">
        <v>138</v>
      </c>
      <c r="F1601" s="134">
        <v>9.6170538299999997</v>
      </c>
      <c r="G1601" s="134">
        <v>6.1823074199999999</v>
      </c>
      <c r="H1601" s="55">
        <f t="shared" ref="H1601:H1632" si="51">IF(ISERROR(F1601/G1601-1),"",IF((F1601/G1601-1)&gt;10000%,"",F1601/G1601-1))</f>
        <v>0.55557677363122782</v>
      </c>
      <c r="I1601" s="41">
        <f t="shared" ref="I1601:I1632" si="52">F1601/$F$1657</f>
        <v>0.16486411282705299</v>
      </c>
      <c r="J1601" s="139">
        <v>250.12504063</v>
      </c>
      <c r="K1601" s="139">
        <v>14.838100000000001</v>
      </c>
    </row>
    <row r="1602" spans="1:11" x14ac:dyDescent="0.2">
      <c r="A1602" s="135" t="s">
        <v>3282</v>
      </c>
      <c r="B1602" s="76" t="s">
        <v>510</v>
      </c>
      <c r="C1602" s="132" t="s">
        <v>3268</v>
      </c>
      <c r="D1602" s="132" t="s">
        <v>1034</v>
      </c>
      <c r="E1602" s="132" t="s">
        <v>138</v>
      </c>
      <c r="F1602" s="134">
        <v>8.8460657100000013</v>
      </c>
      <c r="G1602" s="134">
        <v>8.2845589099999994</v>
      </c>
      <c r="H1602" s="55">
        <f t="shared" si="51"/>
        <v>6.7777513093935093E-2</v>
      </c>
      <c r="I1602" s="41">
        <f t="shared" si="52"/>
        <v>0.15164714694011075</v>
      </c>
      <c r="J1602" s="139">
        <v>1385.60481076</v>
      </c>
      <c r="K1602" s="139">
        <v>4.51675</v>
      </c>
    </row>
    <row r="1603" spans="1:11" x14ac:dyDescent="0.2">
      <c r="A1603" s="135" t="s">
        <v>1377</v>
      </c>
      <c r="B1603" s="76" t="s">
        <v>1378</v>
      </c>
      <c r="C1603" s="132" t="s">
        <v>1375</v>
      </c>
      <c r="D1603" s="132"/>
      <c r="E1603" s="132" t="s">
        <v>461</v>
      </c>
      <c r="F1603" s="134">
        <v>4.1973309699999994</v>
      </c>
      <c r="G1603" s="134">
        <v>4.6358067099999998</v>
      </c>
      <c r="H1603" s="55">
        <f t="shared" si="51"/>
        <v>-9.4584560450752808E-2</v>
      </c>
      <c r="I1603" s="41">
        <f t="shared" si="52"/>
        <v>7.1954390486193606E-2</v>
      </c>
      <c r="J1603" s="139" t="s">
        <v>3770</v>
      </c>
      <c r="K1603" s="139">
        <v>32.014777777777802</v>
      </c>
    </row>
    <row r="1604" spans="1:11" x14ac:dyDescent="0.2">
      <c r="A1604" s="135" t="s">
        <v>1373</v>
      </c>
      <c r="B1604" s="76" t="s">
        <v>1374</v>
      </c>
      <c r="C1604" s="132" t="s">
        <v>1375</v>
      </c>
      <c r="D1604" s="132"/>
      <c r="E1604" s="132" t="s">
        <v>461</v>
      </c>
      <c r="F1604" s="134">
        <v>4.0626141499999999</v>
      </c>
      <c r="G1604" s="134">
        <v>4.5956396599999998</v>
      </c>
      <c r="H1604" s="55">
        <f t="shared" si="51"/>
        <v>-0.11598505310140006</v>
      </c>
      <c r="I1604" s="41">
        <f t="shared" si="52"/>
        <v>6.9644954623112681E-2</v>
      </c>
      <c r="J1604" s="139" t="s">
        <v>3770</v>
      </c>
      <c r="K1604" s="139">
        <v>32.233611111111102</v>
      </c>
    </row>
    <row r="1605" spans="1:11" x14ac:dyDescent="0.2">
      <c r="A1605" s="135" t="s">
        <v>3280</v>
      </c>
      <c r="B1605" s="76" t="s">
        <v>627</v>
      </c>
      <c r="C1605" s="132" t="s">
        <v>3268</v>
      </c>
      <c r="D1605" s="132" t="s">
        <v>1034</v>
      </c>
      <c r="E1605" s="132" t="s">
        <v>138</v>
      </c>
      <c r="F1605" s="134">
        <v>3.9541227999999999</v>
      </c>
      <c r="G1605" s="134">
        <v>1.9011490800000002</v>
      </c>
      <c r="H1605" s="55">
        <f t="shared" si="51"/>
        <v>1.0798594079744652</v>
      </c>
      <c r="I1605" s="41">
        <f t="shared" si="52"/>
        <v>6.7785099153513079E-2</v>
      </c>
      <c r="J1605" s="139">
        <v>68.319019740000002</v>
      </c>
      <c r="K1605" s="139">
        <v>15.92975</v>
      </c>
    </row>
    <row r="1606" spans="1:11" x14ac:dyDescent="0.2">
      <c r="A1606" s="135" t="s">
        <v>1836</v>
      </c>
      <c r="B1606" s="76" t="s">
        <v>1837</v>
      </c>
      <c r="C1606" s="132" t="s">
        <v>1552</v>
      </c>
      <c r="D1606" s="132"/>
      <c r="E1606" s="132" t="s">
        <v>461</v>
      </c>
      <c r="F1606" s="134">
        <v>2.5629006299999997</v>
      </c>
      <c r="G1606" s="134">
        <v>8.5890839999999996E-2</v>
      </c>
      <c r="H1606" s="55">
        <f t="shared" si="51"/>
        <v>28.839044885345164</v>
      </c>
      <c r="I1606" s="41">
        <f t="shared" si="52"/>
        <v>4.3935528083536284E-2</v>
      </c>
      <c r="J1606" s="139">
        <v>154.93338983999999</v>
      </c>
      <c r="K1606" s="139">
        <v>22.180399999999999</v>
      </c>
    </row>
    <row r="1607" spans="1:11" x14ac:dyDescent="0.2">
      <c r="A1607" s="135" t="s">
        <v>3064</v>
      </c>
      <c r="B1607" s="76" t="s">
        <v>918</v>
      </c>
      <c r="C1607" s="132" t="s">
        <v>1344</v>
      </c>
      <c r="D1607" s="132" t="s">
        <v>1034</v>
      </c>
      <c r="E1607" s="132" t="s">
        <v>138</v>
      </c>
      <c r="F1607" s="134">
        <v>2.5435432999999996</v>
      </c>
      <c r="G1607" s="134">
        <v>3.1503141000000001</v>
      </c>
      <c r="H1607" s="55">
        <f t="shared" si="51"/>
        <v>-0.19260644517954595</v>
      </c>
      <c r="I1607" s="41">
        <f t="shared" si="52"/>
        <v>4.3603687470645539E-2</v>
      </c>
      <c r="J1607" s="139">
        <v>115.90689481</v>
      </c>
      <c r="K1607" s="139">
        <v>39.551499999999997</v>
      </c>
    </row>
    <row r="1608" spans="1:11" x14ac:dyDescent="0.2">
      <c r="A1608" s="135" t="s">
        <v>3398</v>
      </c>
      <c r="B1608" s="76" t="s">
        <v>3399</v>
      </c>
      <c r="C1608" s="132" t="s">
        <v>420</v>
      </c>
      <c r="D1608" s="132"/>
      <c r="E1608" s="132" t="s">
        <v>461</v>
      </c>
      <c r="F1608" s="134">
        <v>2.5077245099999996</v>
      </c>
      <c r="G1608" s="134">
        <v>2.7382931500000001</v>
      </c>
      <c r="H1608" s="55">
        <f t="shared" si="51"/>
        <v>-8.4201591053171376E-2</v>
      </c>
      <c r="I1608" s="41">
        <f t="shared" si="52"/>
        <v>4.2989649830815824E-2</v>
      </c>
      <c r="J1608" s="139">
        <v>7.29414286</v>
      </c>
      <c r="K1608" s="139">
        <v>108.55070000000001</v>
      </c>
    </row>
    <row r="1609" spans="1:11" x14ac:dyDescent="0.2">
      <c r="A1609" s="135" t="s">
        <v>3396</v>
      </c>
      <c r="B1609" s="76" t="s">
        <v>3397</v>
      </c>
      <c r="C1609" s="132" t="s">
        <v>420</v>
      </c>
      <c r="D1609" s="132"/>
      <c r="E1609" s="132" t="s">
        <v>461</v>
      </c>
      <c r="F1609" s="134">
        <v>2.36666014</v>
      </c>
      <c r="G1609" s="134">
        <v>1.38441814</v>
      </c>
      <c r="H1609" s="55">
        <f t="shared" si="51"/>
        <v>0.70949807115356056</v>
      </c>
      <c r="I1609" s="41">
        <f t="shared" si="52"/>
        <v>4.0571398605163997E-2</v>
      </c>
      <c r="J1609" s="139">
        <v>4.63743324</v>
      </c>
      <c r="K1609" s="139">
        <v>106.6181</v>
      </c>
    </row>
    <row r="1610" spans="1:11" x14ac:dyDescent="0.2">
      <c r="A1610" s="135" t="s">
        <v>3631</v>
      </c>
      <c r="B1610" s="76" t="s">
        <v>3632</v>
      </c>
      <c r="C1610" s="132" t="s">
        <v>1375</v>
      </c>
      <c r="D1610" s="132"/>
      <c r="E1610" s="132" t="s">
        <v>461</v>
      </c>
      <c r="F1610" s="134">
        <v>1.9664740000000001</v>
      </c>
      <c r="G1610" s="134">
        <v>3.1255933799999998</v>
      </c>
      <c r="H1610" s="55">
        <f t="shared" si="51"/>
        <v>-0.37084778442933608</v>
      </c>
      <c r="I1610" s="41">
        <f t="shared" si="52"/>
        <v>3.3711050924570551E-2</v>
      </c>
      <c r="J1610" s="139">
        <v>14.771356820000001</v>
      </c>
      <c r="K1610" s="139">
        <v>35.162849999999999</v>
      </c>
    </row>
    <row r="1611" spans="1:11" x14ac:dyDescent="0.2">
      <c r="A1611" s="135" t="s">
        <v>1978</v>
      </c>
      <c r="B1611" s="76" t="s">
        <v>1783</v>
      </c>
      <c r="C1611" s="132" t="s">
        <v>1552</v>
      </c>
      <c r="D1611" s="132"/>
      <c r="E1611" s="132" t="s">
        <v>461</v>
      </c>
      <c r="F1611" s="134">
        <v>1.66966401</v>
      </c>
      <c r="G1611" s="134">
        <v>2.9085287400000004</v>
      </c>
      <c r="H1611" s="55">
        <f t="shared" si="51"/>
        <v>-0.42594206237755805</v>
      </c>
      <c r="I1611" s="41">
        <f t="shared" si="52"/>
        <v>2.8622869393662296E-2</v>
      </c>
      <c r="J1611" s="139">
        <v>641.85665549999999</v>
      </c>
      <c r="K1611" s="139">
        <v>5.1639499999999998</v>
      </c>
    </row>
    <row r="1612" spans="1:11" x14ac:dyDescent="0.2">
      <c r="A1612" s="135" t="s">
        <v>3633</v>
      </c>
      <c r="B1612" s="76" t="s">
        <v>3634</v>
      </c>
      <c r="C1612" s="132" t="s">
        <v>1375</v>
      </c>
      <c r="D1612" s="132"/>
      <c r="E1612" s="132" t="s">
        <v>138</v>
      </c>
      <c r="F1612" s="134">
        <v>1.2969035200000001</v>
      </c>
      <c r="G1612" s="134">
        <v>1.5012022700000001</v>
      </c>
      <c r="H1612" s="55">
        <f t="shared" si="51"/>
        <v>-0.1360900886460823</v>
      </c>
      <c r="I1612" s="41">
        <f t="shared" si="52"/>
        <v>2.2232676662378856E-2</v>
      </c>
      <c r="J1612" s="139">
        <v>3.93304652</v>
      </c>
      <c r="K1612" s="139">
        <v>39.510899999999999</v>
      </c>
    </row>
    <row r="1613" spans="1:11" x14ac:dyDescent="0.2">
      <c r="A1613" s="135" t="s">
        <v>3112</v>
      </c>
      <c r="B1613" s="76" t="s">
        <v>3113</v>
      </c>
      <c r="C1613" s="132" t="s">
        <v>1200</v>
      </c>
      <c r="D1613" s="132"/>
      <c r="E1613" s="132" t="s">
        <v>461</v>
      </c>
      <c r="F1613" s="134">
        <v>1.23085369</v>
      </c>
      <c r="G1613" s="134">
        <v>3.00687E-2</v>
      </c>
      <c r="H1613" s="55">
        <f t="shared" si="51"/>
        <v>39.934715834073302</v>
      </c>
      <c r="I1613" s="41">
        <f t="shared" si="52"/>
        <v>2.1100391576133512E-2</v>
      </c>
      <c r="J1613" s="139">
        <v>112.20146006</v>
      </c>
      <c r="K1613" s="139">
        <v>29.0289</v>
      </c>
    </row>
    <row r="1614" spans="1:11" x14ac:dyDescent="0.2">
      <c r="A1614" s="135" t="s">
        <v>3283</v>
      </c>
      <c r="B1614" s="76" t="s">
        <v>797</v>
      </c>
      <c r="C1614" s="132" t="s">
        <v>3268</v>
      </c>
      <c r="D1614" s="132"/>
      <c r="E1614" s="132" t="s">
        <v>461</v>
      </c>
      <c r="F1614" s="134">
        <v>0.92646225000000004</v>
      </c>
      <c r="G1614" s="134">
        <v>0.94190783999999994</v>
      </c>
      <c r="H1614" s="55">
        <f t="shared" si="51"/>
        <v>-1.6398196664335951E-2</v>
      </c>
      <c r="I1614" s="41">
        <f t="shared" si="52"/>
        <v>1.5882242068515632E-2</v>
      </c>
      <c r="J1614" s="139">
        <v>1174.6206061800001</v>
      </c>
      <c r="K1614" s="139">
        <v>4.4272</v>
      </c>
    </row>
    <row r="1615" spans="1:11" x14ac:dyDescent="0.2">
      <c r="A1615" s="135" t="s">
        <v>2922</v>
      </c>
      <c r="B1615" s="76" t="s">
        <v>2390</v>
      </c>
      <c r="C1615" s="132" t="s">
        <v>1552</v>
      </c>
      <c r="D1615" s="132"/>
      <c r="E1615" s="132" t="s">
        <v>138</v>
      </c>
      <c r="F1615" s="134">
        <v>0.89070456999999992</v>
      </c>
      <c r="G1615" s="134">
        <v>0.67701908999999993</v>
      </c>
      <c r="H1615" s="55">
        <f t="shared" si="51"/>
        <v>0.31562696407866442</v>
      </c>
      <c r="I1615" s="41">
        <f t="shared" si="52"/>
        <v>1.5269252030801175E-2</v>
      </c>
      <c r="J1615" s="139">
        <v>71.649502590545339</v>
      </c>
      <c r="K1615" s="139">
        <v>109.3916</v>
      </c>
    </row>
    <row r="1616" spans="1:11" x14ac:dyDescent="0.2">
      <c r="A1616" s="135" t="s">
        <v>3627</v>
      </c>
      <c r="B1616" s="76" t="s">
        <v>3628</v>
      </c>
      <c r="C1616" s="132" t="s">
        <v>1375</v>
      </c>
      <c r="D1616" s="132"/>
      <c r="E1616" s="132" t="s">
        <v>461</v>
      </c>
      <c r="F1616" s="134">
        <v>0.79876644999999991</v>
      </c>
      <c r="G1616" s="134">
        <v>2.8831460199999999</v>
      </c>
      <c r="H1616" s="55">
        <f t="shared" si="51"/>
        <v>-0.72295317529564462</v>
      </c>
      <c r="I1616" s="41">
        <f t="shared" si="52"/>
        <v>1.3693166791317064E-2</v>
      </c>
      <c r="J1616" s="139">
        <v>13.378261949999999</v>
      </c>
      <c r="K1616" s="139">
        <v>34.763849999999998</v>
      </c>
    </row>
    <row r="1617" spans="1:11" x14ac:dyDescent="0.2">
      <c r="A1617" s="135" t="s">
        <v>3621</v>
      </c>
      <c r="B1617" s="76" t="s">
        <v>3622</v>
      </c>
      <c r="C1617" s="132" t="s">
        <v>1375</v>
      </c>
      <c r="D1617" s="132"/>
      <c r="E1617" s="132" t="s">
        <v>138</v>
      </c>
      <c r="F1617" s="134">
        <v>0.77513814999999997</v>
      </c>
      <c r="G1617" s="134">
        <v>5.6439209999999997E-2</v>
      </c>
      <c r="H1617" s="55">
        <f t="shared" si="51"/>
        <v>12.734036142603697</v>
      </c>
      <c r="I1617" s="41">
        <f t="shared" si="52"/>
        <v>1.3288109402019759E-2</v>
      </c>
      <c r="J1617" s="139">
        <v>2.9592023300000001</v>
      </c>
      <c r="K1617" s="139">
        <v>34.264600000000002</v>
      </c>
    </row>
    <row r="1618" spans="1:11" x14ac:dyDescent="0.2">
      <c r="A1618" s="135" t="s">
        <v>3394</v>
      </c>
      <c r="B1618" s="76" t="s">
        <v>3395</v>
      </c>
      <c r="C1618" s="132" t="s">
        <v>420</v>
      </c>
      <c r="D1618" s="132"/>
      <c r="E1618" s="132" t="s">
        <v>461</v>
      </c>
      <c r="F1618" s="134">
        <v>0.75697623999999997</v>
      </c>
      <c r="G1618" s="134">
        <v>0.80479838000000004</v>
      </c>
      <c r="H1618" s="55">
        <f t="shared" si="51"/>
        <v>-5.9421267721736837E-2</v>
      </c>
      <c r="I1618" s="41">
        <f t="shared" si="52"/>
        <v>1.2976761744792932E-2</v>
      </c>
      <c r="J1618" s="139">
        <v>3.08709678</v>
      </c>
      <c r="K1618" s="139">
        <v>107.78015000000001</v>
      </c>
    </row>
    <row r="1619" spans="1:11" x14ac:dyDescent="0.2">
      <c r="A1619" s="135" t="s">
        <v>2048</v>
      </c>
      <c r="B1619" s="76" t="s">
        <v>2049</v>
      </c>
      <c r="C1619" s="132" t="s">
        <v>1350</v>
      </c>
      <c r="D1619" s="132"/>
      <c r="E1619" s="132" t="s">
        <v>461</v>
      </c>
      <c r="F1619" s="134">
        <v>0.72852518000000011</v>
      </c>
      <c r="G1619" s="134">
        <v>0.72701735000000001</v>
      </c>
      <c r="H1619" s="55">
        <f t="shared" si="51"/>
        <v>2.0739945202135068E-3</v>
      </c>
      <c r="I1619" s="41">
        <f t="shared" si="52"/>
        <v>1.248902830284658E-2</v>
      </c>
      <c r="J1619" s="139">
        <v>87.372028389999997</v>
      </c>
      <c r="K1619" s="139">
        <v>21.974799999999998</v>
      </c>
    </row>
    <row r="1620" spans="1:11" x14ac:dyDescent="0.2">
      <c r="A1620" s="135" t="s">
        <v>2921</v>
      </c>
      <c r="B1620" s="76" t="s">
        <v>1891</v>
      </c>
      <c r="C1620" s="132" t="s">
        <v>1552</v>
      </c>
      <c r="D1620" s="132"/>
      <c r="E1620" s="132" t="s">
        <v>461</v>
      </c>
      <c r="F1620" s="134">
        <v>0.67895756000000007</v>
      </c>
      <c r="G1620" s="134">
        <v>0.25564196</v>
      </c>
      <c r="H1620" s="55">
        <f t="shared" si="51"/>
        <v>1.6558924833779245</v>
      </c>
      <c r="I1620" s="41">
        <f t="shared" si="52"/>
        <v>1.1639295958544158E-2</v>
      </c>
      <c r="J1620" s="139">
        <v>494.38499043808264</v>
      </c>
      <c r="K1620" s="139">
        <v>46.549700000000001</v>
      </c>
    </row>
    <row r="1621" spans="1:11" x14ac:dyDescent="0.2">
      <c r="A1621" s="135" t="s">
        <v>3629</v>
      </c>
      <c r="B1621" s="76" t="s">
        <v>3630</v>
      </c>
      <c r="C1621" s="132" t="s">
        <v>1375</v>
      </c>
      <c r="D1621" s="132"/>
      <c r="E1621" s="132" t="s">
        <v>138</v>
      </c>
      <c r="F1621" s="134">
        <v>0.56065039000000005</v>
      </c>
      <c r="G1621" s="134">
        <v>0.86723032</v>
      </c>
      <c r="H1621" s="55">
        <f t="shared" si="51"/>
        <v>-0.35351615704580064</v>
      </c>
      <c r="I1621" s="41">
        <f t="shared" si="52"/>
        <v>9.6111689491802793E-3</v>
      </c>
      <c r="J1621" s="139">
        <v>4.5876754000000002</v>
      </c>
      <c r="K1621" s="139">
        <v>38.683549999999997</v>
      </c>
    </row>
    <row r="1622" spans="1:11" x14ac:dyDescent="0.2">
      <c r="A1622" s="135" t="s">
        <v>2927</v>
      </c>
      <c r="B1622" s="76" t="s">
        <v>1376</v>
      </c>
      <c r="C1622" s="132" t="s">
        <v>1375</v>
      </c>
      <c r="D1622" s="132"/>
      <c r="E1622" s="132" t="s">
        <v>461</v>
      </c>
      <c r="F1622" s="134">
        <v>0.54949112</v>
      </c>
      <c r="G1622" s="134">
        <v>1.5897810400000001</v>
      </c>
      <c r="H1622" s="55">
        <f t="shared" si="51"/>
        <v>-0.6543605023745912</v>
      </c>
      <c r="I1622" s="41">
        <f t="shared" si="52"/>
        <v>9.4198667914853207E-3</v>
      </c>
      <c r="J1622" s="139" t="s">
        <v>3770</v>
      </c>
      <c r="K1622" s="139">
        <v>25.999470588235301</v>
      </c>
    </row>
    <row r="1623" spans="1:11" x14ac:dyDescent="0.2">
      <c r="A1623" s="135" t="s">
        <v>1834</v>
      </c>
      <c r="B1623" s="76" t="s">
        <v>1835</v>
      </c>
      <c r="C1623" s="132" t="s">
        <v>1552</v>
      </c>
      <c r="D1623" s="132"/>
      <c r="E1623" s="132" t="s">
        <v>461</v>
      </c>
      <c r="F1623" s="134">
        <v>0.53614529</v>
      </c>
      <c r="G1623" s="134">
        <v>0.19564297</v>
      </c>
      <c r="H1623" s="55">
        <f t="shared" si="51"/>
        <v>1.7404270646678488</v>
      </c>
      <c r="I1623" s="41">
        <f t="shared" si="52"/>
        <v>9.1910806723906058E-3</v>
      </c>
      <c r="J1623" s="139">
        <v>103.60404411352199</v>
      </c>
      <c r="K1623" s="139">
        <v>25.178850000000001</v>
      </c>
    </row>
    <row r="1624" spans="1:11" x14ac:dyDescent="0.2">
      <c r="A1624" s="135" t="s">
        <v>3619</v>
      </c>
      <c r="B1624" s="76" t="s">
        <v>3620</v>
      </c>
      <c r="C1624" s="132" t="s">
        <v>1375</v>
      </c>
      <c r="D1624" s="132"/>
      <c r="E1624" s="132" t="s">
        <v>461</v>
      </c>
      <c r="F1624" s="134">
        <v>0.48441496999999994</v>
      </c>
      <c r="G1624" s="134">
        <v>0.53185947999999994</v>
      </c>
      <c r="H1624" s="55">
        <f t="shared" si="51"/>
        <v>-8.9204971959886858E-2</v>
      </c>
      <c r="I1624" s="41">
        <f t="shared" si="52"/>
        <v>8.3042733960857415E-3</v>
      </c>
      <c r="J1624" s="139">
        <v>8.8798849099999995</v>
      </c>
      <c r="K1624" s="139">
        <v>34.921399999999998</v>
      </c>
    </row>
    <row r="1625" spans="1:11" x14ac:dyDescent="0.2">
      <c r="A1625" s="135" t="s">
        <v>3114</v>
      </c>
      <c r="B1625" s="76" t="s">
        <v>3115</v>
      </c>
      <c r="C1625" s="132" t="s">
        <v>1200</v>
      </c>
      <c r="D1625" s="132"/>
      <c r="E1625" s="132" t="s">
        <v>461</v>
      </c>
      <c r="F1625" s="134">
        <v>0.44848596000000002</v>
      </c>
      <c r="G1625" s="134">
        <v>6.5274280000000004E-2</v>
      </c>
      <c r="H1625" s="55">
        <f t="shared" si="51"/>
        <v>5.8707913744893085</v>
      </c>
      <c r="I1625" s="41">
        <f t="shared" si="52"/>
        <v>7.6883462667265926E-3</v>
      </c>
      <c r="J1625" s="139">
        <v>21.687651876907847</v>
      </c>
      <c r="K1625" s="139">
        <v>38.125749999999996</v>
      </c>
    </row>
    <row r="1626" spans="1:11" x14ac:dyDescent="0.2">
      <c r="A1626" s="135" t="s">
        <v>1910</v>
      </c>
      <c r="B1626" s="76" t="s">
        <v>1911</v>
      </c>
      <c r="C1626" s="132" t="s">
        <v>451</v>
      </c>
      <c r="D1626" s="132"/>
      <c r="E1626" s="132" t="s">
        <v>461</v>
      </c>
      <c r="F1626" s="134">
        <v>0.3666972</v>
      </c>
      <c r="G1626" s="134">
        <v>0.26281317999999998</v>
      </c>
      <c r="H1626" s="55">
        <f t="shared" si="51"/>
        <v>0.39527705573974647</v>
      </c>
      <c r="I1626" s="41">
        <f t="shared" si="52"/>
        <v>6.2862504071233239E-3</v>
      </c>
      <c r="J1626" s="139">
        <v>38.891697000000001</v>
      </c>
      <c r="K1626" s="139">
        <v>52.593249999999998</v>
      </c>
    </row>
    <row r="1627" spans="1:11" x14ac:dyDescent="0.2">
      <c r="A1627" s="135" t="s">
        <v>1757</v>
      </c>
      <c r="B1627" s="76" t="s">
        <v>1758</v>
      </c>
      <c r="C1627" s="132" t="s">
        <v>451</v>
      </c>
      <c r="D1627" s="132"/>
      <c r="E1627" s="132" t="s">
        <v>461</v>
      </c>
      <c r="F1627" s="134">
        <v>0.34788098000000001</v>
      </c>
      <c r="G1627" s="134">
        <v>4.2654449999999997E-2</v>
      </c>
      <c r="H1627" s="55">
        <f t="shared" si="51"/>
        <v>7.1557957024413632</v>
      </c>
      <c r="I1627" s="41">
        <f t="shared" si="52"/>
        <v>5.9636859843911023E-3</v>
      </c>
      <c r="J1627" s="139">
        <v>167.79512700000001</v>
      </c>
      <c r="K1627" s="139">
        <v>50.514499999999998</v>
      </c>
    </row>
    <row r="1628" spans="1:11" x14ac:dyDescent="0.2">
      <c r="A1628" s="135" t="s">
        <v>3062</v>
      </c>
      <c r="B1628" s="76" t="s">
        <v>1591</v>
      </c>
      <c r="C1628" s="132" t="s">
        <v>1344</v>
      </c>
      <c r="D1628" s="132"/>
      <c r="E1628" s="132" t="s">
        <v>138</v>
      </c>
      <c r="F1628" s="134">
        <v>0.25075382000000002</v>
      </c>
      <c r="G1628" s="134">
        <v>0.45656779999999997</v>
      </c>
      <c r="H1628" s="55">
        <f t="shared" si="51"/>
        <v>-0.45078514078303367</v>
      </c>
      <c r="I1628" s="41">
        <f t="shared" si="52"/>
        <v>4.2986455938652619E-3</v>
      </c>
      <c r="J1628" s="139">
        <v>17.359301479999999</v>
      </c>
      <c r="K1628" s="139">
        <v>40.823349999999998</v>
      </c>
    </row>
    <row r="1629" spans="1:11" x14ac:dyDescent="0.2">
      <c r="A1629" s="135" t="s">
        <v>565</v>
      </c>
      <c r="B1629" s="76" t="s">
        <v>589</v>
      </c>
      <c r="C1629" s="132" t="s">
        <v>1344</v>
      </c>
      <c r="D1629" s="132"/>
      <c r="E1629" s="132" t="s">
        <v>461</v>
      </c>
      <c r="F1629" s="134">
        <v>0.23620062</v>
      </c>
      <c r="G1629" s="134">
        <v>1.0073899999999999E-3</v>
      </c>
      <c r="H1629" s="55" t="str">
        <f t="shared" si="51"/>
        <v/>
      </c>
      <c r="I1629" s="41">
        <f t="shared" si="52"/>
        <v>4.0491616615501332E-3</v>
      </c>
      <c r="J1629" s="139">
        <v>10.76424761</v>
      </c>
      <c r="K1629" s="139">
        <v>31.3705</v>
      </c>
    </row>
    <row r="1630" spans="1:11" x14ac:dyDescent="0.2">
      <c r="A1630" s="135" t="s">
        <v>3110</v>
      </c>
      <c r="B1630" s="76" t="s">
        <v>3111</v>
      </c>
      <c r="C1630" s="132" t="s">
        <v>1200</v>
      </c>
      <c r="D1630" s="132"/>
      <c r="E1630" s="132" t="s">
        <v>461</v>
      </c>
      <c r="F1630" s="134">
        <v>0.21983543</v>
      </c>
      <c r="G1630" s="134">
        <v>6.4457999999999998E-3</v>
      </c>
      <c r="H1630" s="55">
        <f t="shared" si="51"/>
        <v>33.105220453628718</v>
      </c>
      <c r="I1630" s="41">
        <f t="shared" si="52"/>
        <v>3.7686149808005922E-3</v>
      </c>
      <c r="J1630" s="139">
        <v>142.83782830624537</v>
      </c>
      <c r="K1630" s="139">
        <v>33.675699999999999</v>
      </c>
    </row>
    <row r="1631" spans="1:11" x14ac:dyDescent="0.2">
      <c r="A1631" s="135" t="s">
        <v>3063</v>
      </c>
      <c r="B1631" s="76" t="s">
        <v>1590</v>
      </c>
      <c r="C1631" s="132" t="s">
        <v>1344</v>
      </c>
      <c r="D1631" s="132"/>
      <c r="E1631" s="132" t="s">
        <v>138</v>
      </c>
      <c r="F1631" s="134">
        <v>0.20165801999999999</v>
      </c>
      <c r="G1631" s="134">
        <v>0.23112637999999999</v>
      </c>
      <c r="H1631" s="55">
        <f t="shared" si="51"/>
        <v>-0.12749890341379466</v>
      </c>
      <c r="I1631" s="41">
        <f t="shared" si="52"/>
        <v>3.4570016087515348E-3</v>
      </c>
      <c r="J1631" s="139">
        <v>9.1700248300000009</v>
      </c>
      <c r="K1631" s="139">
        <v>42.012</v>
      </c>
    </row>
    <row r="1632" spans="1:11" x14ac:dyDescent="0.2">
      <c r="A1632" s="135" t="s">
        <v>1784</v>
      </c>
      <c r="B1632" s="76" t="s">
        <v>1785</v>
      </c>
      <c r="C1632" s="132" t="s">
        <v>1350</v>
      </c>
      <c r="D1632" s="132"/>
      <c r="E1632" s="132" t="s">
        <v>138</v>
      </c>
      <c r="F1632" s="134">
        <v>0.18584349999999999</v>
      </c>
      <c r="G1632" s="134">
        <v>0.91952559999999994</v>
      </c>
      <c r="H1632" s="55">
        <f t="shared" si="51"/>
        <v>-0.79789197821137336</v>
      </c>
      <c r="I1632" s="41">
        <f t="shared" si="52"/>
        <v>3.1858950042057137E-3</v>
      </c>
      <c r="J1632" s="139">
        <v>35.262500280000005</v>
      </c>
      <c r="K1632" s="139">
        <v>15.44215</v>
      </c>
    </row>
    <row r="1633" spans="1:11" x14ac:dyDescent="0.2">
      <c r="A1633" s="135" t="s">
        <v>3623</v>
      </c>
      <c r="B1633" s="76" t="s">
        <v>3624</v>
      </c>
      <c r="C1633" s="132" t="s">
        <v>1375</v>
      </c>
      <c r="D1633" s="132"/>
      <c r="E1633" s="132" t="s">
        <v>461</v>
      </c>
      <c r="F1633" s="134">
        <v>0.16688942000000001</v>
      </c>
      <c r="G1633" s="134">
        <v>0.84631280000000009</v>
      </c>
      <c r="H1633" s="55">
        <f t="shared" ref="H1633:H1656" si="53">IF(ISERROR(F1633/G1633-1),"",IF((F1633/G1633-1)&gt;10000%,"",F1633/G1633-1))</f>
        <v>-0.80280409323833934</v>
      </c>
      <c r="I1633" s="41">
        <f t="shared" ref="I1633:I1656" si="54">F1633/$F$1657</f>
        <v>2.8609672624158992E-3</v>
      </c>
      <c r="J1633" s="139">
        <v>8.7694572399999995</v>
      </c>
      <c r="K1633" s="139">
        <v>36.759050000000002</v>
      </c>
    </row>
    <row r="1634" spans="1:11" x14ac:dyDescent="0.2">
      <c r="A1634" s="135" t="s">
        <v>2920</v>
      </c>
      <c r="B1634" s="76" t="s">
        <v>1892</v>
      </c>
      <c r="C1634" s="132" t="s">
        <v>1552</v>
      </c>
      <c r="D1634" s="132"/>
      <c r="E1634" s="132" t="s">
        <v>461</v>
      </c>
      <c r="F1634" s="134">
        <v>0.16322999999999999</v>
      </c>
      <c r="G1634" s="134">
        <v>6.0802E-3</v>
      </c>
      <c r="H1634" s="55">
        <f t="shared" si="53"/>
        <v>25.846156376434983</v>
      </c>
      <c r="I1634" s="41">
        <f t="shared" si="54"/>
        <v>2.7982342214632129E-3</v>
      </c>
      <c r="J1634" s="139">
        <v>179.66670474</v>
      </c>
      <c r="K1634" s="139">
        <v>22.4938</v>
      </c>
    </row>
    <row r="1635" spans="1:11" x14ac:dyDescent="0.2">
      <c r="A1635" s="135" t="s">
        <v>1756</v>
      </c>
      <c r="B1635" s="76" t="s">
        <v>2987</v>
      </c>
      <c r="C1635" s="132" t="s">
        <v>1551</v>
      </c>
      <c r="D1635" s="132"/>
      <c r="E1635" s="132" t="s">
        <v>138</v>
      </c>
      <c r="F1635" s="54">
        <v>0.1629081</v>
      </c>
      <c r="G1635" s="134">
        <v>0.18026454</v>
      </c>
      <c r="H1635" s="55">
        <f t="shared" si="53"/>
        <v>-9.6283162512161291E-2</v>
      </c>
      <c r="I1635" s="41">
        <f t="shared" si="54"/>
        <v>2.7927159246066975E-3</v>
      </c>
      <c r="J1635" s="139">
        <v>964.85632339999995</v>
      </c>
      <c r="K1635" s="139">
        <v>45.029350000000001</v>
      </c>
    </row>
    <row r="1636" spans="1:11" x14ac:dyDescent="0.2">
      <c r="A1636" s="135" t="s">
        <v>1379</v>
      </c>
      <c r="B1636" s="76" t="s">
        <v>1380</v>
      </c>
      <c r="C1636" s="132" t="s">
        <v>1375</v>
      </c>
      <c r="D1636" s="132"/>
      <c r="E1636" s="132" t="s">
        <v>461</v>
      </c>
      <c r="F1636" s="134">
        <v>0.1404579</v>
      </c>
      <c r="G1636" s="134">
        <v>1.9686899899999999</v>
      </c>
      <c r="H1636" s="55">
        <f t="shared" si="53"/>
        <v>-0.92865413004919073</v>
      </c>
      <c r="I1636" s="41">
        <f t="shared" si="54"/>
        <v>2.4078545760880831E-3</v>
      </c>
      <c r="J1636" s="139" t="s">
        <v>3770</v>
      </c>
      <c r="K1636" s="139">
        <v>29.610722222222201</v>
      </c>
    </row>
    <row r="1637" spans="1:11" x14ac:dyDescent="0.2">
      <c r="A1637" s="135" t="s">
        <v>3527</v>
      </c>
      <c r="B1637" s="76" t="s">
        <v>3528</v>
      </c>
      <c r="C1637" s="132" t="s">
        <v>1200</v>
      </c>
      <c r="D1637" s="132"/>
      <c r="E1637" s="132" t="s">
        <v>461</v>
      </c>
      <c r="F1637" s="134">
        <v>0.12399067</v>
      </c>
      <c r="G1637" s="134">
        <v>9.4680400000000005E-3</v>
      </c>
      <c r="H1637" s="55">
        <f t="shared" si="53"/>
        <v>12.09570618628565</v>
      </c>
      <c r="I1637" s="41">
        <f t="shared" si="54"/>
        <v>2.125558634663678E-3</v>
      </c>
      <c r="J1637" s="139">
        <v>118.23032385941755</v>
      </c>
      <c r="K1637" s="139">
        <v>46.597149999999999</v>
      </c>
    </row>
    <row r="1638" spans="1:11" x14ac:dyDescent="0.2">
      <c r="A1638" s="135" t="s">
        <v>2924</v>
      </c>
      <c r="B1638" s="76" t="s">
        <v>1553</v>
      </c>
      <c r="C1638" s="132" t="s">
        <v>1552</v>
      </c>
      <c r="D1638" s="132"/>
      <c r="E1638" s="132" t="s">
        <v>138</v>
      </c>
      <c r="F1638" s="134">
        <v>0.11708342999999999</v>
      </c>
      <c r="G1638" s="134">
        <v>0.64889068999999999</v>
      </c>
      <c r="H1638" s="55">
        <f t="shared" si="53"/>
        <v>-0.81956370802607759</v>
      </c>
      <c r="I1638" s="41">
        <f t="shared" si="54"/>
        <v>2.0071485670054069E-3</v>
      </c>
      <c r="J1638" s="139">
        <v>63.96913178780629</v>
      </c>
      <c r="K1638" s="139">
        <v>13.622450000000001</v>
      </c>
    </row>
    <row r="1639" spans="1:11" x14ac:dyDescent="0.2">
      <c r="A1639" s="135" t="s">
        <v>1832</v>
      </c>
      <c r="B1639" s="76" t="s">
        <v>1833</v>
      </c>
      <c r="C1639" s="132" t="s">
        <v>1552</v>
      </c>
      <c r="D1639" s="132"/>
      <c r="E1639" s="132" t="s">
        <v>461</v>
      </c>
      <c r="F1639" s="134">
        <v>0.10370735</v>
      </c>
      <c r="G1639" s="134">
        <v>0.52451625000000002</v>
      </c>
      <c r="H1639" s="55">
        <f t="shared" si="53"/>
        <v>-0.80228000562422996</v>
      </c>
      <c r="I1639" s="41">
        <f t="shared" si="54"/>
        <v>1.7778438754350485E-3</v>
      </c>
      <c r="J1639" s="139">
        <v>127.00564834584607</v>
      </c>
      <c r="K1639" s="139">
        <v>25.153099999999998</v>
      </c>
    </row>
    <row r="1640" spans="1:11" x14ac:dyDescent="0.2">
      <c r="A1640" s="135" t="s">
        <v>1786</v>
      </c>
      <c r="B1640" s="76" t="s">
        <v>1787</v>
      </c>
      <c r="C1640" s="132" t="s">
        <v>1350</v>
      </c>
      <c r="D1640" s="132"/>
      <c r="E1640" s="132" t="s">
        <v>138</v>
      </c>
      <c r="F1640" s="134">
        <v>0.10345578999999999</v>
      </c>
      <c r="G1640" s="134">
        <v>1.7343549999999999E-2</v>
      </c>
      <c r="H1640" s="55">
        <f t="shared" si="53"/>
        <v>4.9650873091149155</v>
      </c>
      <c r="I1640" s="41">
        <f t="shared" si="54"/>
        <v>1.7735314095847065E-3</v>
      </c>
      <c r="J1640" s="139">
        <v>15.271625253691942</v>
      </c>
      <c r="K1640" s="139">
        <v>18.098600000000001</v>
      </c>
    </row>
    <row r="1641" spans="1:11" x14ac:dyDescent="0.2">
      <c r="A1641" s="135" t="s">
        <v>3625</v>
      </c>
      <c r="B1641" s="76" t="s">
        <v>3626</v>
      </c>
      <c r="C1641" s="132" t="s">
        <v>1375</v>
      </c>
      <c r="D1641" s="132"/>
      <c r="E1641" s="132" t="s">
        <v>138</v>
      </c>
      <c r="F1641" s="134">
        <v>8.5430140000000002E-2</v>
      </c>
      <c r="G1641" s="134">
        <v>0.93685606999999993</v>
      </c>
      <c r="H1641" s="55">
        <f t="shared" si="53"/>
        <v>-0.90881188398555179</v>
      </c>
      <c r="I1641" s="41">
        <f t="shared" si="54"/>
        <v>1.464519642788662E-3</v>
      </c>
      <c r="J1641" s="139">
        <v>3.2229781000000002</v>
      </c>
      <c r="K1641" s="139">
        <v>36.7988</v>
      </c>
    </row>
    <row r="1642" spans="1:11" x14ac:dyDescent="0.2">
      <c r="A1642" s="135" t="s">
        <v>3400</v>
      </c>
      <c r="B1642" s="76" t="s">
        <v>3401</v>
      </c>
      <c r="C1642" s="132" t="s">
        <v>1344</v>
      </c>
      <c r="D1642" s="132"/>
      <c r="E1642" s="132" t="s">
        <v>138</v>
      </c>
      <c r="F1642" s="134">
        <v>7.7780149999999992E-2</v>
      </c>
      <c r="G1642" s="134">
        <v>2.3960491500000001</v>
      </c>
      <c r="H1642" s="55">
        <f t="shared" si="53"/>
        <v>-0.96753816590114605</v>
      </c>
      <c r="I1642" s="41">
        <f t="shared" si="54"/>
        <v>1.3333766922780242E-3</v>
      </c>
      <c r="J1642" s="139">
        <v>45.993400440000002</v>
      </c>
      <c r="K1642" s="139">
        <v>6.0489499999999996</v>
      </c>
    </row>
    <row r="1643" spans="1:11" x14ac:dyDescent="0.2">
      <c r="A1643" s="135" t="s">
        <v>2923</v>
      </c>
      <c r="B1643" s="76" t="s">
        <v>1893</v>
      </c>
      <c r="C1643" s="132" t="s">
        <v>1552</v>
      </c>
      <c r="D1643" s="132"/>
      <c r="E1643" s="132" t="s">
        <v>461</v>
      </c>
      <c r="F1643" s="134">
        <v>7.5246080000000007E-2</v>
      </c>
      <c r="G1643" s="134">
        <v>2.2660029999999998E-2</v>
      </c>
      <c r="H1643" s="55">
        <f t="shared" si="53"/>
        <v>2.3206522674506616</v>
      </c>
      <c r="I1643" s="41">
        <f t="shared" si="54"/>
        <v>1.2899354045638588E-3</v>
      </c>
      <c r="J1643" s="139">
        <v>65.754925459945554</v>
      </c>
      <c r="K1643" s="139">
        <v>70.462999999999994</v>
      </c>
    </row>
    <row r="1644" spans="1:11" x14ac:dyDescent="0.2">
      <c r="A1644" s="135" t="s">
        <v>3556</v>
      </c>
      <c r="B1644" s="76" t="s">
        <v>2164</v>
      </c>
      <c r="C1644" s="132" t="s">
        <v>1754</v>
      </c>
      <c r="D1644" s="132"/>
      <c r="E1644" s="132" t="s">
        <v>461</v>
      </c>
      <c r="F1644" s="134">
        <v>6.1590150000000003E-2</v>
      </c>
      <c r="G1644" s="134">
        <v>0.47719498999999999</v>
      </c>
      <c r="H1644" s="55">
        <f t="shared" si="53"/>
        <v>-0.87093294923318454</v>
      </c>
      <c r="I1644" s="41">
        <f t="shared" si="54"/>
        <v>1.0558332747353581E-3</v>
      </c>
      <c r="J1644" s="139">
        <v>105.2990810447</v>
      </c>
      <c r="K1644" s="139">
        <v>27.692299999999999</v>
      </c>
    </row>
    <row r="1645" spans="1:11" x14ac:dyDescent="0.2">
      <c r="A1645" s="135" t="s">
        <v>3690</v>
      </c>
      <c r="B1645" s="76" t="s">
        <v>3691</v>
      </c>
      <c r="C1645" s="132" t="s">
        <v>1200</v>
      </c>
      <c r="D1645" s="132"/>
      <c r="E1645" s="132" t="s">
        <v>461</v>
      </c>
      <c r="F1645" s="134">
        <v>5.5669489999999995E-2</v>
      </c>
      <c r="G1645" s="134">
        <v>2.4718299999999999E-3</v>
      </c>
      <c r="H1645" s="55">
        <f t="shared" si="53"/>
        <v>21.521569039942065</v>
      </c>
      <c r="I1645" s="41">
        <f t="shared" si="54"/>
        <v>9.5433604122651544E-4</v>
      </c>
      <c r="J1645" s="139">
        <v>164.00882029806721</v>
      </c>
      <c r="K1645" s="139" t="s">
        <v>3770</v>
      </c>
    </row>
    <row r="1646" spans="1:11" x14ac:dyDescent="0.2">
      <c r="A1646" s="135" t="s">
        <v>2924</v>
      </c>
      <c r="B1646" s="76" t="s">
        <v>2047</v>
      </c>
      <c r="C1646" s="132" t="s">
        <v>1552</v>
      </c>
      <c r="D1646" s="132"/>
      <c r="E1646" s="132" t="s">
        <v>461</v>
      </c>
      <c r="F1646" s="134">
        <v>3.8829000000000002E-2</v>
      </c>
      <c r="G1646" s="134">
        <v>1.2958200000000001E-2</v>
      </c>
      <c r="H1646" s="55">
        <f t="shared" si="53"/>
        <v>1.9964809927304716</v>
      </c>
      <c r="I1646" s="41">
        <f t="shared" si="54"/>
        <v>6.6564134402496544E-4</v>
      </c>
      <c r="J1646" s="139">
        <v>68.231624601930548</v>
      </c>
      <c r="K1646" s="139">
        <v>40.962649999999996</v>
      </c>
    </row>
    <row r="1647" spans="1:11" x14ac:dyDescent="0.2">
      <c r="A1647" s="135" t="s">
        <v>2934</v>
      </c>
      <c r="B1647" s="76" t="s">
        <v>2163</v>
      </c>
      <c r="C1647" s="132" t="s">
        <v>1754</v>
      </c>
      <c r="D1647" s="132"/>
      <c r="E1647" s="132" t="s">
        <v>461</v>
      </c>
      <c r="F1647" s="134">
        <v>3.6512749999999997E-2</v>
      </c>
      <c r="G1647" s="134">
        <v>0.16862315</v>
      </c>
      <c r="H1647" s="55">
        <f t="shared" si="53"/>
        <v>-0.78346537827101437</v>
      </c>
      <c r="I1647" s="41">
        <f t="shared" si="54"/>
        <v>6.259341209932667E-4</v>
      </c>
      <c r="J1647" s="139">
        <v>10.138088791695445</v>
      </c>
      <c r="K1647" s="139">
        <v>26.534400000000002</v>
      </c>
    </row>
    <row r="1648" spans="1:11" x14ac:dyDescent="0.2">
      <c r="A1648" s="135" t="s">
        <v>3721</v>
      </c>
      <c r="B1648" s="76" t="s">
        <v>3722</v>
      </c>
      <c r="C1648" s="132" t="s">
        <v>451</v>
      </c>
      <c r="D1648" s="132"/>
      <c r="E1648" s="132" t="s">
        <v>461</v>
      </c>
      <c r="F1648" s="134">
        <v>1.873766E-2</v>
      </c>
      <c r="G1648" s="134"/>
      <c r="H1648" s="55" t="str">
        <f t="shared" si="53"/>
        <v/>
      </c>
      <c r="I1648" s="41">
        <f t="shared" si="54"/>
        <v>3.2121767715580707E-4</v>
      </c>
      <c r="J1648" s="139">
        <v>13.980961000000001</v>
      </c>
      <c r="K1648" s="139">
        <v>64.916300000000007</v>
      </c>
    </row>
    <row r="1649" spans="1:11" x14ac:dyDescent="0.2">
      <c r="A1649" s="135" t="s">
        <v>3495</v>
      </c>
      <c r="B1649" s="76" t="s">
        <v>3496</v>
      </c>
      <c r="C1649" s="132" t="s">
        <v>1838</v>
      </c>
      <c r="D1649" s="132"/>
      <c r="E1649" s="132" t="s">
        <v>461</v>
      </c>
      <c r="F1649" s="134">
        <v>1.342815E-2</v>
      </c>
      <c r="G1649" s="134">
        <v>8.4078700000000013E-3</v>
      </c>
      <c r="H1649" s="55">
        <f t="shared" si="53"/>
        <v>0.59709296171325166</v>
      </c>
      <c r="I1649" s="41">
        <f t="shared" si="54"/>
        <v>2.3019732194413554E-4</v>
      </c>
      <c r="J1649" s="139">
        <v>7.996864945136541</v>
      </c>
      <c r="K1649" s="139">
        <v>55.82</v>
      </c>
    </row>
    <row r="1650" spans="1:11" x14ac:dyDescent="0.2">
      <c r="A1650" s="135" t="s">
        <v>3692</v>
      </c>
      <c r="B1650" s="76" t="s">
        <v>3693</v>
      </c>
      <c r="C1650" s="132" t="s">
        <v>1200</v>
      </c>
      <c r="D1650" s="132"/>
      <c r="E1650" s="132" t="s">
        <v>461</v>
      </c>
      <c r="F1650" s="134">
        <v>1.2837629999999999E-2</v>
      </c>
      <c r="G1650" s="134">
        <v>3.6815799999999998E-3</v>
      </c>
      <c r="H1650" s="55">
        <f t="shared" si="53"/>
        <v>2.4869892817757591</v>
      </c>
      <c r="I1650" s="41">
        <f t="shared" si="54"/>
        <v>2.2007410150390728E-4</v>
      </c>
      <c r="J1650" s="139">
        <v>99.51792654896461</v>
      </c>
      <c r="K1650" s="139" t="s">
        <v>3770</v>
      </c>
    </row>
    <row r="1651" spans="1:11" x14ac:dyDescent="0.2">
      <c r="A1651" s="135" t="s">
        <v>2919</v>
      </c>
      <c r="B1651" s="76" t="s">
        <v>1890</v>
      </c>
      <c r="C1651" s="132" t="s">
        <v>1552</v>
      </c>
      <c r="D1651" s="132"/>
      <c r="E1651" s="132" t="s">
        <v>461</v>
      </c>
      <c r="F1651" s="134">
        <v>9.932729999999999E-3</v>
      </c>
      <c r="G1651" s="134">
        <v>3.4186399999999997E-3</v>
      </c>
      <c r="H1651" s="55">
        <f t="shared" si="53"/>
        <v>1.9054624061030117</v>
      </c>
      <c r="I1651" s="41">
        <f t="shared" si="54"/>
        <v>1.7027571523956563E-4</v>
      </c>
      <c r="J1651" s="139">
        <v>28.653662710000003</v>
      </c>
      <c r="K1651" s="139">
        <v>18.420750000000002</v>
      </c>
    </row>
    <row r="1652" spans="1:11" x14ac:dyDescent="0.2">
      <c r="A1652" s="135" t="s">
        <v>3725</v>
      </c>
      <c r="B1652" s="76" t="s">
        <v>3726</v>
      </c>
      <c r="C1652" s="132" t="s">
        <v>451</v>
      </c>
      <c r="D1652" s="132"/>
      <c r="E1652" s="132" t="s">
        <v>461</v>
      </c>
      <c r="F1652" s="134">
        <v>0</v>
      </c>
      <c r="G1652" s="134"/>
      <c r="H1652" s="55" t="str">
        <f t="shared" si="53"/>
        <v/>
      </c>
      <c r="I1652" s="41">
        <f t="shared" si="54"/>
        <v>0</v>
      </c>
      <c r="J1652" s="139">
        <v>6.4545276792343866</v>
      </c>
      <c r="K1652" s="139">
        <v>62.818750000000001</v>
      </c>
    </row>
    <row r="1653" spans="1:11" x14ac:dyDescent="0.2">
      <c r="A1653" s="135" t="s">
        <v>1781</v>
      </c>
      <c r="B1653" s="76" t="s">
        <v>1782</v>
      </c>
      <c r="C1653" s="132" t="s">
        <v>451</v>
      </c>
      <c r="D1653" s="132"/>
      <c r="E1653" s="132" t="s">
        <v>461</v>
      </c>
      <c r="F1653" s="134">
        <v>0</v>
      </c>
      <c r="G1653" s="134">
        <v>8.3524999999999995E-4</v>
      </c>
      <c r="H1653" s="55">
        <f t="shared" si="53"/>
        <v>-1</v>
      </c>
      <c r="I1653" s="41">
        <f t="shared" si="54"/>
        <v>0</v>
      </c>
      <c r="J1653" s="139">
        <v>128.78710254929462</v>
      </c>
      <c r="K1653" s="139">
        <v>43.504449999999999</v>
      </c>
    </row>
    <row r="1654" spans="1:11" x14ac:dyDescent="0.2">
      <c r="A1654" s="135" t="s">
        <v>2926</v>
      </c>
      <c r="B1654" s="76" t="s">
        <v>2093</v>
      </c>
      <c r="C1654" s="132" t="s">
        <v>451</v>
      </c>
      <c r="D1654" s="132"/>
      <c r="E1654" s="132" t="s">
        <v>461</v>
      </c>
      <c r="F1654" s="134">
        <v>0</v>
      </c>
      <c r="G1654" s="134">
        <v>0</v>
      </c>
      <c r="H1654" s="55" t="str">
        <f t="shared" si="53"/>
        <v/>
      </c>
      <c r="I1654" s="41">
        <f t="shared" si="54"/>
        <v>0</v>
      </c>
      <c r="J1654" s="139">
        <v>97.507291477600859</v>
      </c>
      <c r="K1654" s="139">
        <v>47.6526</v>
      </c>
    </row>
    <row r="1655" spans="1:11" x14ac:dyDescent="0.2">
      <c r="A1655" s="135" t="s">
        <v>2925</v>
      </c>
      <c r="B1655" s="76" t="s">
        <v>2094</v>
      </c>
      <c r="C1655" s="132" t="s">
        <v>451</v>
      </c>
      <c r="D1655" s="132"/>
      <c r="E1655" s="132" t="s">
        <v>461</v>
      </c>
      <c r="F1655" s="134">
        <v>0</v>
      </c>
      <c r="G1655" s="134">
        <v>0</v>
      </c>
      <c r="H1655" s="55" t="str">
        <f t="shared" si="53"/>
        <v/>
      </c>
      <c r="I1655" s="41">
        <f t="shared" si="54"/>
        <v>0</v>
      </c>
      <c r="J1655" s="139">
        <v>10.727883</v>
      </c>
      <c r="K1655" s="139">
        <v>48.926850000000002</v>
      </c>
    </row>
    <row r="1656" spans="1:11" x14ac:dyDescent="0.2">
      <c r="A1656" s="135" t="s">
        <v>1912</v>
      </c>
      <c r="B1656" s="133" t="s">
        <v>1913</v>
      </c>
      <c r="C1656" s="132" t="s">
        <v>451</v>
      </c>
      <c r="D1656" s="132"/>
      <c r="E1656" s="132" t="s">
        <v>461</v>
      </c>
      <c r="F1656" s="134">
        <v>0</v>
      </c>
      <c r="G1656" s="134">
        <v>0</v>
      </c>
      <c r="H1656" s="55" t="str">
        <f t="shared" si="53"/>
        <v/>
      </c>
      <c r="I1656" s="41">
        <f t="shared" si="54"/>
        <v>0</v>
      </c>
      <c r="J1656" s="139">
        <v>38.121871132744829</v>
      </c>
      <c r="K1656" s="139">
        <v>45.825899999999997</v>
      </c>
    </row>
    <row r="1657" spans="1:11" x14ac:dyDescent="0.2">
      <c r="A1657" s="42" t="s">
        <v>13</v>
      </c>
      <c r="B1657" s="43">
        <f>COUNTA(B1601:B1656)</f>
        <v>56</v>
      </c>
      <c r="C1657" s="43"/>
      <c r="D1657" s="43"/>
      <c r="E1657" s="43"/>
      <c r="F1657" s="44">
        <f>SUM(F1601:F1656)</f>
        <v>58.333215549999984</v>
      </c>
      <c r="G1657" s="44">
        <f>SUM(G1601:G1656)</f>
        <v>60.274392459999994</v>
      </c>
      <c r="H1657" s="53">
        <f>IF(ISERROR(F1657/G1657-1),"",((F1657/G1657-1)))</f>
        <v>-3.2205665304519404E-2</v>
      </c>
      <c r="I1657" s="45">
        <f>SUM(I1601:I1656)</f>
        <v>1.0000000000000004</v>
      </c>
      <c r="J1657" s="182">
        <f>SUM(J1601:J1656)</f>
        <v>7540.0411466513788</v>
      </c>
      <c r="K1657" s="47"/>
    </row>
    <row r="1658" spans="1:11" x14ac:dyDescent="0.2">
      <c r="A1658" s="48"/>
      <c r="B1658" s="48"/>
      <c r="C1658" s="48"/>
      <c r="D1658" s="48"/>
      <c r="E1658" s="48"/>
      <c r="F1658" s="81"/>
      <c r="G1658" s="81"/>
      <c r="H1658" s="48"/>
      <c r="I1658" s="48"/>
      <c r="J1658" s="81"/>
      <c r="K1658" s="48"/>
    </row>
    <row r="1659" spans="1:11" x14ac:dyDescent="0.2">
      <c r="A1659" s="36" t="s">
        <v>1862</v>
      </c>
      <c r="B1659" s="48"/>
      <c r="C1659" s="48"/>
      <c r="D1659" s="48"/>
      <c r="E1659" s="48"/>
      <c r="F1659" s="193"/>
      <c r="G1659" s="192"/>
      <c r="H1659" s="49"/>
      <c r="I1659" s="48"/>
      <c r="J1659" s="92"/>
    </row>
    <row r="1660" spans="1:11" ht="12.75" x14ac:dyDescent="0.2">
      <c r="A1660" s="48"/>
      <c r="B1660" s="48"/>
      <c r="C1660" s="81"/>
      <c r="D1660" s="48"/>
      <c r="E1660" s="48"/>
      <c r="F1660" s="224"/>
      <c r="G1660" s="194"/>
      <c r="H1660" s="49"/>
      <c r="I1660" s="48"/>
      <c r="J1660" s="56"/>
    </row>
    <row r="1661" spans="1:11" ht="12.75" x14ac:dyDescent="0.2">
      <c r="A1661" s="51" t="s">
        <v>36</v>
      </c>
      <c r="B1661" s="48"/>
      <c r="C1661" s="48"/>
      <c r="D1661" s="48"/>
      <c r="E1661" s="48"/>
      <c r="F1661" s="191"/>
      <c r="G1661" s="191"/>
      <c r="H1661" s="190"/>
      <c r="I1661" s="48"/>
      <c r="J1661" s="140"/>
    </row>
    <row r="1662" spans="1:11" x14ac:dyDescent="0.2">
      <c r="C1662" s="146"/>
      <c r="F1662" s="110"/>
    </row>
  </sheetData>
  <sortState xmlns:xlrd2="http://schemas.microsoft.com/office/spreadsheetml/2017/richdata2" ref="A1600:K1656">
    <sortCondition descending="1" ref="F1600"/>
  </sortState>
  <conditionalFormatting sqref="B1625">
    <cfRule type="duplicateValues" dxfId="314" priority="910"/>
  </conditionalFormatting>
  <conditionalFormatting sqref="B1624">
    <cfRule type="duplicateValues" dxfId="313" priority="908"/>
  </conditionalFormatting>
  <conditionalFormatting sqref="B1623">
    <cfRule type="duplicateValues" dxfId="312" priority="783"/>
  </conditionalFormatting>
  <conditionalFormatting sqref="B1622">
    <cfRule type="duplicateValues" dxfId="311" priority="729"/>
  </conditionalFormatting>
  <conditionalFormatting sqref="B266">
    <cfRule type="duplicateValues" dxfId="310" priority="521"/>
  </conditionalFormatting>
  <conditionalFormatting sqref="B267">
    <cfRule type="duplicateValues" dxfId="309" priority="520"/>
  </conditionalFormatting>
  <conditionalFormatting sqref="B268">
    <cfRule type="duplicateValues" dxfId="308" priority="519"/>
  </conditionalFormatting>
  <conditionalFormatting sqref="B269">
    <cfRule type="duplicateValues" dxfId="307" priority="518"/>
  </conditionalFormatting>
  <conditionalFormatting sqref="B270">
    <cfRule type="duplicateValues" dxfId="306" priority="517"/>
  </conditionalFormatting>
  <conditionalFormatting sqref="B271">
    <cfRule type="duplicateValues" dxfId="305" priority="516"/>
  </conditionalFormatting>
  <conditionalFormatting sqref="B272">
    <cfRule type="duplicateValues" dxfId="304" priority="515"/>
  </conditionalFormatting>
  <conditionalFormatting sqref="B273">
    <cfRule type="duplicateValues" dxfId="303" priority="514"/>
  </conditionalFormatting>
  <conditionalFormatting sqref="B274">
    <cfRule type="duplicateValues" dxfId="302" priority="513"/>
  </conditionalFormatting>
  <conditionalFormatting sqref="B275">
    <cfRule type="duplicateValues" dxfId="301" priority="512"/>
  </conditionalFormatting>
  <conditionalFormatting sqref="B244">
    <cfRule type="duplicateValues" dxfId="300" priority="511"/>
  </conditionalFormatting>
  <conditionalFormatting sqref="B245">
    <cfRule type="duplicateValues" dxfId="299" priority="510"/>
  </conditionalFormatting>
  <conditionalFormatting sqref="B246">
    <cfRule type="duplicateValues" dxfId="298" priority="509"/>
  </conditionalFormatting>
  <conditionalFormatting sqref="B247">
    <cfRule type="duplicateValues" dxfId="297" priority="508"/>
  </conditionalFormatting>
  <conditionalFormatting sqref="B248">
    <cfRule type="duplicateValues" dxfId="296" priority="507"/>
  </conditionalFormatting>
  <conditionalFormatting sqref="B249">
    <cfRule type="duplicateValues" dxfId="295" priority="506"/>
  </conditionalFormatting>
  <conditionalFormatting sqref="B250">
    <cfRule type="duplicateValues" dxfId="294" priority="505"/>
  </conditionalFormatting>
  <conditionalFormatting sqref="B251">
    <cfRule type="duplicateValues" dxfId="293" priority="504"/>
  </conditionalFormatting>
  <conditionalFormatting sqref="B252">
    <cfRule type="duplicateValues" dxfId="292" priority="503"/>
  </conditionalFormatting>
  <conditionalFormatting sqref="B253">
    <cfRule type="duplicateValues" dxfId="291" priority="502"/>
  </conditionalFormatting>
  <conditionalFormatting sqref="B254">
    <cfRule type="duplicateValues" dxfId="290" priority="501"/>
  </conditionalFormatting>
  <conditionalFormatting sqref="B255">
    <cfRule type="duplicateValues" dxfId="289" priority="500"/>
  </conditionalFormatting>
  <conditionalFormatting sqref="B256">
    <cfRule type="duplicateValues" dxfId="288" priority="499"/>
  </conditionalFormatting>
  <conditionalFormatting sqref="B257">
    <cfRule type="duplicateValues" dxfId="287" priority="498"/>
  </conditionalFormatting>
  <conditionalFormatting sqref="B258">
    <cfRule type="duplicateValues" dxfId="286" priority="497"/>
  </conditionalFormatting>
  <conditionalFormatting sqref="B259">
    <cfRule type="duplicateValues" dxfId="285" priority="496"/>
  </conditionalFormatting>
  <conditionalFormatting sqref="B260">
    <cfRule type="duplicateValues" dxfId="284" priority="495"/>
  </conditionalFormatting>
  <conditionalFormatting sqref="B261">
    <cfRule type="duplicateValues" dxfId="283" priority="494"/>
  </conditionalFormatting>
  <conditionalFormatting sqref="B262">
    <cfRule type="duplicateValues" dxfId="282" priority="493"/>
  </conditionalFormatting>
  <conditionalFormatting sqref="B263">
    <cfRule type="duplicateValues" dxfId="281" priority="492"/>
  </conditionalFormatting>
  <conditionalFormatting sqref="B264">
    <cfRule type="duplicateValues" dxfId="280" priority="491"/>
  </conditionalFormatting>
  <conditionalFormatting sqref="B265">
    <cfRule type="duplicateValues" dxfId="279" priority="490"/>
  </conditionalFormatting>
  <conditionalFormatting sqref="B226">
    <cfRule type="duplicateValues" dxfId="278" priority="489"/>
  </conditionalFormatting>
  <conditionalFormatting sqref="B227">
    <cfRule type="duplicateValues" dxfId="277" priority="488"/>
  </conditionalFormatting>
  <conditionalFormatting sqref="B228">
    <cfRule type="duplicateValues" dxfId="276" priority="487"/>
  </conditionalFormatting>
  <conditionalFormatting sqref="B229">
    <cfRule type="duplicateValues" dxfId="275" priority="486"/>
  </conditionalFormatting>
  <conditionalFormatting sqref="B230">
    <cfRule type="duplicateValues" dxfId="274" priority="485"/>
  </conditionalFormatting>
  <conditionalFormatting sqref="B232">
    <cfRule type="duplicateValues" dxfId="273" priority="484"/>
  </conditionalFormatting>
  <conditionalFormatting sqref="B233">
    <cfRule type="duplicateValues" dxfId="272" priority="483"/>
  </conditionalFormatting>
  <conditionalFormatting sqref="B234">
    <cfRule type="duplicateValues" dxfId="271" priority="482"/>
  </conditionalFormatting>
  <conditionalFormatting sqref="B235">
    <cfRule type="duplicateValues" dxfId="270" priority="481"/>
  </conditionalFormatting>
  <conditionalFormatting sqref="B236">
    <cfRule type="duplicateValues" dxfId="269" priority="480"/>
  </conditionalFormatting>
  <conditionalFormatting sqref="B237">
    <cfRule type="duplicateValues" dxfId="268" priority="479"/>
  </conditionalFormatting>
  <conditionalFormatting sqref="B238">
    <cfRule type="duplicateValues" dxfId="267" priority="478"/>
  </conditionalFormatting>
  <conditionalFormatting sqref="B239">
    <cfRule type="duplicateValues" dxfId="266" priority="477"/>
  </conditionalFormatting>
  <conditionalFormatting sqref="B240">
    <cfRule type="duplicateValues" dxfId="265" priority="476"/>
  </conditionalFormatting>
  <conditionalFormatting sqref="B241">
    <cfRule type="duplicateValues" dxfId="264" priority="475"/>
  </conditionalFormatting>
  <conditionalFormatting sqref="B242">
    <cfRule type="duplicateValues" dxfId="263" priority="474"/>
  </conditionalFormatting>
  <conditionalFormatting sqref="B243">
    <cfRule type="duplicateValues" dxfId="262" priority="473"/>
  </conditionalFormatting>
  <conditionalFormatting sqref="B217">
    <cfRule type="duplicateValues" dxfId="261" priority="472"/>
  </conditionalFormatting>
  <conditionalFormatting sqref="B218">
    <cfRule type="duplicateValues" dxfId="260" priority="471"/>
  </conditionalFormatting>
  <conditionalFormatting sqref="B219">
    <cfRule type="duplicateValues" dxfId="259" priority="470"/>
  </conditionalFormatting>
  <conditionalFormatting sqref="B220">
    <cfRule type="duplicateValues" dxfId="258" priority="469"/>
  </conditionalFormatting>
  <conditionalFormatting sqref="B221">
    <cfRule type="duplicateValues" dxfId="257" priority="468"/>
  </conditionalFormatting>
  <conditionalFormatting sqref="B222">
    <cfRule type="duplicateValues" dxfId="256" priority="467"/>
  </conditionalFormatting>
  <conditionalFormatting sqref="B223">
    <cfRule type="duplicateValues" dxfId="255" priority="466"/>
  </conditionalFormatting>
  <conditionalFormatting sqref="B224">
    <cfRule type="duplicateValues" dxfId="254" priority="465"/>
  </conditionalFormatting>
  <conditionalFormatting sqref="B225">
    <cfRule type="duplicateValues" dxfId="253" priority="464"/>
  </conditionalFormatting>
  <conditionalFormatting sqref="B1579">
    <cfRule type="duplicateValues" dxfId="252" priority="462"/>
  </conditionalFormatting>
  <conditionalFormatting sqref="B1580">
    <cfRule type="duplicateValues" dxfId="251" priority="461"/>
  </conditionalFormatting>
  <conditionalFormatting sqref="B1581">
    <cfRule type="duplicateValues" dxfId="250" priority="460"/>
  </conditionalFormatting>
  <conditionalFormatting sqref="B1582">
    <cfRule type="duplicateValues" dxfId="249" priority="459"/>
  </conditionalFormatting>
  <conditionalFormatting sqref="B206">
    <cfRule type="duplicateValues" dxfId="248" priority="458"/>
  </conditionalFormatting>
  <conditionalFormatting sqref="B207">
    <cfRule type="duplicateValues" dxfId="247" priority="457"/>
  </conditionalFormatting>
  <conditionalFormatting sqref="B208">
    <cfRule type="duplicateValues" dxfId="246" priority="456"/>
  </conditionalFormatting>
  <conditionalFormatting sqref="B209">
    <cfRule type="duplicateValues" dxfId="245" priority="455"/>
  </conditionalFormatting>
  <conditionalFormatting sqref="B210">
    <cfRule type="duplicateValues" dxfId="244" priority="454"/>
  </conditionalFormatting>
  <conditionalFormatting sqref="B211">
    <cfRule type="duplicateValues" dxfId="243" priority="453"/>
  </conditionalFormatting>
  <conditionalFormatting sqref="B212">
    <cfRule type="duplicateValues" dxfId="242" priority="452"/>
  </conditionalFormatting>
  <conditionalFormatting sqref="B213">
    <cfRule type="duplicateValues" dxfId="241" priority="451"/>
  </conditionalFormatting>
  <conditionalFormatting sqref="B214">
    <cfRule type="duplicateValues" dxfId="240" priority="450"/>
  </conditionalFormatting>
  <conditionalFormatting sqref="B215">
    <cfRule type="duplicateValues" dxfId="239" priority="449"/>
  </conditionalFormatting>
  <conditionalFormatting sqref="B216">
    <cfRule type="duplicateValues" dxfId="238" priority="448"/>
  </conditionalFormatting>
  <conditionalFormatting sqref="B191">
    <cfRule type="duplicateValues" dxfId="237" priority="447"/>
  </conditionalFormatting>
  <conditionalFormatting sqref="B192">
    <cfRule type="duplicateValues" dxfId="236" priority="446"/>
  </conditionalFormatting>
  <conditionalFormatting sqref="B193">
    <cfRule type="duplicateValues" dxfId="235" priority="445"/>
  </conditionalFormatting>
  <conditionalFormatting sqref="B194">
    <cfRule type="duplicateValues" dxfId="234" priority="444"/>
  </conditionalFormatting>
  <conditionalFormatting sqref="B195">
    <cfRule type="duplicateValues" dxfId="233" priority="443"/>
  </conditionalFormatting>
  <conditionalFormatting sqref="B196">
    <cfRule type="duplicateValues" dxfId="232" priority="442"/>
  </conditionalFormatting>
  <conditionalFormatting sqref="B197">
    <cfRule type="duplicateValues" dxfId="231" priority="441"/>
  </conditionalFormatting>
  <conditionalFormatting sqref="B198">
    <cfRule type="duplicateValues" dxfId="230" priority="440"/>
  </conditionalFormatting>
  <conditionalFormatting sqref="B199">
    <cfRule type="duplicateValues" dxfId="229" priority="439"/>
  </conditionalFormatting>
  <conditionalFormatting sqref="B200">
    <cfRule type="duplicateValues" dxfId="228" priority="438"/>
  </conditionalFormatting>
  <conditionalFormatting sqref="B201">
    <cfRule type="duplicateValues" dxfId="227" priority="437"/>
  </conditionalFormatting>
  <conditionalFormatting sqref="B202">
    <cfRule type="duplicateValues" dxfId="226" priority="436"/>
  </conditionalFormatting>
  <conditionalFormatting sqref="B203">
    <cfRule type="duplicateValues" dxfId="225" priority="435"/>
  </conditionalFormatting>
  <conditionalFormatting sqref="B204">
    <cfRule type="duplicateValues" dxfId="224" priority="434"/>
  </conditionalFormatting>
  <conditionalFormatting sqref="B205">
    <cfRule type="duplicateValues" dxfId="223" priority="433"/>
  </conditionalFormatting>
  <conditionalFormatting sqref="B181">
    <cfRule type="duplicateValues" dxfId="222" priority="432"/>
  </conditionalFormatting>
  <conditionalFormatting sqref="B182">
    <cfRule type="duplicateValues" dxfId="221" priority="431"/>
  </conditionalFormatting>
  <conditionalFormatting sqref="B183">
    <cfRule type="duplicateValues" dxfId="220" priority="430"/>
  </conditionalFormatting>
  <conditionalFormatting sqref="B184">
    <cfRule type="duplicateValues" dxfId="219" priority="429"/>
  </conditionalFormatting>
  <conditionalFormatting sqref="B185">
    <cfRule type="duplicateValues" dxfId="218" priority="428"/>
  </conditionalFormatting>
  <conditionalFormatting sqref="B186">
    <cfRule type="duplicateValues" dxfId="217" priority="427"/>
  </conditionalFormatting>
  <conditionalFormatting sqref="B187">
    <cfRule type="duplicateValues" dxfId="216" priority="426"/>
  </conditionalFormatting>
  <conditionalFormatting sqref="B188">
    <cfRule type="duplicateValues" dxfId="215" priority="424"/>
  </conditionalFormatting>
  <conditionalFormatting sqref="B189">
    <cfRule type="duplicateValues" dxfId="214" priority="423"/>
  </conditionalFormatting>
  <conditionalFormatting sqref="B190">
    <cfRule type="duplicateValues" dxfId="213" priority="422"/>
  </conditionalFormatting>
  <conditionalFormatting sqref="B168">
    <cfRule type="duplicateValues" dxfId="212" priority="421"/>
  </conditionalFormatting>
  <conditionalFormatting sqref="B169">
    <cfRule type="duplicateValues" dxfId="211" priority="420"/>
  </conditionalFormatting>
  <conditionalFormatting sqref="B170">
    <cfRule type="duplicateValues" dxfId="210" priority="419"/>
  </conditionalFormatting>
  <conditionalFormatting sqref="B171">
    <cfRule type="duplicateValues" dxfId="209" priority="418"/>
  </conditionalFormatting>
  <conditionalFormatting sqref="B172">
    <cfRule type="duplicateValues" dxfId="208" priority="417"/>
  </conditionalFormatting>
  <conditionalFormatting sqref="B173">
    <cfRule type="duplicateValues" dxfId="207" priority="416"/>
  </conditionalFormatting>
  <conditionalFormatting sqref="B174">
    <cfRule type="duplicateValues" dxfId="206" priority="415"/>
  </conditionalFormatting>
  <conditionalFormatting sqref="B175">
    <cfRule type="duplicateValues" dxfId="205" priority="414"/>
  </conditionalFormatting>
  <conditionalFormatting sqref="B176">
    <cfRule type="duplicateValues" dxfId="204" priority="413"/>
  </conditionalFormatting>
  <conditionalFormatting sqref="B177">
    <cfRule type="duplicateValues" dxfId="203" priority="412"/>
  </conditionalFormatting>
  <conditionalFormatting sqref="B178">
    <cfRule type="duplicateValues" dxfId="202" priority="411"/>
  </conditionalFormatting>
  <conditionalFormatting sqref="B179">
    <cfRule type="duplicateValues" dxfId="201" priority="410"/>
  </conditionalFormatting>
  <conditionalFormatting sqref="B180">
    <cfRule type="duplicateValues" dxfId="200" priority="409"/>
  </conditionalFormatting>
  <conditionalFormatting sqref="B1279 B1274 B1254 B1180 B1148 B1127 B1122 B1102 B997 B929 B922 B878 B875 B857 B790 B785 B746 B724 B720 B601 B477 B231">
    <cfRule type="duplicateValues" dxfId="199" priority="408"/>
  </conditionalFormatting>
  <conditionalFormatting sqref="B154">
    <cfRule type="duplicateValues" dxfId="198" priority="404"/>
  </conditionalFormatting>
  <conditionalFormatting sqref="B155">
    <cfRule type="duplicateValues" dxfId="197" priority="402"/>
  </conditionalFormatting>
  <conditionalFormatting sqref="B156">
    <cfRule type="duplicateValues" dxfId="196" priority="400"/>
  </conditionalFormatting>
  <conditionalFormatting sqref="B157">
    <cfRule type="duplicateValues" dxfId="195" priority="398"/>
  </conditionalFormatting>
  <conditionalFormatting sqref="B158">
    <cfRule type="duplicateValues" dxfId="194" priority="396"/>
  </conditionalFormatting>
  <conditionalFormatting sqref="B159">
    <cfRule type="duplicateValues" dxfId="193" priority="394"/>
  </conditionalFormatting>
  <conditionalFormatting sqref="B160">
    <cfRule type="duplicateValues" dxfId="192" priority="392"/>
  </conditionalFormatting>
  <conditionalFormatting sqref="B161">
    <cfRule type="duplicateValues" dxfId="191" priority="390"/>
  </conditionalFormatting>
  <conditionalFormatting sqref="B162">
    <cfRule type="duplicateValues" dxfId="190" priority="388"/>
  </conditionalFormatting>
  <conditionalFormatting sqref="B163">
    <cfRule type="duplicateValues" dxfId="189" priority="386"/>
  </conditionalFormatting>
  <conditionalFormatting sqref="B164">
    <cfRule type="duplicateValues" dxfId="188" priority="384"/>
  </conditionalFormatting>
  <conditionalFormatting sqref="B165">
    <cfRule type="duplicateValues" dxfId="187" priority="382"/>
  </conditionalFormatting>
  <conditionalFormatting sqref="B166">
    <cfRule type="duplicateValues" dxfId="186" priority="380"/>
  </conditionalFormatting>
  <conditionalFormatting sqref="B167">
    <cfRule type="duplicateValues" dxfId="185" priority="378"/>
  </conditionalFormatting>
  <conditionalFormatting sqref="B1621">
    <cfRule type="duplicateValues" dxfId="184" priority="376"/>
  </conditionalFormatting>
  <conditionalFormatting sqref="B1620">
    <cfRule type="duplicateValues" dxfId="183" priority="374"/>
  </conditionalFormatting>
  <conditionalFormatting sqref="B1619">
    <cfRule type="duplicateValues" dxfId="182" priority="372"/>
  </conditionalFormatting>
  <conditionalFormatting sqref="B144">
    <cfRule type="duplicateValues" dxfId="181" priority="370"/>
  </conditionalFormatting>
  <conditionalFormatting sqref="B145">
    <cfRule type="duplicateValues" dxfId="180" priority="368"/>
  </conditionalFormatting>
  <conditionalFormatting sqref="B146">
    <cfRule type="duplicateValues" dxfId="179" priority="366"/>
  </conditionalFormatting>
  <conditionalFormatting sqref="B147">
    <cfRule type="duplicateValues" dxfId="178" priority="364"/>
  </conditionalFormatting>
  <conditionalFormatting sqref="B148">
    <cfRule type="duplicateValues" dxfId="177" priority="362"/>
  </conditionalFormatting>
  <conditionalFormatting sqref="B149">
    <cfRule type="duplicateValues" dxfId="176" priority="360"/>
  </conditionalFormatting>
  <conditionalFormatting sqref="B150">
    <cfRule type="duplicateValues" dxfId="175" priority="358"/>
  </conditionalFormatting>
  <conditionalFormatting sqref="B151">
    <cfRule type="duplicateValues" dxfId="174" priority="356"/>
  </conditionalFormatting>
  <conditionalFormatting sqref="B152">
    <cfRule type="duplicateValues" dxfId="173" priority="354"/>
  </conditionalFormatting>
  <conditionalFormatting sqref="B153">
    <cfRule type="duplicateValues" dxfId="172" priority="352"/>
  </conditionalFormatting>
  <conditionalFormatting sqref="B123">
    <cfRule type="duplicateValues" dxfId="171" priority="350"/>
  </conditionalFormatting>
  <conditionalFormatting sqref="B124">
    <cfRule type="duplicateValues" dxfId="170" priority="348"/>
  </conditionalFormatting>
  <conditionalFormatting sqref="B125">
    <cfRule type="duplicateValues" dxfId="169" priority="346"/>
  </conditionalFormatting>
  <conditionalFormatting sqref="B126">
    <cfRule type="duplicateValues" dxfId="168" priority="344"/>
  </conditionalFormatting>
  <conditionalFormatting sqref="B127">
    <cfRule type="duplicateValues" dxfId="167" priority="342"/>
  </conditionalFormatting>
  <conditionalFormatting sqref="B128">
    <cfRule type="duplicateValues" dxfId="166" priority="340"/>
  </conditionalFormatting>
  <conditionalFormatting sqref="B129">
    <cfRule type="duplicateValues" dxfId="165" priority="338"/>
  </conditionalFormatting>
  <conditionalFormatting sqref="B130">
    <cfRule type="duplicateValues" dxfId="164" priority="336"/>
  </conditionalFormatting>
  <conditionalFormatting sqref="B131">
    <cfRule type="duplicateValues" dxfId="163" priority="334"/>
  </conditionalFormatting>
  <conditionalFormatting sqref="B132">
    <cfRule type="duplicateValues" dxfId="162" priority="332"/>
  </conditionalFormatting>
  <conditionalFormatting sqref="B133">
    <cfRule type="duplicateValues" dxfId="161" priority="330"/>
  </conditionalFormatting>
  <conditionalFormatting sqref="B134">
    <cfRule type="duplicateValues" dxfId="160" priority="328"/>
  </conditionalFormatting>
  <conditionalFormatting sqref="B135">
    <cfRule type="duplicateValues" dxfId="159" priority="326"/>
  </conditionalFormatting>
  <conditionalFormatting sqref="B136">
    <cfRule type="duplicateValues" dxfId="158" priority="324"/>
  </conditionalFormatting>
  <conditionalFormatting sqref="B137">
    <cfRule type="duplicateValues" dxfId="157" priority="322"/>
  </conditionalFormatting>
  <conditionalFormatting sqref="B138">
    <cfRule type="duplicateValues" dxfId="156" priority="320"/>
  </conditionalFormatting>
  <conditionalFormatting sqref="B139">
    <cfRule type="duplicateValues" dxfId="155" priority="318"/>
  </conditionalFormatting>
  <conditionalFormatting sqref="B140">
    <cfRule type="duplicateValues" dxfId="154" priority="316"/>
  </conditionalFormatting>
  <conditionalFormatting sqref="B141">
    <cfRule type="duplicateValues" dxfId="153" priority="314"/>
  </conditionalFormatting>
  <conditionalFormatting sqref="B142">
    <cfRule type="duplicateValues" dxfId="152" priority="312"/>
  </conditionalFormatting>
  <conditionalFormatting sqref="B143">
    <cfRule type="duplicateValues" dxfId="151" priority="310"/>
  </conditionalFormatting>
  <conditionalFormatting sqref="O1425">
    <cfRule type="duplicateValues" dxfId="150" priority="305"/>
  </conditionalFormatting>
  <conditionalFormatting sqref="B1157">
    <cfRule type="duplicateValues" dxfId="149" priority="300"/>
  </conditionalFormatting>
  <conditionalFormatting sqref="B1453">
    <cfRule type="duplicateValues" dxfId="148" priority="295"/>
  </conditionalFormatting>
  <conditionalFormatting sqref="B1482">
    <cfRule type="duplicateValues" dxfId="147" priority="290"/>
  </conditionalFormatting>
  <conditionalFormatting sqref="B688">
    <cfRule type="duplicateValues" dxfId="146" priority="281"/>
  </conditionalFormatting>
  <conditionalFormatting sqref="B856">
    <cfRule type="duplicateValues" dxfId="145" priority="279"/>
  </conditionalFormatting>
  <conditionalFormatting sqref="B109">
    <cfRule type="duplicateValues" dxfId="144" priority="277"/>
  </conditionalFormatting>
  <conditionalFormatting sqref="B110">
    <cfRule type="duplicateValues" dxfId="143" priority="275"/>
  </conditionalFormatting>
  <conditionalFormatting sqref="B111">
    <cfRule type="duplicateValues" dxfId="142" priority="273"/>
  </conditionalFormatting>
  <conditionalFormatting sqref="B112">
    <cfRule type="duplicateValues" dxfId="141" priority="271"/>
  </conditionalFormatting>
  <conditionalFormatting sqref="B113">
    <cfRule type="duplicateValues" dxfId="140" priority="269"/>
  </conditionalFormatting>
  <conditionalFormatting sqref="B114">
    <cfRule type="duplicateValues" dxfId="139" priority="267"/>
  </conditionalFormatting>
  <conditionalFormatting sqref="B115">
    <cfRule type="duplicateValues" dxfId="138" priority="265"/>
  </conditionalFormatting>
  <conditionalFormatting sqref="B116">
    <cfRule type="duplicateValues" dxfId="137" priority="263"/>
  </conditionalFormatting>
  <conditionalFormatting sqref="B117">
    <cfRule type="duplicateValues" dxfId="136" priority="261"/>
  </conditionalFormatting>
  <conditionalFormatting sqref="B118">
    <cfRule type="duplicateValues" dxfId="135" priority="259"/>
  </conditionalFormatting>
  <conditionalFormatting sqref="B119">
    <cfRule type="duplicateValues" dxfId="134" priority="257"/>
  </conditionalFormatting>
  <conditionalFormatting sqref="B120">
    <cfRule type="duplicateValues" dxfId="133" priority="255"/>
  </conditionalFormatting>
  <conditionalFormatting sqref="B121">
    <cfRule type="duplicateValues" dxfId="132" priority="253"/>
  </conditionalFormatting>
  <conditionalFormatting sqref="B122">
    <cfRule type="duplicateValues" dxfId="131" priority="251"/>
  </conditionalFormatting>
  <conditionalFormatting sqref="B1578 B1510">
    <cfRule type="duplicateValues" dxfId="130" priority="239"/>
  </conditionalFormatting>
  <conditionalFormatting sqref="B1618">
    <cfRule type="duplicateValues" dxfId="129" priority="237"/>
  </conditionalFormatting>
  <conditionalFormatting sqref="B1617">
    <cfRule type="duplicateValues" dxfId="128" priority="235"/>
  </conditionalFormatting>
  <conditionalFormatting sqref="B1616">
    <cfRule type="duplicateValues" dxfId="127" priority="233"/>
  </conditionalFormatting>
  <conditionalFormatting sqref="B1615">
    <cfRule type="duplicateValues" dxfId="126" priority="231"/>
  </conditionalFormatting>
  <conditionalFormatting sqref="B64">
    <cfRule type="duplicateValues" dxfId="125" priority="229"/>
  </conditionalFormatting>
  <conditionalFormatting sqref="B65">
    <cfRule type="duplicateValues" dxfId="124" priority="227"/>
  </conditionalFormatting>
  <conditionalFormatting sqref="B66">
    <cfRule type="duplicateValues" dxfId="123" priority="225"/>
  </conditionalFormatting>
  <conditionalFormatting sqref="B67">
    <cfRule type="duplicateValues" dxfId="122" priority="223"/>
  </conditionalFormatting>
  <conditionalFormatting sqref="B68">
    <cfRule type="duplicateValues" dxfId="121" priority="221"/>
  </conditionalFormatting>
  <conditionalFormatting sqref="B69">
    <cfRule type="duplicateValues" dxfId="120" priority="219"/>
  </conditionalFormatting>
  <conditionalFormatting sqref="B70">
    <cfRule type="duplicateValues" dxfId="119" priority="217"/>
  </conditionalFormatting>
  <conditionalFormatting sqref="B71">
    <cfRule type="duplicateValues" dxfId="118" priority="215"/>
  </conditionalFormatting>
  <conditionalFormatting sqref="B72">
    <cfRule type="duplicateValues" dxfId="117" priority="213"/>
  </conditionalFormatting>
  <conditionalFormatting sqref="B73">
    <cfRule type="duplicateValues" dxfId="116" priority="211"/>
  </conditionalFormatting>
  <conditionalFormatting sqref="B74">
    <cfRule type="duplicateValues" dxfId="115" priority="209"/>
  </conditionalFormatting>
  <conditionalFormatting sqref="B75">
    <cfRule type="duplicateValues" dxfId="114" priority="207"/>
  </conditionalFormatting>
  <conditionalFormatting sqref="B76">
    <cfRule type="duplicateValues" dxfId="113" priority="205"/>
  </conditionalFormatting>
  <conditionalFormatting sqref="B77">
    <cfRule type="duplicateValues" dxfId="112" priority="203"/>
  </conditionalFormatting>
  <conditionalFormatting sqref="B78">
    <cfRule type="duplicateValues" dxfId="111" priority="201"/>
  </conditionalFormatting>
  <conditionalFormatting sqref="B79">
    <cfRule type="duplicateValues" dxfId="110" priority="199"/>
  </conditionalFormatting>
  <conditionalFormatting sqref="B80">
    <cfRule type="duplicateValues" dxfId="109" priority="197"/>
  </conditionalFormatting>
  <conditionalFormatting sqref="B81">
    <cfRule type="duplicateValues" dxfId="108" priority="195"/>
  </conditionalFormatting>
  <conditionalFormatting sqref="B82">
    <cfRule type="duplicateValues" dxfId="107" priority="193"/>
  </conditionalFormatting>
  <conditionalFormatting sqref="B83">
    <cfRule type="duplicateValues" dxfId="106" priority="191"/>
  </conditionalFormatting>
  <conditionalFormatting sqref="B84">
    <cfRule type="duplicateValues" dxfId="105" priority="189"/>
  </conditionalFormatting>
  <conditionalFormatting sqref="B85">
    <cfRule type="duplicateValues" dxfId="104" priority="187"/>
  </conditionalFormatting>
  <conditionalFormatting sqref="B86">
    <cfRule type="duplicateValues" dxfId="103" priority="185"/>
  </conditionalFormatting>
  <conditionalFormatting sqref="B87">
    <cfRule type="duplicateValues" dxfId="102" priority="183"/>
  </conditionalFormatting>
  <conditionalFormatting sqref="B88">
    <cfRule type="duplicateValues" dxfId="101" priority="181"/>
  </conditionalFormatting>
  <conditionalFormatting sqref="B89">
    <cfRule type="duplicateValues" dxfId="100" priority="179"/>
  </conditionalFormatting>
  <conditionalFormatting sqref="B90">
    <cfRule type="duplicateValues" dxfId="99" priority="177"/>
  </conditionalFormatting>
  <conditionalFormatting sqref="B91">
    <cfRule type="duplicateValues" dxfId="98" priority="175"/>
  </conditionalFormatting>
  <conditionalFormatting sqref="B92">
    <cfRule type="duplicateValues" dxfId="97" priority="173"/>
  </conditionalFormatting>
  <conditionalFormatting sqref="B93">
    <cfRule type="duplicateValues" dxfId="96" priority="171"/>
  </conditionalFormatting>
  <conditionalFormatting sqref="B94">
    <cfRule type="duplicateValues" dxfId="95" priority="169"/>
  </conditionalFormatting>
  <conditionalFormatting sqref="B95">
    <cfRule type="duplicateValues" dxfId="94" priority="167"/>
  </conditionalFormatting>
  <conditionalFormatting sqref="B96">
    <cfRule type="duplicateValues" dxfId="93" priority="165"/>
  </conditionalFormatting>
  <conditionalFormatting sqref="B97">
    <cfRule type="duplicateValues" dxfId="92" priority="163"/>
  </conditionalFormatting>
  <conditionalFormatting sqref="B98">
    <cfRule type="duplicateValues" dxfId="91" priority="161"/>
  </conditionalFormatting>
  <conditionalFormatting sqref="B99">
    <cfRule type="duplicateValues" dxfId="90" priority="159"/>
  </conditionalFormatting>
  <conditionalFormatting sqref="B100">
    <cfRule type="duplicateValues" dxfId="89" priority="157"/>
  </conditionalFormatting>
  <conditionalFormatting sqref="B101">
    <cfRule type="duplicateValues" dxfId="88" priority="155"/>
  </conditionalFormatting>
  <conditionalFormatting sqref="B102">
    <cfRule type="duplicateValues" dxfId="87" priority="153"/>
  </conditionalFormatting>
  <conditionalFormatting sqref="B103">
    <cfRule type="duplicateValues" dxfId="86" priority="151"/>
  </conditionalFormatting>
  <conditionalFormatting sqref="B104">
    <cfRule type="duplicateValues" dxfId="85" priority="149"/>
  </conditionalFormatting>
  <conditionalFormatting sqref="B105">
    <cfRule type="duplicateValues" dxfId="84" priority="147"/>
  </conditionalFormatting>
  <conditionalFormatting sqref="B106">
    <cfRule type="duplicateValues" dxfId="83" priority="145"/>
  </conditionalFormatting>
  <conditionalFormatting sqref="B107">
    <cfRule type="duplicateValues" dxfId="82" priority="143"/>
  </conditionalFormatting>
  <conditionalFormatting sqref="B108">
    <cfRule type="duplicateValues" dxfId="81" priority="141"/>
  </conditionalFormatting>
  <conditionalFormatting sqref="B1614">
    <cfRule type="duplicateValues" dxfId="80" priority="139"/>
  </conditionalFormatting>
  <conditionalFormatting sqref="B52">
    <cfRule type="duplicateValues" dxfId="79" priority="137"/>
  </conditionalFormatting>
  <conditionalFormatting sqref="B53">
    <cfRule type="duplicateValues" dxfId="78" priority="135"/>
  </conditionalFormatting>
  <conditionalFormatting sqref="B54">
    <cfRule type="duplicateValues" dxfId="77" priority="133"/>
  </conditionalFormatting>
  <conditionalFormatting sqref="B55">
    <cfRule type="duplicateValues" dxfId="76" priority="131"/>
  </conditionalFormatting>
  <conditionalFormatting sqref="B56">
    <cfRule type="duplicateValues" dxfId="75" priority="129"/>
  </conditionalFormatting>
  <conditionalFormatting sqref="B57">
    <cfRule type="duplicateValues" dxfId="74" priority="127"/>
  </conditionalFormatting>
  <conditionalFormatting sqref="B58">
    <cfRule type="duplicateValues" dxfId="73" priority="125"/>
  </conditionalFormatting>
  <conditionalFormatting sqref="B59">
    <cfRule type="duplicateValues" dxfId="72" priority="123"/>
  </conditionalFormatting>
  <conditionalFormatting sqref="B60">
    <cfRule type="duplicateValues" dxfId="71" priority="121"/>
  </conditionalFormatting>
  <conditionalFormatting sqref="B61">
    <cfRule type="duplicateValues" dxfId="70" priority="119"/>
  </conditionalFormatting>
  <conditionalFormatting sqref="B62">
    <cfRule type="duplicateValues" dxfId="69" priority="117"/>
  </conditionalFormatting>
  <conditionalFormatting sqref="B63">
    <cfRule type="duplicateValues" dxfId="68" priority="115"/>
  </conditionalFormatting>
  <conditionalFormatting sqref="B1613">
    <cfRule type="duplicateValues" dxfId="67" priority="113"/>
  </conditionalFormatting>
  <conditionalFormatting sqref="B42">
    <cfRule type="duplicateValues" dxfId="66" priority="111"/>
  </conditionalFormatting>
  <conditionalFormatting sqref="B43">
    <cfRule type="duplicateValues" dxfId="65" priority="109"/>
  </conditionalFormatting>
  <conditionalFormatting sqref="B44">
    <cfRule type="duplicateValues" dxfId="64" priority="107"/>
  </conditionalFormatting>
  <conditionalFormatting sqref="B45">
    <cfRule type="duplicateValues" dxfId="63" priority="105"/>
  </conditionalFormatting>
  <conditionalFormatting sqref="B46">
    <cfRule type="duplicateValues" dxfId="62" priority="103"/>
  </conditionalFormatting>
  <conditionalFormatting sqref="B47">
    <cfRule type="duplicateValues" dxfId="61" priority="101"/>
  </conditionalFormatting>
  <conditionalFormatting sqref="B48">
    <cfRule type="duplicateValues" dxfId="60" priority="99"/>
  </conditionalFormatting>
  <conditionalFormatting sqref="B49">
    <cfRule type="duplicateValues" dxfId="59" priority="97"/>
  </conditionalFormatting>
  <conditionalFormatting sqref="B50">
    <cfRule type="duplicateValues" dxfId="58" priority="95"/>
  </conditionalFormatting>
  <conditionalFormatting sqref="B51">
    <cfRule type="duplicateValues" dxfId="57" priority="93"/>
  </conditionalFormatting>
  <conditionalFormatting sqref="B1657">
    <cfRule type="duplicateValues" dxfId="56" priority="6429"/>
  </conditionalFormatting>
  <conditionalFormatting sqref="B1596">
    <cfRule type="duplicateValues" dxfId="55" priority="6430"/>
  </conditionalFormatting>
  <conditionalFormatting sqref="B1612">
    <cfRule type="duplicateValues" dxfId="54" priority="91"/>
  </conditionalFormatting>
  <conditionalFormatting sqref="B1611">
    <cfRule type="duplicateValues" dxfId="53" priority="89"/>
  </conditionalFormatting>
  <conditionalFormatting sqref="B1610">
    <cfRule type="duplicateValues" dxfId="52" priority="87"/>
  </conditionalFormatting>
  <conditionalFormatting sqref="B1609">
    <cfRule type="duplicateValues" dxfId="51" priority="85"/>
  </conditionalFormatting>
  <conditionalFormatting sqref="B1608">
    <cfRule type="duplicateValues" dxfId="50" priority="83"/>
  </conditionalFormatting>
  <conditionalFormatting sqref="B1607">
    <cfRule type="duplicateValues" dxfId="49" priority="81"/>
  </conditionalFormatting>
  <conditionalFormatting sqref="B1606">
    <cfRule type="duplicateValues" dxfId="48" priority="79"/>
  </conditionalFormatting>
  <conditionalFormatting sqref="B1605">
    <cfRule type="duplicateValues" dxfId="47" priority="77"/>
  </conditionalFormatting>
  <conditionalFormatting sqref="B31">
    <cfRule type="duplicateValues" dxfId="46" priority="75"/>
  </conditionalFormatting>
  <conditionalFormatting sqref="B32">
    <cfRule type="duplicateValues" dxfId="45" priority="73"/>
  </conditionalFormatting>
  <conditionalFormatting sqref="B33">
    <cfRule type="duplicateValues" dxfId="44" priority="71"/>
  </conditionalFormatting>
  <conditionalFormatting sqref="B34">
    <cfRule type="duplicateValues" dxfId="43" priority="69"/>
  </conditionalFormatting>
  <conditionalFormatting sqref="B35">
    <cfRule type="duplicateValues" dxfId="42" priority="67"/>
  </conditionalFormatting>
  <conditionalFormatting sqref="B36">
    <cfRule type="duplicateValues" dxfId="41" priority="65"/>
  </conditionalFormatting>
  <conditionalFormatting sqref="B37">
    <cfRule type="duplicateValues" dxfId="40" priority="63"/>
  </conditionalFormatting>
  <conditionalFormatting sqref="B38">
    <cfRule type="duplicateValues" dxfId="39" priority="61"/>
  </conditionalFormatting>
  <conditionalFormatting sqref="B39">
    <cfRule type="duplicateValues" dxfId="38" priority="59"/>
  </conditionalFormatting>
  <conditionalFormatting sqref="B40">
    <cfRule type="duplicateValues" dxfId="37" priority="57"/>
  </conditionalFormatting>
  <conditionalFormatting sqref="B41">
    <cfRule type="duplicateValues" dxfId="36" priority="55"/>
  </conditionalFormatting>
  <conditionalFormatting sqref="B1604">
    <cfRule type="duplicateValues" dxfId="35" priority="53"/>
  </conditionalFormatting>
  <conditionalFormatting sqref="B1603">
    <cfRule type="duplicateValues" dxfId="34" priority="51"/>
  </conditionalFormatting>
  <conditionalFormatting sqref="B22">
    <cfRule type="duplicateValues" dxfId="33" priority="49"/>
  </conditionalFormatting>
  <conditionalFormatting sqref="B23">
    <cfRule type="duplicateValues" dxfId="32" priority="47"/>
  </conditionalFormatting>
  <conditionalFormatting sqref="B24">
    <cfRule type="duplicateValues" dxfId="31" priority="45"/>
  </conditionalFormatting>
  <conditionalFormatting sqref="B25">
    <cfRule type="duplicateValues" dxfId="30" priority="43"/>
  </conditionalFormatting>
  <conditionalFormatting sqref="B26">
    <cfRule type="duplicateValues" dxfId="29" priority="41"/>
  </conditionalFormatting>
  <conditionalFormatting sqref="B27">
    <cfRule type="duplicateValues" dxfId="28" priority="39"/>
  </conditionalFormatting>
  <conditionalFormatting sqref="B28">
    <cfRule type="duplicateValues" dxfId="27" priority="37"/>
  </conditionalFormatting>
  <conditionalFormatting sqref="B29">
    <cfRule type="duplicateValues" dxfId="26" priority="35"/>
  </conditionalFormatting>
  <conditionalFormatting sqref="B30">
    <cfRule type="duplicateValues" dxfId="25" priority="33"/>
  </conditionalFormatting>
  <conditionalFormatting sqref="B1583:B1586 B276:B476 B478:B600 B602:B687 B721:B723 B725:B745 B747:B784 B786:B789 B791:B855 B858:B874 B876:B877 B879:B921 B923:B928 B930:B996 B1103:B1121 B1123:B1126 B1255:B1273 B1275:B1278 B1158:B1179 B689:B719 B998:B1101 B1128:B1147 B1149:B1156 B1181:B1253 B1280:B1452 B1454:B1481 B1483:B1509 B1511:B1577">
    <cfRule type="duplicateValues" dxfId="24" priority="7112"/>
  </conditionalFormatting>
  <conditionalFormatting sqref="B1602">
    <cfRule type="duplicateValues" dxfId="23" priority="31"/>
  </conditionalFormatting>
  <conditionalFormatting sqref="B1601">
    <cfRule type="duplicateValues" dxfId="22" priority="29"/>
  </conditionalFormatting>
  <conditionalFormatting sqref="B8">
    <cfRule type="duplicateValues" dxfId="21" priority="27"/>
  </conditionalFormatting>
  <conditionalFormatting sqref="B9">
    <cfRule type="duplicateValues" dxfId="20" priority="25"/>
  </conditionalFormatting>
  <conditionalFormatting sqref="B10">
    <cfRule type="duplicateValues" dxfId="19" priority="23"/>
  </conditionalFormatting>
  <conditionalFormatting sqref="B11">
    <cfRule type="duplicateValues" dxfId="18" priority="21"/>
  </conditionalFormatting>
  <conditionalFormatting sqref="B12">
    <cfRule type="duplicateValues" dxfId="17" priority="19"/>
  </conditionalFormatting>
  <conditionalFormatting sqref="B13">
    <cfRule type="duplicateValues" dxfId="16" priority="17"/>
  </conditionalFormatting>
  <conditionalFormatting sqref="B14">
    <cfRule type="duplicateValues" dxfId="15" priority="15"/>
  </conditionalFormatting>
  <conditionalFormatting sqref="B15">
    <cfRule type="duplicateValues" dxfId="14" priority="13"/>
  </conditionalFormatting>
  <conditionalFormatting sqref="B16">
    <cfRule type="duplicateValues" dxfId="13" priority="11"/>
  </conditionalFormatting>
  <conditionalFormatting sqref="B17">
    <cfRule type="duplicateValues" dxfId="12" priority="9"/>
  </conditionalFormatting>
  <conditionalFormatting sqref="B18">
    <cfRule type="duplicateValues" dxfId="11" priority="7"/>
  </conditionalFormatting>
  <conditionalFormatting sqref="B19">
    <cfRule type="duplicateValues" dxfId="10" priority="5"/>
  </conditionalFormatting>
  <conditionalFormatting sqref="B20">
    <cfRule type="duplicateValues" dxfId="9" priority="3"/>
  </conditionalFormatting>
  <conditionalFormatting sqref="B21">
    <cfRule type="duplicateValues" dxfId="8" priority="1"/>
  </conditionalFormatting>
  <conditionalFormatting sqref="B1626:B1656 B1597:B1600">
    <cfRule type="duplicateValues" dxfId="7" priority="7116"/>
  </conditionalFormatting>
  <conditionalFormatting sqref="B1587:B1595">
    <cfRule type="duplicateValues" dxfId="6" priority="7117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9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10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14" s="5" customFormat="1" ht="26.25" x14ac:dyDescent="0.2">
      <c r="A1" s="18" t="s">
        <v>468</v>
      </c>
      <c r="B1" s="124"/>
      <c r="C1" s="110"/>
      <c r="D1" s="36"/>
      <c r="E1" s="36"/>
      <c r="F1" s="7"/>
      <c r="G1" s="7"/>
    </row>
    <row r="2" spans="1:14" s="5" customFormat="1" ht="15.75" customHeight="1" x14ac:dyDescent="0.2">
      <c r="A2" s="6" t="s">
        <v>3712</v>
      </c>
      <c r="B2" s="7"/>
      <c r="C2" s="62"/>
      <c r="D2" s="62"/>
      <c r="E2" s="62"/>
      <c r="F2" s="7"/>
      <c r="G2" s="7"/>
    </row>
    <row r="3" spans="1:14" s="5" customFormat="1" ht="12" x14ac:dyDescent="0.2">
      <c r="A3" s="7"/>
      <c r="B3" s="110"/>
      <c r="C3" s="110"/>
      <c r="D3" s="36"/>
      <c r="E3" s="36"/>
      <c r="F3" s="7"/>
      <c r="G3" s="7"/>
    </row>
    <row r="4" spans="1:14" s="5" customFormat="1" ht="12" customHeight="1" x14ac:dyDescent="0.2">
      <c r="A4" s="7"/>
      <c r="B4" s="110"/>
      <c r="C4" s="110"/>
      <c r="D4" s="36"/>
      <c r="E4" s="36"/>
      <c r="F4" s="7"/>
      <c r="G4" s="7"/>
      <c r="I4" s="7"/>
      <c r="K4" s="93"/>
      <c r="L4" s="36"/>
      <c r="M4" s="36"/>
      <c r="N4" s="36"/>
    </row>
    <row r="5" spans="1:14" s="7" customFormat="1" ht="30" customHeight="1" x14ac:dyDescent="0.2">
      <c r="A5" s="106" t="s">
        <v>469</v>
      </c>
      <c r="B5" s="107" t="s">
        <v>52</v>
      </c>
      <c r="C5" s="227" t="s">
        <v>333</v>
      </c>
      <c r="D5" s="228"/>
      <c r="E5" s="229"/>
      <c r="F5" s="108"/>
      <c r="G5" s="107" t="s">
        <v>177</v>
      </c>
      <c r="H5" s="109" t="s">
        <v>110</v>
      </c>
    </row>
    <row r="6" spans="1:14" s="31" customFormat="1" ht="12.75" customHeight="1" x14ac:dyDescent="0.2">
      <c r="A6" s="85"/>
      <c r="B6" s="86"/>
      <c r="C6" s="57" t="s">
        <v>3713</v>
      </c>
      <c r="D6" s="57" t="s">
        <v>3689</v>
      </c>
      <c r="E6" s="58" t="s">
        <v>50</v>
      </c>
      <c r="F6" s="84" t="s">
        <v>51</v>
      </c>
      <c r="G6" s="84" t="s">
        <v>178</v>
      </c>
      <c r="H6" s="121">
        <v>100000</v>
      </c>
    </row>
    <row r="7" spans="1:14" ht="12" customHeight="1" x14ac:dyDescent="0.2">
      <c r="A7" s="132" t="s">
        <v>402</v>
      </c>
      <c r="B7" s="133" t="s">
        <v>336</v>
      </c>
      <c r="C7" s="54">
        <v>437.98890892999998</v>
      </c>
      <c r="D7" s="54">
        <v>313.74426882</v>
      </c>
      <c r="E7" s="55">
        <f t="shared" ref="E7:E38" si="0">IF(ISERROR(C7/D7-1),"",IF((C7/D7-1)&gt;10000%,"",C7/D7-1))</f>
        <v>0.3960060866682511</v>
      </c>
      <c r="F7" s="41">
        <f t="shared" ref="F7:F38" si="1">C7/$C$173</f>
        <v>0.37512810499962618</v>
      </c>
      <c r="G7" s="33">
        <v>10102.675704336001</v>
      </c>
      <c r="H7" s="139">
        <v>6.1025499999999999</v>
      </c>
      <c r="J7" s="137"/>
      <c r="K7" s="137"/>
      <c r="L7" s="137"/>
      <c r="M7" s="137"/>
      <c r="N7" s="137"/>
    </row>
    <row r="8" spans="1:14" ht="12" customHeight="1" x14ac:dyDescent="0.2">
      <c r="A8" s="132" t="s">
        <v>2178</v>
      </c>
      <c r="B8" s="32" t="s">
        <v>340</v>
      </c>
      <c r="C8" s="54">
        <v>78.608621790000001</v>
      </c>
      <c r="D8" s="54">
        <v>60.455378500000002</v>
      </c>
      <c r="E8" s="55">
        <f t="shared" si="0"/>
        <v>0.30027507461556957</v>
      </c>
      <c r="F8" s="41">
        <f t="shared" si="1"/>
        <v>6.7326598293903112E-2</v>
      </c>
      <c r="G8" s="33">
        <v>1733.0353073178781</v>
      </c>
      <c r="H8" s="139">
        <v>22.5487</v>
      </c>
    </row>
    <row r="9" spans="1:14" ht="12" customHeight="1" x14ac:dyDescent="0.2">
      <c r="A9" s="132" t="s">
        <v>1541</v>
      </c>
      <c r="B9" s="32" t="s">
        <v>325</v>
      </c>
      <c r="C9" s="54">
        <v>64.735569179999999</v>
      </c>
      <c r="D9" s="54">
        <v>43.848909689999999</v>
      </c>
      <c r="E9" s="55">
        <f t="shared" si="0"/>
        <v>0.47633247069683304</v>
      </c>
      <c r="F9" s="41">
        <f t="shared" si="1"/>
        <v>5.5444626330587582E-2</v>
      </c>
      <c r="G9" s="33">
        <v>2794.9505220999999</v>
      </c>
      <c r="H9" s="139">
        <v>30.308</v>
      </c>
    </row>
    <row r="10" spans="1:14" ht="12" customHeight="1" x14ac:dyDescent="0.2">
      <c r="A10" s="132" t="s">
        <v>1542</v>
      </c>
      <c r="B10" s="32" t="s">
        <v>210</v>
      </c>
      <c r="C10" s="54">
        <v>62.816885499999998</v>
      </c>
      <c r="D10" s="54">
        <v>31.6859143</v>
      </c>
      <c r="E10" s="55">
        <f t="shared" si="0"/>
        <v>0.9824861263353224</v>
      </c>
      <c r="F10" s="41">
        <f t="shared" si="1"/>
        <v>5.3801314917222225E-2</v>
      </c>
      <c r="G10" s="33">
        <v>978.96729677418</v>
      </c>
      <c r="H10" s="139">
        <v>18.481449999999999</v>
      </c>
    </row>
    <row r="11" spans="1:14" ht="12" customHeight="1" x14ac:dyDescent="0.2">
      <c r="A11" s="132" t="s">
        <v>1544</v>
      </c>
      <c r="B11" s="32" t="s">
        <v>209</v>
      </c>
      <c r="C11" s="54">
        <v>37.275305830000001</v>
      </c>
      <c r="D11" s="54">
        <v>26.706670899999999</v>
      </c>
      <c r="E11" s="55">
        <f t="shared" si="0"/>
        <v>0.39573015182510085</v>
      </c>
      <c r="F11" s="41">
        <f t="shared" si="1"/>
        <v>3.1925499833887809E-2</v>
      </c>
      <c r="G11" s="33">
        <v>2885.106362550584</v>
      </c>
      <c r="H11" s="139">
        <v>14.05</v>
      </c>
    </row>
    <row r="12" spans="1:14" ht="12" customHeight="1" x14ac:dyDescent="0.2">
      <c r="A12" s="132" t="s">
        <v>2174</v>
      </c>
      <c r="B12" s="32" t="s">
        <v>3065</v>
      </c>
      <c r="C12" s="54">
        <v>35.722427459999999</v>
      </c>
      <c r="D12" s="54">
        <v>14.492903109999999</v>
      </c>
      <c r="E12" s="55">
        <f t="shared" si="0"/>
        <v>1.4648220711109139</v>
      </c>
      <c r="F12" s="41">
        <f t="shared" si="1"/>
        <v>3.0595492821481683E-2</v>
      </c>
      <c r="G12" s="33">
        <v>10553.2064711484</v>
      </c>
      <c r="H12" s="139">
        <v>23.4116</v>
      </c>
    </row>
    <row r="13" spans="1:14" ht="12" customHeight="1" x14ac:dyDescent="0.2">
      <c r="A13" s="132" t="s">
        <v>2180</v>
      </c>
      <c r="B13" s="32" t="s">
        <v>351</v>
      </c>
      <c r="C13" s="54">
        <v>31.387921559999999</v>
      </c>
      <c r="D13" s="54">
        <v>14.525416460000001</v>
      </c>
      <c r="E13" s="55">
        <f t="shared" si="0"/>
        <v>1.1608964979720793</v>
      </c>
      <c r="F13" s="41">
        <f t="shared" si="1"/>
        <v>2.6883081499585477E-2</v>
      </c>
      <c r="G13" s="33">
        <v>472.88956356736242</v>
      </c>
      <c r="H13" s="139">
        <v>39.200699999999998</v>
      </c>
    </row>
    <row r="14" spans="1:14" ht="12" customHeight="1" x14ac:dyDescent="0.2">
      <c r="A14" s="132" t="s">
        <v>2176</v>
      </c>
      <c r="B14" s="32" t="s">
        <v>341</v>
      </c>
      <c r="C14" s="54">
        <v>29.781010079999998</v>
      </c>
      <c r="D14" s="54">
        <v>18.928216769999999</v>
      </c>
      <c r="E14" s="55">
        <f t="shared" si="0"/>
        <v>0.57336586123638322</v>
      </c>
      <c r="F14" s="41">
        <f t="shared" si="1"/>
        <v>2.5506796287553118E-2</v>
      </c>
      <c r="G14" s="33">
        <v>4378.4393234881609</v>
      </c>
      <c r="H14" s="139">
        <v>12.50385</v>
      </c>
    </row>
    <row r="15" spans="1:14" ht="12" customHeight="1" x14ac:dyDescent="0.2">
      <c r="A15" s="132" t="s">
        <v>2179</v>
      </c>
      <c r="B15" s="32" t="s">
        <v>352</v>
      </c>
      <c r="C15" s="54">
        <v>29.422692699999999</v>
      </c>
      <c r="D15" s="54">
        <v>16.696186000000001</v>
      </c>
      <c r="E15" s="55">
        <f t="shared" si="0"/>
        <v>0.762240352377483</v>
      </c>
      <c r="F15" s="41">
        <f t="shared" si="1"/>
        <v>2.5199905138011906E-2</v>
      </c>
      <c r="G15" s="33">
        <v>978.25887633033585</v>
      </c>
      <c r="H15" s="139">
        <v>10.302099999999999</v>
      </c>
    </row>
    <row r="16" spans="1:14" ht="12" customHeight="1" x14ac:dyDescent="0.2">
      <c r="A16" s="132" t="s">
        <v>1543</v>
      </c>
      <c r="B16" s="32" t="s">
        <v>326</v>
      </c>
      <c r="C16" s="54">
        <v>29.41199374</v>
      </c>
      <c r="D16" s="54">
        <v>15.10770612</v>
      </c>
      <c r="E16" s="55">
        <f t="shared" si="0"/>
        <v>0.94682061633854442</v>
      </c>
      <c r="F16" s="41">
        <f t="shared" si="1"/>
        <v>2.5190741708280152E-2</v>
      </c>
      <c r="G16" s="33">
        <v>205.75371250000001</v>
      </c>
      <c r="H16" s="139">
        <v>59.932949999999998</v>
      </c>
    </row>
    <row r="17" spans="1:8" ht="12" customHeight="1" x14ac:dyDescent="0.2">
      <c r="A17" s="132" t="s">
        <v>2201</v>
      </c>
      <c r="B17" s="32" t="s">
        <v>501</v>
      </c>
      <c r="C17" s="54">
        <v>22.607511370000001</v>
      </c>
      <c r="D17" s="54">
        <v>16.547475930000001</v>
      </c>
      <c r="E17" s="55">
        <f t="shared" si="0"/>
        <v>0.36622113642198229</v>
      </c>
      <c r="F17" s="41">
        <f t="shared" si="1"/>
        <v>1.9362848524415496E-2</v>
      </c>
      <c r="G17" s="33">
        <v>50.95026</v>
      </c>
      <c r="H17" s="139">
        <v>58.71895</v>
      </c>
    </row>
    <row r="18" spans="1:8" ht="12" customHeight="1" x14ac:dyDescent="0.2">
      <c r="A18" s="132" t="s">
        <v>2928</v>
      </c>
      <c r="B18" s="32" t="s">
        <v>2125</v>
      </c>
      <c r="C18" s="54">
        <v>20.496331379999997</v>
      </c>
      <c r="D18" s="54">
        <v>13.76628395</v>
      </c>
      <c r="E18" s="55">
        <f t="shared" si="0"/>
        <v>0.48887902170578124</v>
      </c>
      <c r="F18" s="41">
        <f t="shared" si="1"/>
        <v>1.7554668150860868E-2</v>
      </c>
      <c r="G18" s="33">
        <v>2723.87548057091</v>
      </c>
      <c r="H18" s="139">
        <v>14.335599999999999</v>
      </c>
    </row>
    <row r="19" spans="1:8" ht="12" customHeight="1" x14ac:dyDescent="0.2">
      <c r="A19" s="132" t="s">
        <v>2181</v>
      </c>
      <c r="B19" s="32" t="s">
        <v>370</v>
      </c>
      <c r="C19" s="54">
        <v>19.712216399999999</v>
      </c>
      <c r="D19" s="54">
        <v>25.729386120000001</v>
      </c>
      <c r="E19" s="55">
        <f t="shared" si="0"/>
        <v>-0.23386371100874137</v>
      </c>
      <c r="F19" s="41">
        <f t="shared" si="1"/>
        <v>1.6883090490897271E-2</v>
      </c>
      <c r="G19" s="33">
        <v>2250.9526012705223</v>
      </c>
      <c r="H19" s="139">
        <v>15.555400000000001</v>
      </c>
    </row>
    <row r="20" spans="1:8" ht="12" customHeight="1" x14ac:dyDescent="0.2">
      <c r="A20" s="132" t="s">
        <v>2184</v>
      </c>
      <c r="B20" s="32" t="s">
        <v>554</v>
      </c>
      <c r="C20" s="54">
        <v>19.04720665</v>
      </c>
      <c r="D20" s="54">
        <v>11.430835999999999</v>
      </c>
      <c r="E20" s="55">
        <f t="shared" si="0"/>
        <v>0.66630040444985839</v>
      </c>
      <c r="F20" s="41">
        <f t="shared" si="1"/>
        <v>1.631352390544831E-2</v>
      </c>
      <c r="G20" s="33">
        <v>307.10636799999997</v>
      </c>
      <c r="H20" s="139">
        <v>19.8156</v>
      </c>
    </row>
    <row r="21" spans="1:8" ht="12" customHeight="1" x14ac:dyDescent="0.2">
      <c r="A21" s="132" t="s">
        <v>2183</v>
      </c>
      <c r="B21" s="32" t="s">
        <v>953</v>
      </c>
      <c r="C21" s="54">
        <v>17.579614790000001</v>
      </c>
      <c r="D21" s="54">
        <v>13.243319830000001</v>
      </c>
      <c r="E21" s="55">
        <f t="shared" si="0"/>
        <v>0.3274326238181624</v>
      </c>
      <c r="F21" s="41">
        <f t="shared" si="1"/>
        <v>1.5056562959337542E-2</v>
      </c>
      <c r="G21" s="33">
        <v>165.82885240491709</v>
      </c>
      <c r="H21" s="139">
        <v>40.596400000000003</v>
      </c>
    </row>
    <row r="22" spans="1:8" ht="12" customHeight="1" x14ac:dyDescent="0.2">
      <c r="A22" s="132" t="s">
        <v>1546</v>
      </c>
      <c r="B22" s="32" t="s">
        <v>105</v>
      </c>
      <c r="C22" s="54">
        <v>14.276686119999999</v>
      </c>
      <c r="D22" s="54">
        <v>8.1710641400000004</v>
      </c>
      <c r="E22" s="55">
        <f t="shared" si="0"/>
        <v>0.74722482596985196</v>
      </c>
      <c r="F22" s="41">
        <f t="shared" si="1"/>
        <v>1.2227675406104867E-2</v>
      </c>
      <c r="G22" s="33">
        <v>176.98884647999998</v>
      </c>
      <c r="H22" s="139">
        <v>103.0226</v>
      </c>
    </row>
    <row r="23" spans="1:8" ht="12" customHeight="1" x14ac:dyDescent="0.2">
      <c r="A23" s="132" t="s">
        <v>2190</v>
      </c>
      <c r="B23" s="32" t="s">
        <v>508</v>
      </c>
      <c r="C23" s="54">
        <v>12.655557810000001</v>
      </c>
      <c r="D23" s="54">
        <v>13.983525849999999</v>
      </c>
      <c r="E23" s="55">
        <f t="shared" si="0"/>
        <v>-9.4966609583662209E-2</v>
      </c>
      <c r="F23" s="41">
        <f t="shared" si="1"/>
        <v>1.0839213784149189E-2</v>
      </c>
      <c r="G23" s="33">
        <v>272.98626845969807</v>
      </c>
      <c r="H23" s="139">
        <v>16.938300000000002</v>
      </c>
    </row>
    <row r="24" spans="1:8" ht="12" customHeight="1" x14ac:dyDescent="0.2">
      <c r="A24" s="132" t="s">
        <v>2195</v>
      </c>
      <c r="B24" s="32" t="s">
        <v>355</v>
      </c>
      <c r="C24" s="54">
        <v>12.640084609999999</v>
      </c>
      <c r="D24" s="54">
        <v>7.4078730300000002</v>
      </c>
      <c r="E24" s="55">
        <f t="shared" si="0"/>
        <v>0.7063041656911333</v>
      </c>
      <c r="F24" s="41">
        <f t="shared" si="1"/>
        <v>1.0825961320271825E-2</v>
      </c>
      <c r="G24" s="33">
        <v>40.368411847207334</v>
      </c>
      <c r="H24" s="139">
        <v>121.525263157895</v>
      </c>
    </row>
    <row r="25" spans="1:8" ht="12" customHeight="1" x14ac:dyDescent="0.2">
      <c r="A25" s="132" t="s">
        <v>2204</v>
      </c>
      <c r="B25" s="32" t="s">
        <v>502</v>
      </c>
      <c r="C25" s="54">
        <v>12.07584868</v>
      </c>
      <c r="D25" s="54">
        <v>1.7713134799999999</v>
      </c>
      <c r="E25" s="55">
        <f t="shared" si="0"/>
        <v>5.8174542882155453</v>
      </c>
      <c r="F25" s="41">
        <f t="shared" si="1"/>
        <v>1.0342705349907905E-2</v>
      </c>
      <c r="G25" s="33">
        <v>33.234305999999997</v>
      </c>
      <c r="H25" s="139">
        <v>54.387300000000003</v>
      </c>
    </row>
    <row r="26" spans="1:8" ht="12" customHeight="1" x14ac:dyDescent="0.2">
      <c r="A26" s="132" t="s">
        <v>1545</v>
      </c>
      <c r="B26" s="32" t="s">
        <v>75</v>
      </c>
      <c r="C26" s="54">
        <v>11.444080250000001</v>
      </c>
      <c r="D26" s="54">
        <v>4.82495808</v>
      </c>
      <c r="E26" s="55">
        <f t="shared" si="0"/>
        <v>1.3718507104625459</v>
      </c>
      <c r="F26" s="41">
        <f t="shared" si="1"/>
        <v>9.8016092419643021E-3</v>
      </c>
      <c r="G26" s="33">
        <v>99.263804780000001</v>
      </c>
      <c r="H26" s="139">
        <v>32.156149999999997</v>
      </c>
    </row>
    <row r="27" spans="1:8" ht="12" customHeight="1" x14ac:dyDescent="0.2">
      <c r="A27" s="132" t="s">
        <v>2224</v>
      </c>
      <c r="B27" s="32" t="s">
        <v>500</v>
      </c>
      <c r="C27" s="54">
        <v>9.6192471199999989</v>
      </c>
      <c r="D27" s="54">
        <v>0.55569543999999993</v>
      </c>
      <c r="E27" s="55">
        <f t="shared" si="0"/>
        <v>16.310286224410984</v>
      </c>
      <c r="F27" s="41">
        <f t="shared" si="1"/>
        <v>8.2386788114431897E-3</v>
      </c>
      <c r="G27" s="33">
        <v>42.54222</v>
      </c>
      <c r="H27" s="139">
        <v>48.679499999999997</v>
      </c>
    </row>
    <row r="28" spans="1:8" ht="12" customHeight="1" x14ac:dyDescent="0.2">
      <c r="A28" s="132" t="s">
        <v>2211</v>
      </c>
      <c r="B28" s="32" t="s">
        <v>358</v>
      </c>
      <c r="C28" s="54">
        <v>9.4998023299999996</v>
      </c>
      <c r="D28" s="54">
        <v>3.3946932699999999</v>
      </c>
      <c r="E28" s="55">
        <f t="shared" si="0"/>
        <v>1.7984273023877648</v>
      </c>
      <c r="F28" s="41">
        <f t="shared" si="1"/>
        <v>8.1363769110726035E-3</v>
      </c>
      <c r="G28" s="33">
        <v>323.19963039353189</v>
      </c>
      <c r="H28" s="139">
        <v>24.161899999999999</v>
      </c>
    </row>
    <row r="29" spans="1:8" ht="12" customHeight="1" x14ac:dyDescent="0.2">
      <c r="A29" s="132" t="s">
        <v>2192</v>
      </c>
      <c r="B29" s="32" t="s">
        <v>368</v>
      </c>
      <c r="C29" s="54">
        <v>9.1135155099999992</v>
      </c>
      <c r="D29" s="54">
        <v>1.03783336</v>
      </c>
      <c r="E29" s="55">
        <f t="shared" si="0"/>
        <v>7.7812898113045801</v>
      </c>
      <c r="F29" s="41">
        <f t="shared" si="1"/>
        <v>7.8055305361565417E-3</v>
      </c>
      <c r="G29" s="33">
        <v>72.096955696724692</v>
      </c>
      <c r="H29" s="139">
        <v>54.712000000000003</v>
      </c>
    </row>
    <row r="30" spans="1:8" ht="12" customHeight="1" x14ac:dyDescent="0.2">
      <c r="A30" s="132" t="s">
        <v>2188</v>
      </c>
      <c r="B30" s="32" t="s">
        <v>360</v>
      </c>
      <c r="C30" s="54">
        <v>8.2818016700000001</v>
      </c>
      <c r="D30" s="54">
        <v>5.1584758800000001</v>
      </c>
      <c r="E30" s="55">
        <f t="shared" si="0"/>
        <v>0.60547453601740986</v>
      </c>
      <c r="F30" s="41">
        <f t="shared" si="1"/>
        <v>7.0931854736676963E-3</v>
      </c>
      <c r="G30" s="33">
        <v>49.48226383961719</v>
      </c>
      <c r="H30" s="139">
        <v>37.785049999999998</v>
      </c>
    </row>
    <row r="31" spans="1:8" ht="12" customHeight="1" x14ac:dyDescent="0.2">
      <c r="A31" s="132" t="s">
        <v>2232</v>
      </c>
      <c r="B31" s="32" t="s">
        <v>357</v>
      </c>
      <c r="C31" s="54">
        <v>5.8780567000000001</v>
      </c>
      <c r="D31" s="54">
        <v>3.609938E-2</v>
      </c>
      <c r="E31" s="55" t="str">
        <f t="shared" si="0"/>
        <v/>
      </c>
      <c r="F31" s="41">
        <f t="shared" si="1"/>
        <v>5.0344294706872739E-3</v>
      </c>
      <c r="G31" s="33">
        <v>28.845431895058166</v>
      </c>
      <c r="H31" s="139">
        <v>78.936300000000003</v>
      </c>
    </row>
    <row r="32" spans="1:8" ht="12" customHeight="1" x14ac:dyDescent="0.2">
      <c r="A32" s="132" t="s">
        <v>2185</v>
      </c>
      <c r="B32" s="32" t="s">
        <v>419</v>
      </c>
      <c r="C32" s="54">
        <v>4.8071929600000001</v>
      </c>
      <c r="D32" s="54">
        <v>6.1729735999999997</v>
      </c>
      <c r="E32" s="55">
        <f t="shared" si="0"/>
        <v>-0.22125165738599628</v>
      </c>
      <c r="F32" s="41">
        <f t="shared" si="1"/>
        <v>4.1172576489614992E-3</v>
      </c>
      <c r="G32" s="33">
        <v>72.315305040000013</v>
      </c>
      <c r="H32" s="139">
        <v>41.184449999999998</v>
      </c>
    </row>
    <row r="33" spans="1:8" ht="12" customHeight="1" x14ac:dyDescent="0.2">
      <c r="A33" s="132" t="s">
        <v>2194</v>
      </c>
      <c r="B33" s="32" t="s">
        <v>366</v>
      </c>
      <c r="C33" s="54">
        <v>4.55656923</v>
      </c>
      <c r="D33" s="54">
        <v>0.75135163000000005</v>
      </c>
      <c r="E33" s="55">
        <f t="shared" si="0"/>
        <v>5.0644963663684335</v>
      </c>
      <c r="F33" s="41">
        <f t="shared" si="1"/>
        <v>3.9026038004599064E-3</v>
      </c>
      <c r="G33" s="33">
        <v>224.64118802079037</v>
      </c>
      <c r="H33" s="139">
        <v>60.852600000000002</v>
      </c>
    </row>
    <row r="34" spans="1:8" ht="12" customHeight="1" x14ac:dyDescent="0.2">
      <c r="A34" s="132" t="s">
        <v>3074</v>
      </c>
      <c r="B34" s="32" t="s">
        <v>3075</v>
      </c>
      <c r="C34" s="54">
        <v>4.4594236299999999</v>
      </c>
      <c r="D34" s="54">
        <v>0.74361720999999992</v>
      </c>
      <c r="E34" s="55">
        <f t="shared" si="0"/>
        <v>4.9969344039253754</v>
      </c>
      <c r="F34" s="41">
        <f t="shared" si="1"/>
        <v>3.8194006779742732E-3</v>
      </c>
      <c r="G34" s="33">
        <v>77.007880073827991</v>
      </c>
      <c r="H34" s="139">
        <v>103.32344999999999</v>
      </c>
    </row>
    <row r="35" spans="1:8" ht="12" customHeight="1" x14ac:dyDescent="0.2">
      <c r="A35" s="132" t="s">
        <v>403</v>
      </c>
      <c r="B35" s="32" t="s">
        <v>339</v>
      </c>
      <c r="C35" s="54">
        <v>4.41638661</v>
      </c>
      <c r="D35" s="54">
        <v>4.1518925900000001</v>
      </c>
      <c r="E35" s="55">
        <f t="shared" si="0"/>
        <v>6.3704446650918678E-2</v>
      </c>
      <c r="F35" s="41">
        <f t="shared" si="1"/>
        <v>3.7825403935509267E-3</v>
      </c>
      <c r="G35" s="33">
        <v>3272.2011349600002</v>
      </c>
      <c r="H35" s="139">
        <v>16.7577</v>
      </c>
    </row>
    <row r="36" spans="1:8" ht="12" customHeight="1" x14ac:dyDescent="0.2">
      <c r="A36" s="132" t="s">
        <v>2126</v>
      </c>
      <c r="B36" s="32" t="s">
        <v>2127</v>
      </c>
      <c r="C36" s="54">
        <v>4.0593084199999998</v>
      </c>
      <c r="D36" s="54">
        <v>2.5950580899999998</v>
      </c>
      <c r="E36" s="55">
        <f t="shared" si="0"/>
        <v>0.56424568515150275</v>
      </c>
      <c r="F36" s="41">
        <f t="shared" si="1"/>
        <v>3.4767105836622826E-3</v>
      </c>
      <c r="G36" s="33">
        <v>98.143539278203761</v>
      </c>
      <c r="H36" s="139">
        <v>89.876599999999996</v>
      </c>
    </row>
    <row r="37" spans="1:8" ht="12" customHeight="1" x14ac:dyDescent="0.2">
      <c r="A37" s="132" t="s">
        <v>1265</v>
      </c>
      <c r="B37" s="32" t="s">
        <v>1208</v>
      </c>
      <c r="C37" s="54">
        <v>3.9048274599999999</v>
      </c>
      <c r="D37" s="54">
        <v>5.2929694700000001</v>
      </c>
      <c r="E37" s="55">
        <f t="shared" si="0"/>
        <v>-0.26226148060513943</v>
      </c>
      <c r="F37" s="41">
        <f t="shared" si="1"/>
        <v>3.344400955263485E-3</v>
      </c>
      <c r="G37" s="33">
        <v>52.55652998307643</v>
      </c>
      <c r="H37" s="139">
        <v>49.165149999999997</v>
      </c>
    </row>
    <row r="38" spans="1:8" ht="12" customHeight="1" x14ac:dyDescent="0.2">
      <c r="A38" s="132" t="s">
        <v>3066</v>
      </c>
      <c r="B38" s="32" t="s">
        <v>3067</v>
      </c>
      <c r="C38" s="54">
        <v>3.89158721</v>
      </c>
      <c r="D38" s="54">
        <v>2.36145586</v>
      </c>
      <c r="E38" s="55">
        <f t="shared" si="0"/>
        <v>0.64796102096102692</v>
      </c>
      <c r="F38" s="41">
        <f t="shared" si="1"/>
        <v>3.3330609651610987E-3</v>
      </c>
      <c r="G38" s="33">
        <v>8.5622589199999997</v>
      </c>
      <c r="H38" s="139">
        <v>145.27250000000001</v>
      </c>
    </row>
    <row r="39" spans="1:8" ht="12" customHeight="1" x14ac:dyDescent="0.2">
      <c r="A39" s="132" t="s">
        <v>2182</v>
      </c>
      <c r="B39" s="32" t="s">
        <v>374</v>
      </c>
      <c r="C39" s="54">
        <v>3.86866691</v>
      </c>
      <c r="D39" s="54">
        <v>3.7211647999999999</v>
      </c>
      <c r="E39" s="55">
        <f t="shared" ref="E39:E70" si="2">IF(ISERROR(C39/D39-1),"",IF((C39/D39-1)&gt;10000%,"",C39/D39-1))</f>
        <v>3.9638693239278266E-2</v>
      </c>
      <c r="F39" s="41">
        <f t="shared" ref="F39:F70" si="3">C39/$C$173</f>
        <v>3.313430219884859E-3</v>
      </c>
      <c r="G39" s="33">
        <v>302.95934658856527</v>
      </c>
      <c r="H39" s="139">
        <v>41.277549999999998</v>
      </c>
    </row>
    <row r="40" spans="1:8" ht="12" customHeight="1" x14ac:dyDescent="0.2">
      <c r="A40" s="132" t="s">
        <v>2205</v>
      </c>
      <c r="B40" s="32" t="s">
        <v>361</v>
      </c>
      <c r="C40" s="54">
        <v>3.7523885699999999</v>
      </c>
      <c r="D40" s="54">
        <v>4.6985505700000001</v>
      </c>
      <c r="E40" s="55">
        <f t="shared" si="2"/>
        <v>-0.20137316517165849</v>
      </c>
      <c r="F40" s="41">
        <f t="shared" si="3"/>
        <v>3.2138403160143171E-3</v>
      </c>
      <c r="G40" s="33">
        <v>121.74151967659435</v>
      </c>
      <c r="H40" s="139">
        <v>91.487250000000003</v>
      </c>
    </row>
    <row r="41" spans="1:8" ht="12" customHeight="1" x14ac:dyDescent="0.2">
      <c r="A41" s="132" t="s">
        <v>2186</v>
      </c>
      <c r="B41" s="32" t="s">
        <v>390</v>
      </c>
      <c r="C41" s="54">
        <v>3.26180643</v>
      </c>
      <c r="D41" s="54">
        <v>5.7068334299999997</v>
      </c>
      <c r="E41" s="55">
        <f t="shared" si="2"/>
        <v>-0.42843847292735859</v>
      </c>
      <c r="F41" s="41">
        <f t="shared" si="3"/>
        <v>2.7936672368045114E-3</v>
      </c>
      <c r="G41" s="33">
        <v>58.614186948271595</v>
      </c>
      <c r="H41" s="139">
        <v>153.4357</v>
      </c>
    </row>
    <row r="42" spans="1:8" ht="12" customHeight="1" x14ac:dyDescent="0.2">
      <c r="A42" s="132" t="s">
        <v>2216</v>
      </c>
      <c r="B42" s="32" t="s">
        <v>342</v>
      </c>
      <c r="C42" s="54">
        <v>3.20210734</v>
      </c>
      <c r="D42" s="54">
        <v>0.36963206999999998</v>
      </c>
      <c r="E42" s="55">
        <f t="shared" si="2"/>
        <v>7.6629586550755739</v>
      </c>
      <c r="F42" s="41">
        <f t="shared" si="3"/>
        <v>2.7425362468517923E-3</v>
      </c>
      <c r="G42" s="33">
        <v>26.894957511756456</v>
      </c>
      <c r="H42" s="139">
        <v>107.5963</v>
      </c>
    </row>
    <row r="43" spans="1:8" ht="12" customHeight="1" x14ac:dyDescent="0.2">
      <c r="A43" s="132" t="s">
        <v>2228</v>
      </c>
      <c r="B43" s="32" t="s">
        <v>507</v>
      </c>
      <c r="C43" s="54">
        <v>3.0404017300000001</v>
      </c>
      <c r="D43" s="54">
        <v>0.43835590999999996</v>
      </c>
      <c r="E43" s="55">
        <f t="shared" si="2"/>
        <v>5.9359204715638496</v>
      </c>
      <c r="F43" s="41">
        <f t="shared" si="3"/>
        <v>2.6040388607072419E-3</v>
      </c>
      <c r="G43" s="33">
        <v>25.779191999999998</v>
      </c>
      <c r="H43" s="139">
        <v>58.00685</v>
      </c>
    </row>
    <row r="44" spans="1:8" ht="12" customHeight="1" x14ac:dyDescent="0.2">
      <c r="A44" s="132" t="s">
        <v>2202</v>
      </c>
      <c r="B44" s="32" t="s">
        <v>380</v>
      </c>
      <c r="C44" s="54">
        <v>3.0076513999999999</v>
      </c>
      <c r="D44" s="54">
        <v>2.1052182400000001</v>
      </c>
      <c r="E44" s="55">
        <f t="shared" si="2"/>
        <v>0.42866489699424215</v>
      </c>
      <c r="F44" s="41">
        <f t="shared" si="3"/>
        <v>2.5759889056044382E-3</v>
      </c>
      <c r="G44" s="33">
        <v>7.8860778813629242</v>
      </c>
      <c r="H44" s="139">
        <v>138.51384999999999</v>
      </c>
    </row>
    <row r="45" spans="1:8" ht="12" customHeight="1" x14ac:dyDescent="0.2">
      <c r="A45" s="132" t="s">
        <v>2220</v>
      </c>
      <c r="B45" s="32" t="s">
        <v>3663</v>
      </c>
      <c r="C45" s="54">
        <v>2.89510654</v>
      </c>
      <c r="D45" s="54">
        <v>1.3771085000000001</v>
      </c>
      <c r="E45" s="55">
        <f t="shared" si="2"/>
        <v>1.1023082349720448</v>
      </c>
      <c r="F45" s="41">
        <f t="shared" si="3"/>
        <v>2.4795966472653222E-3</v>
      </c>
      <c r="G45" s="33">
        <v>5.8444542660102305</v>
      </c>
      <c r="H45" s="139">
        <v>33.6982</v>
      </c>
    </row>
    <row r="46" spans="1:8" ht="12" customHeight="1" x14ac:dyDescent="0.2">
      <c r="A46" s="132" t="s">
        <v>2198</v>
      </c>
      <c r="B46" s="32" t="s">
        <v>363</v>
      </c>
      <c r="C46" s="54">
        <v>2.8290706400000003</v>
      </c>
      <c r="D46" s="54">
        <v>2.5266786099999998</v>
      </c>
      <c r="E46" s="55">
        <f t="shared" si="2"/>
        <v>0.11967965723982621</v>
      </c>
      <c r="F46" s="41">
        <f t="shared" si="3"/>
        <v>2.4230383154813916E-3</v>
      </c>
      <c r="G46" s="33">
        <v>133.61226301460277</v>
      </c>
      <c r="H46" s="139">
        <v>119.21035000000001</v>
      </c>
    </row>
    <row r="47" spans="1:8" ht="12" customHeight="1" x14ac:dyDescent="0.2">
      <c r="A47" s="132" t="s">
        <v>2189</v>
      </c>
      <c r="B47" s="32" t="s">
        <v>362</v>
      </c>
      <c r="C47" s="54">
        <v>2.8154515</v>
      </c>
      <c r="D47" s="54">
        <v>1.8375576599999999</v>
      </c>
      <c r="E47" s="55">
        <f t="shared" si="2"/>
        <v>0.53217042451881502</v>
      </c>
      <c r="F47" s="41">
        <f t="shared" si="3"/>
        <v>2.4113738142217461E-3</v>
      </c>
      <c r="G47" s="33">
        <v>7.6039666694167156</v>
      </c>
      <c r="H47" s="139">
        <v>23.668199999999999</v>
      </c>
    </row>
    <row r="48" spans="1:8" ht="12" customHeight="1" x14ac:dyDescent="0.2">
      <c r="A48" s="132" t="s">
        <v>2936</v>
      </c>
      <c r="B48" s="32" t="s">
        <v>2937</v>
      </c>
      <c r="C48" s="54">
        <v>2.74163508</v>
      </c>
      <c r="D48" s="54">
        <v>0.20661536999999999</v>
      </c>
      <c r="E48" s="55">
        <f t="shared" si="2"/>
        <v>12.269269754713795</v>
      </c>
      <c r="F48" s="41">
        <f t="shared" si="3"/>
        <v>2.3481516339612821E-3</v>
      </c>
      <c r="G48" s="33">
        <v>283.36110881940436</v>
      </c>
      <c r="H48" s="139">
        <v>88.502350000000007</v>
      </c>
    </row>
    <row r="49" spans="1:8" ht="12" customHeight="1" x14ac:dyDescent="0.2">
      <c r="A49" s="132" t="s">
        <v>2251</v>
      </c>
      <c r="B49" s="32" t="s">
        <v>3662</v>
      </c>
      <c r="C49" s="54">
        <v>2.7314334500000004</v>
      </c>
      <c r="D49" s="54">
        <v>7.4924539999999998E-2</v>
      </c>
      <c r="E49" s="55">
        <f t="shared" si="2"/>
        <v>35.455792054245521</v>
      </c>
      <c r="F49" s="41">
        <f t="shared" si="3"/>
        <v>2.3394141567060784E-3</v>
      </c>
      <c r="G49" s="33">
        <v>6.4948581313134239</v>
      </c>
      <c r="H49" s="139">
        <v>134.45650000000001</v>
      </c>
    </row>
    <row r="50" spans="1:8" ht="12" customHeight="1" x14ac:dyDescent="0.2">
      <c r="A50" s="132" t="s">
        <v>1221</v>
      </c>
      <c r="B50" s="32" t="s">
        <v>1222</v>
      </c>
      <c r="C50" s="54">
        <v>2.6740067299999999</v>
      </c>
      <c r="D50" s="54">
        <v>2.8889301000000001</v>
      </c>
      <c r="E50" s="55">
        <f t="shared" si="2"/>
        <v>-7.4395489873569476E-2</v>
      </c>
      <c r="F50" s="41">
        <f t="shared" si="3"/>
        <v>2.2902294029127188E-3</v>
      </c>
      <c r="G50" s="33">
        <v>28.268611400900038</v>
      </c>
      <c r="H50" s="139">
        <v>49.595149999999997</v>
      </c>
    </row>
    <row r="51" spans="1:8" ht="12" customHeight="1" x14ac:dyDescent="0.2">
      <c r="A51" s="132" t="s">
        <v>1267</v>
      </c>
      <c r="B51" s="32" t="s">
        <v>1046</v>
      </c>
      <c r="C51" s="54">
        <v>2.3477003999999999</v>
      </c>
      <c r="D51" s="54">
        <v>1.1042873899999999</v>
      </c>
      <c r="E51" s="55">
        <f t="shared" si="2"/>
        <v>1.125986786827295</v>
      </c>
      <c r="F51" s="41">
        <f t="shared" si="3"/>
        <v>2.0107550310129365E-3</v>
      </c>
      <c r="G51" s="33">
        <v>23.834716479019651</v>
      </c>
      <c r="H51" s="139">
        <v>88.932199999999995</v>
      </c>
    </row>
    <row r="52" spans="1:8" ht="12" customHeight="1" x14ac:dyDescent="0.2">
      <c r="A52" s="132" t="s">
        <v>2207</v>
      </c>
      <c r="B52" s="32" t="s">
        <v>3670</v>
      </c>
      <c r="C52" s="54">
        <v>2.3289893199999998</v>
      </c>
      <c r="D52" s="54">
        <v>1.1875122499999999</v>
      </c>
      <c r="E52" s="55">
        <f t="shared" si="2"/>
        <v>0.96123393253416967</v>
      </c>
      <c r="F52" s="41">
        <f t="shared" si="3"/>
        <v>1.9947293923728076E-3</v>
      </c>
      <c r="G52" s="33">
        <v>52.843764927239505</v>
      </c>
      <c r="H52" s="139">
        <v>181.04665</v>
      </c>
    </row>
    <row r="53" spans="1:8" ht="12" customHeight="1" x14ac:dyDescent="0.2">
      <c r="A53" s="132" t="s">
        <v>2187</v>
      </c>
      <c r="B53" s="32" t="s">
        <v>3666</v>
      </c>
      <c r="C53" s="54">
        <v>2.1815081300000001</v>
      </c>
      <c r="D53" s="54">
        <v>0.20792391000000002</v>
      </c>
      <c r="E53" s="55">
        <f t="shared" si="2"/>
        <v>9.4918579590004821</v>
      </c>
      <c r="F53" s="41">
        <f t="shared" si="3"/>
        <v>1.8684149168237665E-3</v>
      </c>
      <c r="G53" s="33">
        <v>7.5695206601633531</v>
      </c>
      <c r="H53" s="139">
        <v>153.63489999999999</v>
      </c>
    </row>
    <row r="54" spans="1:8" ht="12" customHeight="1" x14ac:dyDescent="0.2">
      <c r="A54" s="132" t="s">
        <v>2250</v>
      </c>
      <c r="B54" s="32" t="s">
        <v>504</v>
      </c>
      <c r="C54" s="54">
        <v>2.1706439700000004</v>
      </c>
      <c r="D54" s="54">
        <v>3.3318116400000002</v>
      </c>
      <c r="E54" s="55">
        <f t="shared" si="2"/>
        <v>-0.34850939832841199</v>
      </c>
      <c r="F54" s="41">
        <f t="shared" si="3"/>
        <v>1.859109996835795E-3</v>
      </c>
      <c r="G54" s="33">
        <v>106.741016</v>
      </c>
      <c r="H54" s="139">
        <v>94.083200000000005</v>
      </c>
    </row>
    <row r="55" spans="1:8" ht="12" customHeight="1" x14ac:dyDescent="0.2">
      <c r="A55" s="132" t="s">
        <v>3070</v>
      </c>
      <c r="B55" s="32" t="s">
        <v>3071</v>
      </c>
      <c r="C55" s="54">
        <v>2.1272744300000004</v>
      </c>
      <c r="D55" s="54">
        <v>0.80429960999999994</v>
      </c>
      <c r="E55" s="55">
        <f t="shared" si="2"/>
        <v>1.6448781070526697</v>
      </c>
      <c r="F55" s="41">
        <f t="shared" si="3"/>
        <v>1.8219649161654861E-3</v>
      </c>
      <c r="G55" s="33">
        <v>2.2024199198969998</v>
      </c>
      <c r="H55" s="139">
        <v>118.6125</v>
      </c>
    </row>
    <row r="56" spans="1:8" ht="12" customHeight="1" x14ac:dyDescent="0.2">
      <c r="A56" s="132" t="s">
        <v>2243</v>
      </c>
      <c r="B56" s="32" t="s">
        <v>373</v>
      </c>
      <c r="C56" s="54">
        <v>2.1080818900000002</v>
      </c>
      <c r="D56" s="54">
        <v>0.32243978000000001</v>
      </c>
      <c r="E56" s="55">
        <f t="shared" si="2"/>
        <v>5.5379088461107377</v>
      </c>
      <c r="F56" s="41">
        <f t="shared" si="3"/>
        <v>1.8055269173633743E-3</v>
      </c>
      <c r="G56" s="33">
        <v>56.896975497071196</v>
      </c>
      <c r="H56" s="139">
        <v>21.862400000000001</v>
      </c>
    </row>
    <row r="57" spans="1:8" ht="12" customHeight="1" x14ac:dyDescent="0.2">
      <c r="A57" s="132" t="s">
        <v>1547</v>
      </c>
      <c r="B57" s="32" t="s">
        <v>106</v>
      </c>
      <c r="C57" s="54">
        <v>2.0829390800000001</v>
      </c>
      <c r="D57" s="54">
        <v>2.0621150799999999</v>
      </c>
      <c r="E57" s="55">
        <f t="shared" si="2"/>
        <v>1.009836948576126E-2</v>
      </c>
      <c r="F57" s="41">
        <f t="shared" si="3"/>
        <v>1.7839926399482054E-3</v>
      </c>
      <c r="G57" s="33">
        <v>27.16604062</v>
      </c>
      <c r="H57" s="139">
        <v>117.52764999999999</v>
      </c>
    </row>
    <row r="58" spans="1:8" ht="12" customHeight="1" x14ac:dyDescent="0.2">
      <c r="A58" s="132" t="s">
        <v>2203</v>
      </c>
      <c r="B58" s="32" t="s">
        <v>367</v>
      </c>
      <c r="C58" s="54">
        <v>1.82364441</v>
      </c>
      <c r="D58" s="54">
        <v>1.1993363899999998</v>
      </c>
      <c r="E58" s="55">
        <f t="shared" si="2"/>
        <v>0.52054454880669487</v>
      </c>
      <c r="F58" s="41">
        <f t="shared" si="3"/>
        <v>1.5619123173408833E-3</v>
      </c>
      <c r="G58" s="33">
        <v>12.2423644913786</v>
      </c>
      <c r="H58" s="139">
        <v>395.83100000000002</v>
      </c>
    </row>
    <row r="59" spans="1:8" ht="12" customHeight="1" x14ac:dyDescent="0.2">
      <c r="A59" s="132" t="s">
        <v>2221</v>
      </c>
      <c r="B59" s="32" t="s">
        <v>354</v>
      </c>
      <c r="C59" s="54">
        <v>1.8160160400000001</v>
      </c>
      <c r="D59" s="54">
        <v>1.0079271400000001</v>
      </c>
      <c r="E59" s="55">
        <f t="shared" si="2"/>
        <v>0.80173344672512736</v>
      </c>
      <c r="F59" s="41">
        <f t="shared" si="3"/>
        <v>1.5553787820755112E-3</v>
      </c>
      <c r="G59" s="33">
        <v>112.08349146110058</v>
      </c>
      <c r="H59" s="139">
        <v>177.93305000000001</v>
      </c>
    </row>
    <row r="60" spans="1:8" ht="12" customHeight="1" x14ac:dyDescent="0.2">
      <c r="A60" s="132" t="s">
        <v>2210</v>
      </c>
      <c r="B60" s="32" t="s">
        <v>3668</v>
      </c>
      <c r="C60" s="54">
        <v>1.7619254799999999</v>
      </c>
      <c r="D60" s="54">
        <v>0.43783295</v>
      </c>
      <c r="E60" s="55">
        <f t="shared" si="2"/>
        <v>3.0241957120860823</v>
      </c>
      <c r="F60" s="41">
        <f t="shared" si="3"/>
        <v>1.509051377756669E-3</v>
      </c>
      <c r="G60" s="33">
        <v>14.019465984499627</v>
      </c>
      <c r="H60" s="139">
        <v>214.245611111111</v>
      </c>
    </row>
    <row r="61" spans="1:8" ht="12" customHeight="1" x14ac:dyDescent="0.2">
      <c r="A61" s="132" t="s">
        <v>1219</v>
      </c>
      <c r="B61" s="32" t="s">
        <v>1220</v>
      </c>
      <c r="C61" s="54">
        <v>1.7378777400000001</v>
      </c>
      <c r="D61" s="54">
        <v>0.42670020000000003</v>
      </c>
      <c r="E61" s="55">
        <f t="shared" si="2"/>
        <v>3.072830854075062</v>
      </c>
      <c r="F61" s="41">
        <f t="shared" si="3"/>
        <v>1.4884550043056568E-3</v>
      </c>
      <c r="G61" s="33">
        <v>2.4553297923877508</v>
      </c>
      <c r="H61" s="139">
        <v>82.334500000000006</v>
      </c>
    </row>
    <row r="62" spans="1:8" ht="12" customHeight="1" x14ac:dyDescent="0.2">
      <c r="A62" s="132" t="s">
        <v>2209</v>
      </c>
      <c r="B62" s="32" t="s">
        <v>3665</v>
      </c>
      <c r="C62" s="54">
        <v>1.7315538899999998</v>
      </c>
      <c r="D62" s="54">
        <v>0.93317042000000006</v>
      </c>
      <c r="E62" s="55">
        <f t="shared" si="2"/>
        <v>0.85556019874697675</v>
      </c>
      <c r="F62" s="41">
        <f t="shared" si="3"/>
        <v>1.4830387624364338E-3</v>
      </c>
      <c r="G62" s="33">
        <v>30.856167774997115</v>
      </c>
      <c r="H62" s="139">
        <v>126.9157</v>
      </c>
    </row>
    <row r="63" spans="1:8" ht="12" customHeight="1" x14ac:dyDescent="0.2">
      <c r="A63" s="132" t="s">
        <v>3068</v>
      </c>
      <c r="B63" s="32" t="s">
        <v>3069</v>
      </c>
      <c r="C63" s="54">
        <v>1.54939801</v>
      </c>
      <c r="D63" s="54">
        <v>1.4253169299999999</v>
      </c>
      <c r="E63" s="55">
        <f t="shared" si="2"/>
        <v>8.7055080444459421E-2</v>
      </c>
      <c r="F63" s="41">
        <f t="shared" si="3"/>
        <v>1.3270261587249089E-3</v>
      </c>
      <c r="G63" s="33">
        <v>106.0334833</v>
      </c>
      <c r="H63" s="139">
        <v>92.976550000000003</v>
      </c>
    </row>
    <row r="64" spans="1:8" ht="12" customHeight="1" x14ac:dyDescent="0.2">
      <c r="A64" s="132" t="s">
        <v>2227</v>
      </c>
      <c r="B64" s="32" t="s">
        <v>377</v>
      </c>
      <c r="C64" s="54">
        <v>1.42558553</v>
      </c>
      <c r="D64" s="54">
        <v>1.17280228</v>
      </c>
      <c r="E64" s="55">
        <f t="shared" si="2"/>
        <v>0.21553782279481926</v>
      </c>
      <c r="F64" s="41">
        <f t="shared" si="3"/>
        <v>1.2209834255626246E-3</v>
      </c>
      <c r="G64" s="33">
        <v>23.100145202541047</v>
      </c>
      <c r="H64" s="139">
        <v>64.675799999999995</v>
      </c>
    </row>
    <row r="65" spans="1:8" ht="12" customHeight="1" x14ac:dyDescent="0.2">
      <c r="A65" s="132" t="s">
        <v>2234</v>
      </c>
      <c r="B65" s="32" t="s">
        <v>369</v>
      </c>
      <c r="C65" s="54">
        <v>1.3815285400000001</v>
      </c>
      <c r="D65" s="54">
        <v>0.38222609000000002</v>
      </c>
      <c r="E65" s="55">
        <f t="shared" si="2"/>
        <v>2.6144276284227486</v>
      </c>
      <c r="F65" s="41">
        <f t="shared" si="3"/>
        <v>1.1832495587141177E-3</v>
      </c>
      <c r="G65" s="33">
        <v>8.5630393531886799</v>
      </c>
      <c r="H65" s="139">
        <v>158.90389999999999</v>
      </c>
    </row>
    <row r="66" spans="1:8" ht="12" customHeight="1" x14ac:dyDescent="0.2">
      <c r="A66" s="132" t="s">
        <v>2177</v>
      </c>
      <c r="B66" s="32" t="s">
        <v>356</v>
      </c>
      <c r="C66" s="54">
        <v>1.30449908</v>
      </c>
      <c r="D66" s="54">
        <v>0.76880666000000009</v>
      </c>
      <c r="E66" s="55">
        <f t="shared" si="2"/>
        <v>0.69678431245639816</v>
      </c>
      <c r="F66" s="41">
        <f t="shared" si="3"/>
        <v>1.117275478618033E-3</v>
      </c>
      <c r="G66" s="33">
        <v>23.34223578912631</v>
      </c>
      <c r="H66" s="139">
        <v>179.84315000000001</v>
      </c>
    </row>
    <row r="67" spans="1:8" ht="12" customHeight="1" x14ac:dyDescent="0.2">
      <c r="A67" s="132" t="s">
        <v>2238</v>
      </c>
      <c r="B67" s="32" t="s">
        <v>393</v>
      </c>
      <c r="C67" s="54">
        <v>1.2573255800000001</v>
      </c>
      <c r="D67" s="54">
        <v>2.1587885499999997</v>
      </c>
      <c r="E67" s="55">
        <f t="shared" si="2"/>
        <v>-0.41757816901520983</v>
      </c>
      <c r="F67" s="41">
        <f t="shared" si="3"/>
        <v>1.0768723878081968E-3</v>
      </c>
      <c r="G67" s="33">
        <v>10.669137859912547</v>
      </c>
      <c r="H67" s="139">
        <v>160.58795000000001</v>
      </c>
    </row>
    <row r="68" spans="1:8" ht="12" customHeight="1" x14ac:dyDescent="0.2">
      <c r="A68" s="132" t="s">
        <v>3072</v>
      </c>
      <c r="B68" s="32" t="s">
        <v>3073</v>
      </c>
      <c r="C68" s="54">
        <v>1.21788422</v>
      </c>
      <c r="D68" s="54">
        <v>0.95551917000000008</v>
      </c>
      <c r="E68" s="55">
        <f t="shared" si="2"/>
        <v>0.2745785309571549</v>
      </c>
      <c r="F68" s="41">
        <f t="shared" si="3"/>
        <v>1.0430917090427153E-3</v>
      </c>
      <c r="G68" s="33">
        <v>215.18260740453101</v>
      </c>
      <c r="H68" s="139">
        <v>101.5055</v>
      </c>
    </row>
    <row r="69" spans="1:8" ht="12" customHeight="1" x14ac:dyDescent="0.2">
      <c r="A69" s="132" t="s">
        <v>2199</v>
      </c>
      <c r="B69" s="32" t="s">
        <v>398</v>
      </c>
      <c r="C69" s="54">
        <v>1.1475548400000002</v>
      </c>
      <c r="D69" s="54">
        <v>0.73577421999999992</v>
      </c>
      <c r="E69" s="55">
        <f t="shared" si="2"/>
        <v>0.55965622171431928</v>
      </c>
      <c r="F69" s="41">
        <f t="shared" si="3"/>
        <v>9.8285610374017319E-4</v>
      </c>
      <c r="G69" s="33">
        <v>5.2208072766273412</v>
      </c>
      <c r="H69" s="139">
        <v>200.27940000000001</v>
      </c>
    </row>
    <row r="70" spans="1:8" ht="12" customHeight="1" x14ac:dyDescent="0.2">
      <c r="A70" s="132" t="s">
        <v>2208</v>
      </c>
      <c r="B70" s="32" t="s">
        <v>505</v>
      </c>
      <c r="C70" s="54">
        <v>1.1352096699999998</v>
      </c>
      <c r="D70" s="54">
        <v>1.79480225</v>
      </c>
      <c r="E70" s="55">
        <f t="shared" si="2"/>
        <v>-0.36750153394336349</v>
      </c>
      <c r="F70" s="41">
        <f t="shared" si="3"/>
        <v>9.7228273045701886E-4</v>
      </c>
      <c r="G70" s="33">
        <v>14.295857</v>
      </c>
      <c r="H70" s="139">
        <v>98.113399999999999</v>
      </c>
    </row>
    <row r="71" spans="1:8" ht="12" customHeight="1" x14ac:dyDescent="0.2">
      <c r="A71" s="132" t="s">
        <v>2191</v>
      </c>
      <c r="B71" s="32" t="s">
        <v>951</v>
      </c>
      <c r="C71" s="54">
        <v>1.1243238600000001</v>
      </c>
      <c r="D71" s="54">
        <v>0.87206578000000001</v>
      </c>
      <c r="E71" s="55">
        <f t="shared" ref="E71:E102" si="4">IF(ISERROR(C71/D71-1),"",IF((C71/D71-1)&gt;10000%,"",C71/D71-1))</f>
        <v>0.28926496806238644</v>
      </c>
      <c r="F71" s="41">
        <f t="shared" ref="F71:F102" si="5">C71/$C$173</f>
        <v>9.6295926770847116E-4</v>
      </c>
      <c r="G71" s="33">
        <v>9.2534617605808105</v>
      </c>
      <c r="H71" s="139">
        <v>117.9335</v>
      </c>
    </row>
    <row r="72" spans="1:8" ht="12" customHeight="1" x14ac:dyDescent="0.2">
      <c r="A72" s="132" t="s">
        <v>2240</v>
      </c>
      <c r="B72" s="32" t="s">
        <v>384</v>
      </c>
      <c r="C72" s="54">
        <v>1.0841272399999999</v>
      </c>
      <c r="D72" s="54">
        <v>0.47750861999999999</v>
      </c>
      <c r="E72" s="55">
        <f t="shared" si="4"/>
        <v>1.2703825535128557</v>
      </c>
      <c r="F72" s="41">
        <f t="shared" si="5"/>
        <v>9.2853172495441466E-4</v>
      </c>
      <c r="G72" s="33">
        <v>3.2241520914115998</v>
      </c>
      <c r="H72" s="139">
        <v>101.920578947368</v>
      </c>
    </row>
    <row r="73" spans="1:8" ht="12" customHeight="1" x14ac:dyDescent="0.2">
      <c r="A73" s="132" t="s">
        <v>2197</v>
      </c>
      <c r="B73" s="32" t="s">
        <v>379</v>
      </c>
      <c r="C73" s="54">
        <v>1.04598152</v>
      </c>
      <c r="D73" s="54">
        <v>1.9111842299999999</v>
      </c>
      <c r="E73" s="55">
        <f t="shared" si="4"/>
        <v>-0.45270502781408983</v>
      </c>
      <c r="F73" s="41">
        <f t="shared" si="5"/>
        <v>8.9586073405557138E-4</v>
      </c>
      <c r="G73" s="33">
        <v>16.678790528834256</v>
      </c>
      <c r="H73" s="139">
        <v>110.37690000000001</v>
      </c>
    </row>
    <row r="74" spans="1:8" ht="12" customHeight="1" x14ac:dyDescent="0.2">
      <c r="A74" s="132" t="s">
        <v>2222</v>
      </c>
      <c r="B74" s="32" t="s">
        <v>376</v>
      </c>
      <c r="C74" s="54">
        <v>1.0021484200000002</v>
      </c>
      <c r="D74" s="54">
        <v>0.17849911999999998</v>
      </c>
      <c r="E74" s="55">
        <f t="shared" si="4"/>
        <v>4.6143045411092238</v>
      </c>
      <c r="F74" s="41">
        <f t="shared" si="5"/>
        <v>8.5831862418929851E-4</v>
      </c>
      <c r="G74" s="33">
        <v>84.628396996947458</v>
      </c>
      <c r="H74" s="139">
        <v>35.187249999999999</v>
      </c>
    </row>
    <row r="75" spans="1:8" ht="12" customHeight="1" x14ac:dyDescent="0.2">
      <c r="A75" s="132" t="s">
        <v>1263</v>
      </c>
      <c r="B75" s="32" t="s">
        <v>1264</v>
      </c>
      <c r="C75" s="54">
        <v>0.96460065000000006</v>
      </c>
      <c r="D75" s="54">
        <v>0</v>
      </c>
      <c r="E75" s="55" t="str">
        <f t="shared" si="4"/>
        <v/>
      </c>
      <c r="F75" s="41">
        <f t="shared" si="5"/>
        <v>8.2615976463855823E-4</v>
      </c>
      <c r="G75" s="33">
        <v>9.7775873285836187E-2</v>
      </c>
      <c r="H75" s="139">
        <v>99.98845</v>
      </c>
    </row>
    <row r="76" spans="1:8" ht="12" customHeight="1" x14ac:dyDescent="0.2">
      <c r="A76" s="132" t="s">
        <v>2237</v>
      </c>
      <c r="B76" s="32" t="s">
        <v>391</v>
      </c>
      <c r="C76" s="54">
        <v>0.95457981999999997</v>
      </c>
      <c r="D76" s="54">
        <v>0.56997831999999993</v>
      </c>
      <c r="E76" s="55">
        <f t="shared" si="4"/>
        <v>0.67476513843544095</v>
      </c>
      <c r="F76" s="41">
        <f t="shared" si="5"/>
        <v>8.1757713870493165E-4</v>
      </c>
      <c r="G76" s="33">
        <v>2.9653947694084648</v>
      </c>
      <c r="H76" s="139">
        <v>146.9376</v>
      </c>
    </row>
    <row r="77" spans="1:8" ht="12" customHeight="1" x14ac:dyDescent="0.2">
      <c r="A77" s="132" t="s">
        <v>2213</v>
      </c>
      <c r="B77" s="32" t="s">
        <v>3671</v>
      </c>
      <c r="C77" s="54">
        <v>0.87196467</v>
      </c>
      <c r="D77" s="54">
        <v>0.84468953000000002</v>
      </c>
      <c r="E77" s="55">
        <f t="shared" si="4"/>
        <v>3.2290136235025857E-2</v>
      </c>
      <c r="F77" s="41">
        <f t="shared" si="5"/>
        <v>7.4681903494501901E-4</v>
      </c>
      <c r="G77" s="33">
        <v>7.7420638939872948</v>
      </c>
      <c r="H77" s="139">
        <v>138.49844999999999</v>
      </c>
    </row>
    <row r="78" spans="1:8" ht="12" customHeight="1" x14ac:dyDescent="0.2">
      <c r="A78" s="132" t="s">
        <v>2223</v>
      </c>
      <c r="B78" s="32" t="s">
        <v>926</v>
      </c>
      <c r="C78" s="54">
        <v>0.82112858</v>
      </c>
      <c r="D78" s="54">
        <v>0.93283340000000003</v>
      </c>
      <c r="E78" s="55">
        <f t="shared" si="4"/>
        <v>-0.11974787780969254</v>
      </c>
      <c r="F78" s="41">
        <f t="shared" si="5"/>
        <v>7.0327901436806361E-4</v>
      </c>
      <c r="G78" s="33">
        <v>5.4655539971949514</v>
      </c>
      <c r="H78" s="139">
        <v>157.63372222222199</v>
      </c>
    </row>
    <row r="79" spans="1:8" ht="12" customHeight="1" x14ac:dyDescent="0.2">
      <c r="A79" s="132" t="s">
        <v>2230</v>
      </c>
      <c r="B79" s="32" t="s">
        <v>365</v>
      </c>
      <c r="C79" s="54">
        <v>0.80598515000000004</v>
      </c>
      <c r="D79" s="54">
        <v>0.35448240999999997</v>
      </c>
      <c r="E79" s="55">
        <f t="shared" si="4"/>
        <v>1.2736957526326909</v>
      </c>
      <c r="F79" s="41">
        <f t="shared" si="5"/>
        <v>6.9030899142165521E-4</v>
      </c>
      <c r="G79" s="33">
        <v>3.6884811484200974</v>
      </c>
      <c r="H79" s="139">
        <v>50.057099999999998</v>
      </c>
    </row>
    <row r="80" spans="1:8" ht="12" customHeight="1" x14ac:dyDescent="0.2">
      <c r="A80" s="132" t="s">
        <v>1120</v>
      </c>
      <c r="B80" s="32" t="s">
        <v>1122</v>
      </c>
      <c r="C80" s="54">
        <v>0.80178142000000008</v>
      </c>
      <c r="D80" s="54">
        <v>5.8854389999999999E-2</v>
      </c>
      <c r="E80" s="55">
        <f t="shared" si="4"/>
        <v>12.623137033618054</v>
      </c>
      <c r="F80" s="41">
        <f t="shared" si="5"/>
        <v>6.8670858685277586E-4</v>
      </c>
      <c r="G80" s="33">
        <v>1.3832454109365535</v>
      </c>
      <c r="H80" s="139">
        <v>49.900399999999998</v>
      </c>
    </row>
    <row r="81" spans="1:9" ht="12" customHeight="1" x14ac:dyDescent="0.2">
      <c r="A81" s="132" t="s">
        <v>2226</v>
      </c>
      <c r="B81" s="32" t="s">
        <v>3672</v>
      </c>
      <c r="C81" s="54">
        <v>0.76879264000000003</v>
      </c>
      <c r="D81" s="54">
        <v>0.19647844</v>
      </c>
      <c r="E81" s="55">
        <f t="shared" si="4"/>
        <v>2.9128600573172303</v>
      </c>
      <c r="F81" s="41">
        <f t="shared" si="5"/>
        <v>6.5845440444007143E-4</v>
      </c>
      <c r="G81" s="33">
        <v>16.465380601161623</v>
      </c>
      <c r="H81" s="139">
        <v>30.207650000000001</v>
      </c>
    </row>
    <row r="82" spans="1:9" ht="12" customHeight="1" x14ac:dyDescent="0.2">
      <c r="A82" s="132" t="s">
        <v>2196</v>
      </c>
      <c r="B82" s="32" t="s">
        <v>353</v>
      </c>
      <c r="C82" s="54">
        <v>0.74776518000000003</v>
      </c>
      <c r="D82" s="54">
        <v>0.97298614999999999</v>
      </c>
      <c r="E82" s="55">
        <f t="shared" si="4"/>
        <v>-0.23147397319067697</v>
      </c>
      <c r="F82" s="41">
        <f t="shared" si="5"/>
        <v>6.404448360196617E-4</v>
      </c>
      <c r="G82" s="33">
        <v>36.413520336605892</v>
      </c>
      <c r="H82" s="139">
        <v>111.54640000000001</v>
      </c>
    </row>
    <row r="83" spans="1:9" ht="12" customHeight="1" x14ac:dyDescent="0.2">
      <c r="A83" s="132" t="s">
        <v>3108</v>
      </c>
      <c r="B83" s="32" t="s">
        <v>3109</v>
      </c>
      <c r="C83" s="54">
        <v>0.73006766000000001</v>
      </c>
      <c r="D83" s="54">
        <v>0.21211447</v>
      </c>
      <c r="E83" s="55">
        <f t="shared" si="4"/>
        <v>2.4418569369642724</v>
      </c>
      <c r="F83" s="41">
        <f t="shared" si="5"/>
        <v>6.2528728977719733E-4</v>
      </c>
      <c r="G83" s="33">
        <v>15.069235429999999</v>
      </c>
      <c r="H83" s="139">
        <v>158.21985000000001</v>
      </c>
    </row>
    <row r="84" spans="1:9" ht="12" customHeight="1" x14ac:dyDescent="0.2">
      <c r="A84" s="132" t="s">
        <v>1051</v>
      </c>
      <c r="B84" s="32" t="s">
        <v>1052</v>
      </c>
      <c r="C84" s="54">
        <v>0.69039434999999993</v>
      </c>
      <c r="D84" s="54">
        <v>0.13013650999999998</v>
      </c>
      <c r="E84" s="55">
        <f t="shared" si="4"/>
        <v>4.3051549484460585</v>
      </c>
      <c r="F84" s="41">
        <f t="shared" si="5"/>
        <v>5.9130795081238055E-4</v>
      </c>
      <c r="G84" s="33">
        <v>16.597687290256374</v>
      </c>
      <c r="H84" s="139">
        <v>89.905600000000007</v>
      </c>
    </row>
    <row r="85" spans="1:9" s="89" customFormat="1" ht="12" customHeight="1" x14ac:dyDescent="0.2">
      <c r="A85" s="132" t="s">
        <v>2212</v>
      </c>
      <c r="B85" s="32" t="s">
        <v>952</v>
      </c>
      <c r="C85" s="54">
        <v>0.60836066</v>
      </c>
      <c r="D85" s="54">
        <v>0.40451260999999999</v>
      </c>
      <c r="E85" s="55">
        <f t="shared" si="4"/>
        <v>0.5039349700371516</v>
      </c>
      <c r="F85" s="41">
        <f t="shared" si="5"/>
        <v>5.2104785506930547E-4</v>
      </c>
      <c r="G85" s="33">
        <v>3.8806026730467784</v>
      </c>
      <c r="H85" s="139">
        <v>120.04940000000001</v>
      </c>
      <c r="I85" s="63"/>
    </row>
    <row r="86" spans="1:9" ht="12" customHeight="1" x14ac:dyDescent="0.2">
      <c r="A86" s="132" t="s">
        <v>2231</v>
      </c>
      <c r="B86" s="32" t="s">
        <v>371</v>
      </c>
      <c r="C86" s="54">
        <v>0.59361838</v>
      </c>
      <c r="D86" s="54">
        <v>0.69458500000000001</v>
      </c>
      <c r="E86" s="55">
        <f t="shared" si="4"/>
        <v>-0.14536251142768708</v>
      </c>
      <c r="F86" s="41">
        <f t="shared" si="5"/>
        <v>5.0842140849264629E-4</v>
      </c>
      <c r="G86" s="33">
        <v>1.514125175315568</v>
      </c>
      <c r="H86" s="139">
        <v>134.29505</v>
      </c>
    </row>
    <row r="87" spans="1:9" ht="12" customHeight="1" x14ac:dyDescent="0.2">
      <c r="A87" s="132" t="s">
        <v>2241</v>
      </c>
      <c r="B87" s="32" t="s">
        <v>397</v>
      </c>
      <c r="C87" s="54">
        <v>0.58714228000000002</v>
      </c>
      <c r="D87" s="54">
        <v>0.31848828999999995</v>
      </c>
      <c r="E87" s="55">
        <f t="shared" si="4"/>
        <v>0.84352862706506437</v>
      </c>
      <c r="F87" s="41">
        <f t="shared" si="5"/>
        <v>5.0287476776440744E-4</v>
      </c>
      <c r="G87" s="33">
        <v>5.0352376041580724</v>
      </c>
      <c r="H87" s="139">
        <v>52.191650000000003</v>
      </c>
    </row>
    <row r="88" spans="1:9" ht="12" customHeight="1" x14ac:dyDescent="0.2">
      <c r="A88" s="132" t="s">
        <v>2257</v>
      </c>
      <c r="B88" s="32" t="s">
        <v>3667</v>
      </c>
      <c r="C88" s="54">
        <v>0.57655307999999994</v>
      </c>
      <c r="D88" s="54">
        <v>9.2836000000000012E-3</v>
      </c>
      <c r="E88" s="55">
        <f t="shared" si="4"/>
        <v>61.104472402947117</v>
      </c>
      <c r="F88" s="41">
        <f t="shared" si="5"/>
        <v>4.9380534511814375E-4</v>
      </c>
      <c r="G88" s="33">
        <v>78.075758170346518</v>
      </c>
      <c r="H88" s="139">
        <v>306.2765</v>
      </c>
    </row>
    <row r="89" spans="1:9" ht="12" customHeight="1" x14ac:dyDescent="0.2">
      <c r="A89" s="132" t="s">
        <v>2225</v>
      </c>
      <c r="B89" s="32" t="s">
        <v>503</v>
      </c>
      <c r="C89" s="54">
        <v>0.57404493999999995</v>
      </c>
      <c r="D89" s="54">
        <v>0.1207565</v>
      </c>
      <c r="E89" s="55">
        <f t="shared" si="4"/>
        <v>3.7537394674406759</v>
      </c>
      <c r="F89" s="41">
        <f t="shared" si="5"/>
        <v>4.9165717701139344E-4</v>
      </c>
      <c r="G89" s="33">
        <v>3.3213377500000001</v>
      </c>
      <c r="H89" s="139">
        <v>322.762</v>
      </c>
    </row>
    <row r="90" spans="1:9" ht="12" customHeight="1" x14ac:dyDescent="0.2">
      <c r="A90" s="132" t="s">
        <v>2206</v>
      </c>
      <c r="B90" s="32" t="s">
        <v>364</v>
      </c>
      <c r="C90" s="54">
        <v>0.52838379000000002</v>
      </c>
      <c r="D90" s="54">
        <v>0.62721181000000004</v>
      </c>
      <c r="E90" s="55">
        <f t="shared" si="4"/>
        <v>-0.15756721800247986</v>
      </c>
      <c r="F90" s="41">
        <f t="shared" si="5"/>
        <v>4.525493815344509E-4</v>
      </c>
      <c r="G90" s="33">
        <v>37.71328768253445</v>
      </c>
      <c r="H90" s="139">
        <v>162.97454999999999</v>
      </c>
    </row>
    <row r="91" spans="1:9" ht="12" customHeight="1" x14ac:dyDescent="0.2">
      <c r="A91" s="132" t="s">
        <v>2236</v>
      </c>
      <c r="B91" s="32" t="s">
        <v>498</v>
      </c>
      <c r="C91" s="54">
        <v>0.52241199999999999</v>
      </c>
      <c r="D91" s="54">
        <v>9.1988539999999994E-2</v>
      </c>
      <c r="E91" s="55">
        <f t="shared" si="4"/>
        <v>4.6790987225147829</v>
      </c>
      <c r="F91" s="41">
        <f t="shared" si="5"/>
        <v>4.4743467150302921E-4</v>
      </c>
      <c r="G91" s="33">
        <v>0.61643574999999995</v>
      </c>
      <c r="H91" s="139">
        <v>341.18905000000001</v>
      </c>
    </row>
    <row r="92" spans="1:9" ht="12" customHeight="1" x14ac:dyDescent="0.2">
      <c r="A92" s="132" t="s">
        <v>2254</v>
      </c>
      <c r="B92" s="32" t="s">
        <v>394</v>
      </c>
      <c r="C92" s="54">
        <v>0.47241320000000003</v>
      </c>
      <c r="D92" s="54">
        <v>0.47292856999999999</v>
      </c>
      <c r="E92" s="55">
        <f t="shared" si="4"/>
        <v>-1.0897417341481086E-3</v>
      </c>
      <c r="F92" s="41">
        <f t="shared" si="5"/>
        <v>4.0461177184998592E-4</v>
      </c>
      <c r="G92" s="33">
        <v>1.6741586915271016</v>
      </c>
      <c r="H92" s="139">
        <v>131.27180000000001</v>
      </c>
    </row>
    <row r="93" spans="1:9" ht="12" customHeight="1" x14ac:dyDescent="0.2">
      <c r="A93" s="132" t="s">
        <v>1257</v>
      </c>
      <c r="B93" s="32" t="s">
        <v>1258</v>
      </c>
      <c r="C93" s="54">
        <v>0.44561797999999997</v>
      </c>
      <c r="D93" s="54">
        <v>0.27893490999999998</v>
      </c>
      <c r="E93" s="55">
        <f t="shared" si="4"/>
        <v>0.59756976995098965</v>
      </c>
      <c r="F93" s="41">
        <f t="shared" si="5"/>
        <v>3.8166224071641431E-4</v>
      </c>
      <c r="G93" s="33">
        <v>2.1863010122357469</v>
      </c>
      <c r="H93" s="139">
        <v>99.853549999999998</v>
      </c>
    </row>
    <row r="94" spans="1:9" ht="12" customHeight="1" x14ac:dyDescent="0.2">
      <c r="A94" s="132" t="s">
        <v>1119</v>
      </c>
      <c r="B94" s="32" t="s">
        <v>1121</v>
      </c>
      <c r="C94" s="54">
        <v>0.42489741999999997</v>
      </c>
      <c r="D94" s="54">
        <v>0.24363573999999999</v>
      </c>
      <c r="E94" s="55">
        <f t="shared" si="4"/>
        <v>0.74398641184581527</v>
      </c>
      <c r="F94" s="41">
        <f t="shared" si="5"/>
        <v>3.6391552556255336E-4</v>
      </c>
      <c r="G94" s="33">
        <v>2.2510231908322598</v>
      </c>
      <c r="H94" s="139">
        <v>24.990100000000002</v>
      </c>
    </row>
    <row r="95" spans="1:9" ht="12" customHeight="1" x14ac:dyDescent="0.2">
      <c r="A95" s="132" t="s">
        <v>2214</v>
      </c>
      <c r="B95" s="32" t="s">
        <v>383</v>
      </c>
      <c r="C95" s="54">
        <v>0.42461159000000004</v>
      </c>
      <c r="D95" s="54">
        <v>0.33069256000000002</v>
      </c>
      <c r="E95" s="55">
        <f t="shared" si="4"/>
        <v>0.28400708500971428</v>
      </c>
      <c r="F95" s="41">
        <f t="shared" si="5"/>
        <v>3.636707182990225E-4</v>
      </c>
      <c r="G95" s="33">
        <v>6.4378079366388921</v>
      </c>
      <c r="H95" s="139">
        <v>101.72045</v>
      </c>
    </row>
    <row r="96" spans="1:9" ht="12" customHeight="1" x14ac:dyDescent="0.2">
      <c r="A96" s="132" t="s">
        <v>2256</v>
      </c>
      <c r="B96" s="32" t="s">
        <v>614</v>
      </c>
      <c r="C96" s="54">
        <v>0.41187083000000002</v>
      </c>
      <c r="D96" s="54">
        <v>2.9703689999999998E-2</v>
      </c>
      <c r="E96" s="55">
        <f t="shared" si="4"/>
        <v>12.865981970590187</v>
      </c>
      <c r="F96" s="41">
        <f t="shared" si="5"/>
        <v>3.5275853066684917E-4</v>
      </c>
      <c r="G96" s="33">
        <v>0.28422565625000001</v>
      </c>
      <c r="H96" s="139" t="s">
        <v>3770</v>
      </c>
    </row>
    <row r="97" spans="1:8" ht="12" customHeight="1" x14ac:dyDescent="0.2">
      <c r="A97" s="132" t="s">
        <v>2219</v>
      </c>
      <c r="B97" s="32" t="s">
        <v>381</v>
      </c>
      <c r="C97" s="54">
        <v>0.40634786000000001</v>
      </c>
      <c r="D97" s="54">
        <v>0.45991761999999997</v>
      </c>
      <c r="E97" s="55">
        <f t="shared" si="4"/>
        <v>-0.11647685948627051</v>
      </c>
      <c r="F97" s="41">
        <f t="shared" si="5"/>
        <v>3.4802822533758584E-4</v>
      </c>
      <c r="G97" s="33">
        <v>8.8513018727827735</v>
      </c>
      <c r="H97" s="139">
        <v>53.34055</v>
      </c>
    </row>
    <row r="98" spans="1:8" ht="12" customHeight="1" x14ac:dyDescent="0.2">
      <c r="A98" s="132" t="s">
        <v>2215</v>
      </c>
      <c r="B98" s="32" t="s">
        <v>385</v>
      </c>
      <c r="C98" s="54">
        <v>0.39751715000000004</v>
      </c>
      <c r="D98" s="54">
        <v>0.12911747000000001</v>
      </c>
      <c r="E98" s="55">
        <f t="shared" si="4"/>
        <v>2.0787247457683304</v>
      </c>
      <c r="F98" s="41">
        <f t="shared" si="5"/>
        <v>3.4046491165415496E-4</v>
      </c>
      <c r="G98" s="33">
        <v>0.98113779803646561</v>
      </c>
      <c r="H98" s="139">
        <v>311.67624999999998</v>
      </c>
    </row>
    <row r="99" spans="1:8" ht="12" customHeight="1" x14ac:dyDescent="0.2">
      <c r="A99" s="132" t="s">
        <v>2249</v>
      </c>
      <c r="B99" s="32" t="s">
        <v>3669</v>
      </c>
      <c r="C99" s="54">
        <v>0.39497292000000001</v>
      </c>
      <c r="D99" s="54">
        <v>0.31296578999999997</v>
      </c>
      <c r="E99" s="55">
        <f t="shared" si="4"/>
        <v>0.26203224959507576</v>
      </c>
      <c r="F99" s="41">
        <f t="shared" si="5"/>
        <v>3.3828583323658766E-4</v>
      </c>
      <c r="G99" s="33">
        <v>22.856046461900835</v>
      </c>
      <c r="H99" s="139">
        <v>162.4624</v>
      </c>
    </row>
    <row r="100" spans="1:8" ht="12" customHeight="1" x14ac:dyDescent="0.2">
      <c r="A100" s="132" t="s">
        <v>3286</v>
      </c>
      <c r="B100" s="32" t="s">
        <v>3287</v>
      </c>
      <c r="C100" s="54">
        <v>0.36261082</v>
      </c>
      <c r="D100" s="54">
        <v>0.51152648999999994</v>
      </c>
      <c r="E100" s="55">
        <f t="shared" si="4"/>
        <v>-0.29112015293675209</v>
      </c>
      <c r="F100" s="41">
        <f t="shared" si="5"/>
        <v>3.1056838880068614E-4</v>
      </c>
      <c r="G100" s="33">
        <v>159.07870444999998</v>
      </c>
      <c r="H100" s="139">
        <v>65.427949999999996</v>
      </c>
    </row>
    <row r="101" spans="1:8" ht="12" customHeight="1" x14ac:dyDescent="0.2">
      <c r="A101" s="132" t="s">
        <v>2200</v>
      </c>
      <c r="B101" s="32" t="s">
        <v>386</v>
      </c>
      <c r="C101" s="54">
        <v>0.33132477000000005</v>
      </c>
      <c r="D101" s="54">
        <v>0.38173412000000001</v>
      </c>
      <c r="E101" s="55">
        <f t="shared" si="4"/>
        <v>-0.13205356125881529</v>
      </c>
      <c r="F101" s="41">
        <f t="shared" si="5"/>
        <v>2.8377255810694765E-4</v>
      </c>
      <c r="G101" s="33">
        <v>10.355028462998103</v>
      </c>
      <c r="H101" s="139">
        <v>262.21710526315798</v>
      </c>
    </row>
    <row r="102" spans="1:8" ht="12" customHeight="1" x14ac:dyDescent="0.2">
      <c r="A102" s="132" t="s">
        <v>2258</v>
      </c>
      <c r="B102" s="32" t="s">
        <v>3664</v>
      </c>
      <c r="C102" s="54">
        <v>0.24740645</v>
      </c>
      <c r="D102" s="54">
        <v>0</v>
      </c>
      <c r="E102" s="55" t="str">
        <f t="shared" si="4"/>
        <v/>
      </c>
      <c r="F102" s="41">
        <f t="shared" si="5"/>
        <v>2.1189831719692622E-4</v>
      </c>
      <c r="G102" s="33">
        <v>0.51724871435937625</v>
      </c>
      <c r="H102" s="139">
        <v>303.12342857142897</v>
      </c>
    </row>
    <row r="103" spans="1:8" ht="12" customHeight="1" x14ac:dyDescent="0.2">
      <c r="A103" s="132" t="s">
        <v>2193</v>
      </c>
      <c r="B103" s="32" t="s">
        <v>359</v>
      </c>
      <c r="C103" s="54">
        <v>0.24038645</v>
      </c>
      <c r="D103" s="54">
        <v>5.8058539999999999E-2</v>
      </c>
      <c r="E103" s="55">
        <f t="shared" ref="E103:E136" si="6">IF(ISERROR(C103/D103-1),"",IF((C103/D103-1)&gt;10000%,"",C103/D103-1))</f>
        <v>3.1404150018240209</v>
      </c>
      <c r="F103" s="41">
        <f t="shared" ref="F103:F136" si="7">C103/$C$173</f>
        <v>2.0588583778613308E-4</v>
      </c>
      <c r="G103" s="33">
        <v>2.9419495091164096</v>
      </c>
      <c r="H103" s="139">
        <v>82.089250000000007</v>
      </c>
    </row>
    <row r="104" spans="1:8" ht="12" customHeight="1" x14ac:dyDescent="0.2">
      <c r="A104" s="132" t="s">
        <v>2242</v>
      </c>
      <c r="B104" s="32" t="s">
        <v>372</v>
      </c>
      <c r="C104" s="54">
        <v>0.23571345999999999</v>
      </c>
      <c r="D104" s="54">
        <v>9.8653339999999992E-2</v>
      </c>
      <c r="E104" s="55">
        <f t="shared" si="6"/>
        <v>1.3893104886261329</v>
      </c>
      <c r="F104" s="41">
        <f t="shared" si="7"/>
        <v>2.0188352209356294E-4</v>
      </c>
      <c r="G104" s="33">
        <v>22.271637653658942</v>
      </c>
      <c r="H104" s="139">
        <v>188.2902</v>
      </c>
    </row>
    <row r="105" spans="1:8" ht="12" customHeight="1" x14ac:dyDescent="0.2">
      <c r="A105" s="132" t="s">
        <v>2159</v>
      </c>
      <c r="B105" s="32" t="s">
        <v>2160</v>
      </c>
      <c r="C105" s="54">
        <v>0.23524545000000002</v>
      </c>
      <c r="D105" s="54">
        <v>0.16159717000000001</v>
      </c>
      <c r="E105" s="55">
        <f t="shared" si="6"/>
        <v>0.45575228823623593</v>
      </c>
      <c r="F105" s="41">
        <f t="shared" si="7"/>
        <v>2.0148268156805794E-4</v>
      </c>
      <c r="G105" s="33">
        <v>2.9580077509813663</v>
      </c>
      <c r="H105" s="139">
        <v>90.184650000000005</v>
      </c>
    </row>
    <row r="106" spans="1:8" ht="12" customHeight="1" x14ac:dyDescent="0.2">
      <c r="A106" s="132" t="s">
        <v>1261</v>
      </c>
      <c r="B106" s="32" t="s">
        <v>1262</v>
      </c>
      <c r="C106" s="54">
        <v>0.22648335999999999</v>
      </c>
      <c r="D106" s="54">
        <v>0.44442092</v>
      </c>
      <c r="E106" s="55">
        <f t="shared" si="6"/>
        <v>-0.49038546610272082</v>
      </c>
      <c r="F106" s="41">
        <f t="shared" si="7"/>
        <v>1.9397813944262824E-4</v>
      </c>
      <c r="G106" s="33">
        <v>1.7662917598789063</v>
      </c>
      <c r="H106" s="139">
        <v>99.823849999999993</v>
      </c>
    </row>
    <row r="107" spans="1:8" ht="12" customHeight="1" x14ac:dyDescent="0.2">
      <c r="A107" s="132" t="s">
        <v>2218</v>
      </c>
      <c r="B107" s="32" t="s">
        <v>389</v>
      </c>
      <c r="C107" s="54">
        <v>0.22168421999999999</v>
      </c>
      <c r="D107" s="54">
        <v>0.30286118000000001</v>
      </c>
      <c r="E107" s="55">
        <f t="shared" si="6"/>
        <v>-0.26803355913755611</v>
      </c>
      <c r="F107" s="41">
        <f t="shared" si="7"/>
        <v>1.8986777898115904E-4</v>
      </c>
      <c r="G107" s="33">
        <v>3.7500886890520584</v>
      </c>
      <c r="H107" s="139">
        <v>184.37511111111101</v>
      </c>
    </row>
    <row r="108" spans="1:8" ht="12" customHeight="1" x14ac:dyDescent="0.2">
      <c r="A108" s="132" t="s">
        <v>2233</v>
      </c>
      <c r="B108" s="32" t="s">
        <v>387</v>
      </c>
      <c r="C108" s="54">
        <v>0.18440545</v>
      </c>
      <c r="D108" s="54">
        <v>0.16637434000000001</v>
      </c>
      <c r="E108" s="55">
        <f t="shared" si="6"/>
        <v>0.10837674848176704</v>
      </c>
      <c r="F108" s="41">
        <f t="shared" si="7"/>
        <v>1.5793931215997772E-4</v>
      </c>
      <c r="G108" s="33">
        <v>0.70408511055193468</v>
      </c>
      <c r="H108" s="139">
        <v>81.935850000000002</v>
      </c>
    </row>
    <row r="109" spans="1:8" ht="12" customHeight="1" x14ac:dyDescent="0.2">
      <c r="A109" s="132" t="s">
        <v>2248</v>
      </c>
      <c r="B109" s="32" t="s">
        <v>396</v>
      </c>
      <c r="C109" s="54">
        <v>0.17585893999999999</v>
      </c>
      <c r="D109" s="54">
        <v>5.6581079999999999E-2</v>
      </c>
      <c r="E109" s="55">
        <f t="shared" si="6"/>
        <v>2.1080873677207999</v>
      </c>
      <c r="F109" s="41">
        <f t="shared" si="7"/>
        <v>1.5061940968004355E-4</v>
      </c>
      <c r="G109" s="33">
        <v>1.8274420427357481</v>
      </c>
      <c r="H109" s="139">
        <v>326.42824999999999</v>
      </c>
    </row>
    <row r="110" spans="1:8" ht="12" customHeight="1" x14ac:dyDescent="0.2">
      <c r="A110" s="132" t="s">
        <v>1255</v>
      </c>
      <c r="B110" s="32" t="s">
        <v>1256</v>
      </c>
      <c r="C110" s="54">
        <v>0.14231028000000001</v>
      </c>
      <c r="D110" s="54">
        <v>1.397493E-2</v>
      </c>
      <c r="E110" s="55">
        <f t="shared" si="6"/>
        <v>9.1832553007421147</v>
      </c>
      <c r="F110" s="41">
        <f t="shared" si="7"/>
        <v>1.2188570205757928E-4</v>
      </c>
      <c r="G110" s="33">
        <v>0.51873534039376479</v>
      </c>
      <c r="H110" s="139">
        <v>100.02495</v>
      </c>
    </row>
    <row r="111" spans="1:8" ht="12" customHeight="1" x14ac:dyDescent="0.2">
      <c r="A111" s="132" t="s">
        <v>2246</v>
      </c>
      <c r="B111" s="32" t="s">
        <v>392</v>
      </c>
      <c r="C111" s="54">
        <v>0.13971539999999999</v>
      </c>
      <c r="D111" s="54">
        <v>9.0048450000000002E-2</v>
      </c>
      <c r="E111" s="55">
        <f t="shared" si="6"/>
        <v>0.55155807790139622</v>
      </c>
      <c r="F111" s="41">
        <f t="shared" si="7"/>
        <v>1.1966324300152814E-4</v>
      </c>
      <c r="G111" s="33">
        <v>8.7671603003052549</v>
      </c>
      <c r="H111" s="139">
        <v>239.11975000000001</v>
      </c>
    </row>
    <row r="112" spans="1:8" ht="12" customHeight="1" x14ac:dyDescent="0.2">
      <c r="A112" s="132" t="s">
        <v>2217</v>
      </c>
      <c r="B112" s="32" t="s">
        <v>506</v>
      </c>
      <c r="C112" s="54">
        <v>0.12938188</v>
      </c>
      <c r="D112" s="54">
        <v>0.11388455</v>
      </c>
      <c r="E112" s="55">
        <f t="shared" si="6"/>
        <v>0.13607930136265201</v>
      </c>
      <c r="F112" s="41">
        <f t="shared" si="7"/>
        <v>1.1081280479055677E-4</v>
      </c>
      <c r="G112" s="33">
        <v>2.2628092500000001</v>
      </c>
      <c r="H112" s="139">
        <v>196.481315789474</v>
      </c>
    </row>
    <row r="113" spans="1:8" ht="12" customHeight="1" x14ac:dyDescent="0.2">
      <c r="A113" s="132" t="s">
        <v>2229</v>
      </c>
      <c r="B113" s="32" t="s">
        <v>499</v>
      </c>
      <c r="C113" s="54">
        <v>0.11213226</v>
      </c>
      <c r="D113" s="54">
        <v>0.18023489000000001</v>
      </c>
      <c r="E113" s="55">
        <f t="shared" si="6"/>
        <v>-0.37785486483776809</v>
      </c>
      <c r="F113" s="41">
        <f t="shared" si="7"/>
        <v>9.6038875289986179E-5</v>
      </c>
      <c r="G113" s="33">
        <v>3.6149095</v>
      </c>
      <c r="H113" s="139">
        <v>144.38104999999999</v>
      </c>
    </row>
    <row r="114" spans="1:8" ht="12" customHeight="1" x14ac:dyDescent="0.2">
      <c r="A114" s="132" t="s">
        <v>1253</v>
      </c>
      <c r="B114" s="32" t="s">
        <v>1254</v>
      </c>
      <c r="C114" s="54">
        <v>9.1551600000000011E-2</v>
      </c>
      <c r="D114" s="54">
        <v>2.26448E-2</v>
      </c>
      <c r="E114" s="55">
        <f t="shared" si="6"/>
        <v>3.0429414258461112</v>
      </c>
      <c r="F114" s="41">
        <f t="shared" si="7"/>
        <v>7.8411981485066836E-5</v>
      </c>
      <c r="G114" s="33">
        <v>0.51428706685121295</v>
      </c>
      <c r="H114" s="139">
        <v>100.00275000000001</v>
      </c>
    </row>
    <row r="115" spans="1:8" ht="12" customHeight="1" x14ac:dyDescent="0.2">
      <c r="A115" s="132" t="s">
        <v>2252</v>
      </c>
      <c r="B115" s="32" t="s">
        <v>382</v>
      </c>
      <c r="C115" s="54">
        <v>9.0714630000000004E-2</v>
      </c>
      <c r="D115" s="54">
        <v>0.39946421999999998</v>
      </c>
      <c r="E115" s="55">
        <f t="shared" si="6"/>
        <v>-0.77290924829262553</v>
      </c>
      <c r="F115" s="41">
        <f t="shared" si="7"/>
        <v>7.7695134634290255E-5</v>
      </c>
      <c r="G115" s="33">
        <v>1.0798462379341638</v>
      </c>
      <c r="H115" s="139">
        <v>208.6781</v>
      </c>
    </row>
    <row r="116" spans="1:8" ht="12" customHeight="1" x14ac:dyDescent="0.2">
      <c r="A116" s="132" t="s">
        <v>1091</v>
      </c>
      <c r="B116" s="32" t="s">
        <v>1085</v>
      </c>
      <c r="C116" s="54">
        <v>7.5981560000000004E-2</v>
      </c>
      <c r="D116" s="54">
        <v>5.2372559999999999E-2</v>
      </c>
      <c r="E116" s="55">
        <f t="shared" si="6"/>
        <v>0.45078949740092922</v>
      </c>
      <c r="F116" s="41">
        <f t="shared" si="7"/>
        <v>6.5076576225063174E-5</v>
      </c>
      <c r="G116" s="33">
        <v>0.49307486570609721</v>
      </c>
      <c r="H116" s="139">
        <v>40.02225</v>
      </c>
    </row>
    <row r="117" spans="1:8" ht="12" customHeight="1" x14ac:dyDescent="0.2">
      <c r="A117" s="132" t="s">
        <v>2247</v>
      </c>
      <c r="B117" s="32" t="s">
        <v>399</v>
      </c>
      <c r="C117" s="54">
        <v>7.4541499999999997E-2</v>
      </c>
      <c r="D117" s="54">
        <v>6.6361589999999998E-2</v>
      </c>
      <c r="E117" s="55">
        <f t="shared" si="6"/>
        <v>0.12326271869013383</v>
      </c>
      <c r="F117" s="41">
        <f t="shared" si="7"/>
        <v>6.3843195726443969E-5</v>
      </c>
      <c r="G117" s="33">
        <v>1.5515711368698952</v>
      </c>
      <c r="H117" s="139">
        <v>477.85939999999999</v>
      </c>
    </row>
    <row r="118" spans="1:8" ht="12" customHeight="1" x14ac:dyDescent="0.2">
      <c r="A118" s="132" t="s">
        <v>2161</v>
      </c>
      <c r="B118" s="32" t="s">
        <v>2162</v>
      </c>
      <c r="C118" s="54">
        <v>7.335382E-2</v>
      </c>
      <c r="D118" s="54">
        <v>2.642328E-2</v>
      </c>
      <c r="E118" s="55">
        <f t="shared" si="6"/>
        <v>1.7761057673384983</v>
      </c>
      <c r="F118" s="41">
        <f t="shared" si="7"/>
        <v>6.2825973283906834E-5</v>
      </c>
      <c r="G118" s="33">
        <v>0.64627719871892642</v>
      </c>
      <c r="H118" s="139">
        <v>39.951349999999998</v>
      </c>
    </row>
    <row r="119" spans="1:8" ht="12" customHeight="1" x14ac:dyDescent="0.2">
      <c r="A119" s="132" t="s">
        <v>2244</v>
      </c>
      <c r="B119" s="32" t="s">
        <v>278</v>
      </c>
      <c r="C119" s="54">
        <v>7.025344E-2</v>
      </c>
      <c r="D119" s="54">
        <v>0.20131582000000001</v>
      </c>
      <c r="E119" s="55">
        <f t="shared" si="6"/>
        <v>-0.65102871696819453</v>
      </c>
      <c r="F119" s="41">
        <f t="shared" si="7"/>
        <v>6.0170564321565682E-5</v>
      </c>
      <c r="G119" s="33">
        <v>2.0477547700000001</v>
      </c>
      <c r="H119" s="139">
        <v>127.8741</v>
      </c>
    </row>
    <row r="120" spans="1:8" ht="12" customHeight="1" x14ac:dyDescent="0.2">
      <c r="A120" s="132" t="s">
        <v>2255</v>
      </c>
      <c r="B120" s="32" t="s">
        <v>388</v>
      </c>
      <c r="C120" s="54">
        <v>6.2330759999999999E-2</v>
      </c>
      <c r="D120" s="54">
        <v>4.0517709999999998E-2</v>
      </c>
      <c r="E120" s="55">
        <f t="shared" si="6"/>
        <v>0.53835841166739185</v>
      </c>
      <c r="F120" s="41">
        <f t="shared" si="7"/>
        <v>5.3384958854571015E-5</v>
      </c>
      <c r="G120" s="33">
        <v>2.0348292220113851</v>
      </c>
      <c r="H120" s="139">
        <v>134.11845</v>
      </c>
    </row>
    <row r="121" spans="1:8" ht="12" customHeight="1" x14ac:dyDescent="0.2">
      <c r="A121" s="132" t="s">
        <v>2155</v>
      </c>
      <c r="B121" s="32" t="s">
        <v>2156</v>
      </c>
      <c r="C121" s="54">
        <v>6.0743839999999993E-2</v>
      </c>
      <c r="D121" s="54">
        <v>5.6206949999999999E-2</v>
      </c>
      <c r="E121" s="55">
        <f t="shared" si="6"/>
        <v>8.0717598090627396E-2</v>
      </c>
      <c r="F121" s="41">
        <f t="shared" si="7"/>
        <v>5.202579591631234E-5</v>
      </c>
      <c r="G121" s="33">
        <v>0.20921429973182201</v>
      </c>
      <c r="H121" s="139">
        <v>149.9769</v>
      </c>
    </row>
    <row r="122" spans="1:8" ht="12" customHeight="1" x14ac:dyDescent="0.2">
      <c r="A122" s="132" t="s">
        <v>2239</v>
      </c>
      <c r="B122" s="32" t="s">
        <v>378</v>
      </c>
      <c r="C122" s="54">
        <v>5.5539680000000001E-2</v>
      </c>
      <c r="D122" s="54">
        <v>0.21444548999999999</v>
      </c>
      <c r="E122" s="55">
        <f t="shared" si="6"/>
        <v>-0.74100793632918083</v>
      </c>
      <c r="F122" s="41">
        <f t="shared" si="7"/>
        <v>4.7568544513111035E-5</v>
      </c>
      <c r="G122" s="33">
        <v>2.3973001402524545</v>
      </c>
      <c r="H122" s="139" t="s">
        <v>3770</v>
      </c>
    </row>
    <row r="123" spans="1:8" ht="12" customHeight="1" x14ac:dyDescent="0.2">
      <c r="A123" s="132" t="s">
        <v>1055</v>
      </c>
      <c r="B123" s="32" t="s">
        <v>1056</v>
      </c>
      <c r="C123" s="54">
        <v>5.4710269999999998E-2</v>
      </c>
      <c r="D123" s="54">
        <v>0.19543164999999998</v>
      </c>
      <c r="E123" s="55">
        <f t="shared" si="6"/>
        <v>-0.72005419797663273</v>
      </c>
      <c r="F123" s="41">
        <f t="shared" si="7"/>
        <v>4.6858172640161469E-5</v>
      </c>
      <c r="G123" s="33">
        <v>0.3847187418647513</v>
      </c>
      <c r="H123" s="139">
        <v>120.00565</v>
      </c>
    </row>
    <row r="124" spans="1:8" ht="12" customHeight="1" x14ac:dyDescent="0.2">
      <c r="A124" s="132" t="s">
        <v>1097</v>
      </c>
      <c r="B124" s="32" t="s">
        <v>1104</v>
      </c>
      <c r="C124" s="54">
        <v>5.2017819999999999E-2</v>
      </c>
      <c r="D124" s="54">
        <v>4.1178000000000005E-3</v>
      </c>
      <c r="E124" s="55">
        <f t="shared" si="6"/>
        <v>11.632429938316575</v>
      </c>
      <c r="F124" s="41">
        <f t="shared" si="7"/>
        <v>4.4552146972128705E-5</v>
      </c>
      <c r="G124" s="33">
        <v>0.1502581254980408</v>
      </c>
      <c r="H124" s="139">
        <v>149.98339999999999</v>
      </c>
    </row>
    <row r="125" spans="1:8" ht="12" customHeight="1" x14ac:dyDescent="0.2">
      <c r="A125" s="132" t="s">
        <v>1266</v>
      </c>
      <c r="B125" s="120" t="s">
        <v>1209</v>
      </c>
      <c r="C125" s="54">
        <v>5.0175129999999998E-2</v>
      </c>
      <c r="D125" s="54">
        <v>8.9948000000000003E-4</v>
      </c>
      <c r="E125" s="55">
        <f t="shared" si="6"/>
        <v>54.782374260683945</v>
      </c>
      <c r="F125" s="41">
        <f t="shared" si="7"/>
        <v>4.2973922515508418E-5</v>
      </c>
      <c r="G125" s="33">
        <v>3.3703257971622096E-2</v>
      </c>
      <c r="H125" s="139">
        <v>90.021699999999996</v>
      </c>
    </row>
    <row r="126" spans="1:8" ht="12" customHeight="1" x14ac:dyDescent="0.2">
      <c r="A126" s="132" t="s">
        <v>1259</v>
      </c>
      <c r="B126" s="32" t="s">
        <v>1260</v>
      </c>
      <c r="C126" s="54">
        <v>4.4701970000000001E-2</v>
      </c>
      <c r="D126" s="54">
        <v>2.6263800000000002E-3</v>
      </c>
      <c r="E126" s="55">
        <f t="shared" si="6"/>
        <v>16.020374050975104</v>
      </c>
      <c r="F126" s="41">
        <f t="shared" si="7"/>
        <v>3.8286278382748228E-5</v>
      </c>
      <c r="G126" s="33">
        <v>0.26204414196893927</v>
      </c>
      <c r="H126" s="139">
        <v>99.995199999999997</v>
      </c>
    </row>
    <row r="127" spans="1:8" ht="12" customHeight="1" x14ac:dyDescent="0.2">
      <c r="A127" s="132" t="s">
        <v>3802</v>
      </c>
      <c r="B127" s="32" t="s">
        <v>3803</v>
      </c>
      <c r="C127" s="54">
        <v>3.955413E-2</v>
      </c>
      <c r="D127" s="54">
        <v>0</v>
      </c>
      <c r="E127" s="55" t="str">
        <f t="shared" si="6"/>
        <v/>
      </c>
      <c r="F127" s="41">
        <f t="shared" si="7"/>
        <v>3.3877263851401022E-5</v>
      </c>
      <c r="G127" s="33">
        <v>4.4997112449467869</v>
      </c>
      <c r="H127" s="139">
        <v>115.535</v>
      </c>
    </row>
    <row r="128" spans="1:8" ht="12" customHeight="1" x14ac:dyDescent="0.2">
      <c r="A128" s="132" t="s">
        <v>1098</v>
      </c>
      <c r="B128" s="32" t="s">
        <v>1105</v>
      </c>
      <c r="C128" s="54">
        <v>3.6092690000000004E-2</v>
      </c>
      <c r="D128" s="54">
        <v>2.2536259999999999E-2</v>
      </c>
      <c r="E128" s="55">
        <f t="shared" si="6"/>
        <v>0.60153858714800079</v>
      </c>
      <c r="F128" s="41">
        <f t="shared" si="7"/>
        <v>3.0912614744321852E-5</v>
      </c>
      <c r="G128" s="33">
        <v>0.27202098413877907</v>
      </c>
      <c r="H128" s="139">
        <v>150</v>
      </c>
    </row>
    <row r="129" spans="1:8" ht="12" customHeight="1" x14ac:dyDescent="0.2">
      <c r="A129" s="132" t="s">
        <v>2253</v>
      </c>
      <c r="B129" s="32" t="s">
        <v>375</v>
      </c>
      <c r="C129" s="54">
        <v>3.2666769999999998E-2</v>
      </c>
      <c r="D129" s="54">
        <v>2.1605740000000002E-2</v>
      </c>
      <c r="E129" s="55">
        <f t="shared" si="6"/>
        <v>0.51194867660168053</v>
      </c>
      <c r="F129" s="41">
        <f t="shared" si="7"/>
        <v>2.7978387755287032E-5</v>
      </c>
      <c r="G129" s="33">
        <v>1.1976954252949428</v>
      </c>
      <c r="H129" s="139">
        <v>193.7824</v>
      </c>
    </row>
    <row r="130" spans="1:8" ht="12" customHeight="1" x14ac:dyDescent="0.2">
      <c r="A130" s="132" t="s">
        <v>3800</v>
      </c>
      <c r="B130" s="32" t="s">
        <v>3801</v>
      </c>
      <c r="C130" s="54">
        <v>2.940713E-2</v>
      </c>
      <c r="D130" s="54">
        <v>0</v>
      </c>
      <c r="E130" s="55" t="str">
        <f t="shared" si="6"/>
        <v/>
      </c>
      <c r="F130" s="41">
        <f t="shared" si="7"/>
        <v>2.5186576019304448E-5</v>
      </c>
      <c r="G130" s="33">
        <v>4.8301295272667266</v>
      </c>
      <c r="H130" s="139" t="s">
        <v>3770</v>
      </c>
    </row>
    <row r="131" spans="1:8" ht="12" customHeight="1" x14ac:dyDescent="0.2">
      <c r="A131" s="132" t="s">
        <v>2235</v>
      </c>
      <c r="B131" s="32" t="s">
        <v>509</v>
      </c>
      <c r="C131" s="54">
        <v>2.738372E-2</v>
      </c>
      <c r="D131" s="54">
        <v>6.9209039999999999E-2</v>
      </c>
      <c r="E131" s="55">
        <f t="shared" si="6"/>
        <v>-0.60433319115537509</v>
      </c>
      <c r="F131" s="41">
        <f t="shared" si="7"/>
        <v>2.3453568759390924E-5</v>
      </c>
      <c r="G131" s="33">
        <v>1.5956873401534528</v>
      </c>
      <c r="H131" s="139" t="s">
        <v>3770</v>
      </c>
    </row>
    <row r="132" spans="1:8" ht="12" customHeight="1" x14ac:dyDescent="0.2">
      <c r="A132" s="132" t="s">
        <v>1223</v>
      </c>
      <c r="B132" s="32" t="s">
        <v>1224</v>
      </c>
      <c r="C132" s="54">
        <v>2.5509230000000001E-2</v>
      </c>
      <c r="D132" s="54">
        <v>3.2150819999999997E-2</v>
      </c>
      <c r="E132" s="55">
        <f t="shared" si="6"/>
        <v>-0.20657606866636669</v>
      </c>
      <c r="F132" s="41">
        <f t="shared" si="7"/>
        <v>2.1848108284926874E-5</v>
      </c>
      <c r="G132" s="33">
        <v>0.26030718618588172</v>
      </c>
      <c r="H132" s="139">
        <v>49.962850000000003</v>
      </c>
    </row>
    <row r="133" spans="1:8" ht="12" customHeight="1" x14ac:dyDescent="0.2">
      <c r="A133" s="132" t="s">
        <v>1088</v>
      </c>
      <c r="B133" s="32" t="s">
        <v>1082</v>
      </c>
      <c r="C133" s="54">
        <v>1.9405499999999999E-2</v>
      </c>
      <c r="D133" s="54">
        <v>0</v>
      </c>
      <c r="E133" s="55" t="str">
        <f t="shared" si="6"/>
        <v/>
      </c>
      <c r="F133" s="41">
        <f t="shared" si="7"/>
        <v>1.6620394473810005E-5</v>
      </c>
      <c r="G133" s="33">
        <v>3.0028911979742619E-2</v>
      </c>
      <c r="H133" s="139">
        <v>150.00585000000001</v>
      </c>
    </row>
    <row r="134" spans="1:8" ht="12" customHeight="1" x14ac:dyDescent="0.2">
      <c r="A134" s="132" t="s">
        <v>2153</v>
      </c>
      <c r="B134" s="32" t="s">
        <v>2154</v>
      </c>
      <c r="C134" s="54">
        <v>1.5854899999999998E-2</v>
      </c>
      <c r="D134" s="54">
        <v>1.3885079999999999E-2</v>
      </c>
      <c r="E134" s="55">
        <f t="shared" si="6"/>
        <v>0.1418659453168436</v>
      </c>
      <c r="F134" s="41">
        <f t="shared" si="7"/>
        <v>1.3579381739342466E-5</v>
      </c>
      <c r="G134" s="33">
        <v>0.32310656841582241</v>
      </c>
      <c r="H134" s="139">
        <v>90.048249999999996</v>
      </c>
    </row>
    <row r="135" spans="1:8" ht="12" customHeight="1" x14ac:dyDescent="0.2">
      <c r="A135" s="132" t="s">
        <v>2245</v>
      </c>
      <c r="B135" s="32" t="s">
        <v>529</v>
      </c>
      <c r="C135" s="54">
        <v>1.5357010000000001E-2</v>
      </c>
      <c r="D135" s="54">
        <v>0.19452384</v>
      </c>
      <c r="E135" s="55">
        <f t="shared" si="6"/>
        <v>-0.92105332693411768</v>
      </c>
      <c r="F135" s="41">
        <f t="shared" si="7"/>
        <v>1.3152949634806885E-5</v>
      </c>
      <c r="G135" s="33">
        <v>2.4108041828231994</v>
      </c>
      <c r="H135" s="139">
        <v>97.70635</v>
      </c>
    </row>
    <row r="136" spans="1:8" ht="12" customHeight="1" x14ac:dyDescent="0.2">
      <c r="A136" s="132" t="s">
        <v>2284</v>
      </c>
      <c r="B136" s="32" t="s">
        <v>2285</v>
      </c>
      <c r="C136" s="54">
        <v>1.0099559999999999E-2</v>
      </c>
      <c r="D136" s="54">
        <v>1.0119680000000001E-2</v>
      </c>
      <c r="E136" s="55">
        <f t="shared" si="6"/>
        <v>-1.9882051606376905E-3</v>
      </c>
      <c r="F136" s="41">
        <f t="shared" si="7"/>
        <v>8.6500564897535523E-6</v>
      </c>
      <c r="G136" s="33">
        <v>6.5517202024922228E-2</v>
      </c>
      <c r="H136" s="139">
        <v>150.07624999999999</v>
      </c>
    </row>
    <row r="137" spans="1:8" ht="12" customHeight="1" x14ac:dyDescent="0.2">
      <c r="A137" s="132" t="s">
        <v>1093</v>
      </c>
      <c r="B137" s="32" t="s">
        <v>1087</v>
      </c>
      <c r="C137" s="54">
        <v>9.0610400000000011E-3</v>
      </c>
      <c r="D137" s="54">
        <v>6.6030200000000002E-3</v>
      </c>
      <c r="E137" s="55">
        <f t="shared" ref="E137:E170" si="8">IF(ISERROR(C137/D137-1),"",IF((C137/D137-1)&gt;10000%,"",C137/D137-1))</f>
        <v>0.37225693697732254</v>
      </c>
      <c r="F137" s="41">
        <f t="shared" ref="F137:F172" si="9">C137/$C$173</f>
        <v>7.7605863875175309E-6</v>
      </c>
      <c r="G137" s="33">
        <v>0.16668396562048804</v>
      </c>
      <c r="H137" s="139">
        <v>50.035049999999998</v>
      </c>
    </row>
    <row r="138" spans="1:8" ht="12" customHeight="1" x14ac:dyDescent="0.2">
      <c r="A138" s="132" t="s">
        <v>1217</v>
      </c>
      <c r="B138" s="32" t="s">
        <v>1218</v>
      </c>
      <c r="C138" s="54">
        <v>8.7349200000000002E-3</v>
      </c>
      <c r="D138" s="54">
        <v>1.550384E-2</v>
      </c>
      <c r="E138" s="55">
        <f t="shared" si="8"/>
        <v>-0.43659635290353871</v>
      </c>
      <c r="F138" s="41">
        <f t="shared" si="9"/>
        <v>7.4812716032656984E-6</v>
      </c>
      <c r="G138" s="33">
        <v>0.16835196818860682</v>
      </c>
      <c r="H138" s="139">
        <v>50.006</v>
      </c>
    </row>
    <row r="139" spans="1:8" ht="12" customHeight="1" x14ac:dyDescent="0.2">
      <c r="A139" s="132" t="s">
        <v>1215</v>
      </c>
      <c r="B139" s="32" t="s">
        <v>1216</v>
      </c>
      <c r="C139" s="54">
        <v>8.5952999999999984E-3</v>
      </c>
      <c r="D139" s="54">
        <v>1.624865E-2</v>
      </c>
      <c r="E139" s="55">
        <f t="shared" si="8"/>
        <v>-0.47101451505201974</v>
      </c>
      <c r="F139" s="41">
        <f t="shared" si="9"/>
        <v>7.3616900683177002E-6</v>
      </c>
      <c r="G139" s="33">
        <v>0.64442609262607642</v>
      </c>
      <c r="H139" s="139">
        <v>50.011699999999998</v>
      </c>
    </row>
    <row r="140" spans="1:8" ht="12" customHeight="1" x14ac:dyDescent="0.2">
      <c r="A140" s="132" t="s">
        <v>1090</v>
      </c>
      <c r="B140" s="32" t="s">
        <v>1084</v>
      </c>
      <c r="C140" s="54">
        <v>8.523010000000001E-3</v>
      </c>
      <c r="D140" s="54">
        <v>2.5848389999999999E-2</v>
      </c>
      <c r="E140" s="55">
        <f t="shared" si="8"/>
        <v>-0.67026921212501045</v>
      </c>
      <c r="F140" s="41">
        <f t="shared" si="9"/>
        <v>7.2997752340433093E-6</v>
      </c>
      <c r="G140" s="33">
        <v>0.10193946891207585</v>
      </c>
      <c r="H140" s="139">
        <v>150.00184999999999</v>
      </c>
    </row>
    <row r="141" spans="1:8" ht="12" customHeight="1" x14ac:dyDescent="0.2">
      <c r="A141" s="132" t="s">
        <v>1233</v>
      </c>
      <c r="B141" s="32" t="s">
        <v>1234</v>
      </c>
      <c r="C141" s="54">
        <v>7.9175500000000006E-3</v>
      </c>
      <c r="D141" s="54">
        <v>3.0067100000000001E-3</v>
      </c>
      <c r="E141" s="55">
        <f t="shared" si="8"/>
        <v>1.6332935334634868</v>
      </c>
      <c r="F141" s="41">
        <f t="shared" si="9"/>
        <v>6.781211732040629E-6</v>
      </c>
      <c r="G141" s="33">
        <v>1.2396153906206141E-2</v>
      </c>
      <c r="H141" s="139">
        <v>90.009950000000003</v>
      </c>
    </row>
    <row r="142" spans="1:8" ht="12" customHeight="1" x14ac:dyDescent="0.2">
      <c r="A142" s="132" t="s">
        <v>1049</v>
      </c>
      <c r="B142" s="32" t="s">
        <v>1050</v>
      </c>
      <c r="C142" s="54">
        <v>6.0934499999999994E-3</v>
      </c>
      <c r="D142" s="54">
        <v>5.0393359999999998E-2</v>
      </c>
      <c r="E142" s="55">
        <f t="shared" si="8"/>
        <v>-0.8790822838564446</v>
      </c>
      <c r="F142" s="41">
        <f t="shared" si="9"/>
        <v>5.218909211637813E-6</v>
      </c>
      <c r="G142" s="33">
        <v>8.033683799374837E-2</v>
      </c>
      <c r="H142" s="139">
        <v>120.00125</v>
      </c>
    </row>
    <row r="143" spans="1:8" ht="12" customHeight="1" x14ac:dyDescent="0.2">
      <c r="A143" s="132" t="s">
        <v>2288</v>
      </c>
      <c r="B143" s="32" t="s">
        <v>2289</v>
      </c>
      <c r="C143" s="54">
        <v>4.0570500000000004E-3</v>
      </c>
      <c r="D143" s="54">
        <v>1.9430999999999999E-3</v>
      </c>
      <c r="E143" s="55">
        <f t="shared" si="8"/>
        <v>1.0879265091863521</v>
      </c>
      <c r="F143" s="41">
        <f t="shared" si="9"/>
        <v>3.4747762953786757E-6</v>
      </c>
      <c r="G143" s="33">
        <v>6.0320595865983864E-3</v>
      </c>
      <c r="H143" s="139">
        <v>150.00264999999999</v>
      </c>
    </row>
    <row r="144" spans="1:8" ht="12" customHeight="1" x14ac:dyDescent="0.2">
      <c r="A144" s="132" t="s">
        <v>2290</v>
      </c>
      <c r="B144" s="32" t="s">
        <v>2291</v>
      </c>
      <c r="C144" s="54">
        <v>3.9130500000000004E-3</v>
      </c>
      <c r="D144" s="54">
        <v>0</v>
      </c>
      <c r="E144" s="55" t="str">
        <f t="shared" si="8"/>
        <v/>
      </c>
      <c r="F144" s="41">
        <f t="shared" si="9"/>
        <v>3.3514433843880474E-6</v>
      </c>
      <c r="G144" s="33">
        <v>1.9507358528368453E-3</v>
      </c>
      <c r="H144" s="139">
        <v>149.92695000000001</v>
      </c>
    </row>
    <row r="145" spans="1:8" ht="12" customHeight="1" x14ac:dyDescent="0.2">
      <c r="A145" s="132" t="s">
        <v>1243</v>
      </c>
      <c r="B145" s="32" t="s">
        <v>1244</v>
      </c>
      <c r="C145" s="54">
        <v>3.6627399999999998E-3</v>
      </c>
      <c r="D145" s="54">
        <v>3.5852100000000001E-3</v>
      </c>
      <c r="E145" s="55">
        <f t="shared" si="8"/>
        <v>2.1624953628936572E-2</v>
      </c>
      <c r="F145" s="41">
        <f t="shared" si="9"/>
        <v>3.1370582389014899E-6</v>
      </c>
      <c r="G145" s="33">
        <v>3.5730322653291229E-2</v>
      </c>
      <c r="H145" s="139">
        <v>149.9948</v>
      </c>
    </row>
    <row r="146" spans="1:8" ht="12" customHeight="1" x14ac:dyDescent="0.2">
      <c r="A146" s="132" t="s">
        <v>2157</v>
      </c>
      <c r="B146" s="32" t="s">
        <v>2158</v>
      </c>
      <c r="C146" s="54">
        <v>3.6456799999999997E-3</v>
      </c>
      <c r="D146" s="54">
        <v>3.2722199999999997E-3</v>
      </c>
      <c r="E146" s="55">
        <f t="shared" si="8"/>
        <v>0.1141304680003179</v>
      </c>
      <c r="F146" s="41">
        <f t="shared" si="9"/>
        <v>3.1224467148632945E-6</v>
      </c>
      <c r="G146" s="33">
        <v>4.8751413421073857E-2</v>
      </c>
      <c r="H146" s="139">
        <v>50.001100000000001</v>
      </c>
    </row>
    <row r="147" spans="1:8" ht="12" customHeight="1" x14ac:dyDescent="0.2">
      <c r="A147" s="132" t="s">
        <v>1235</v>
      </c>
      <c r="B147" s="32" t="s">
        <v>1236</v>
      </c>
      <c r="C147" s="54">
        <v>5.1411999999999996E-4</v>
      </c>
      <c r="D147" s="54">
        <v>0</v>
      </c>
      <c r="E147" s="55" t="str">
        <f t="shared" si="8"/>
        <v/>
      </c>
      <c r="F147" s="41">
        <f t="shared" si="9"/>
        <v>4.403327513784855E-7</v>
      </c>
      <c r="G147" s="33">
        <v>6.5028270344130903E-2</v>
      </c>
      <c r="H147" s="139">
        <v>120.0076</v>
      </c>
    </row>
    <row r="148" spans="1:8" ht="12" customHeight="1" x14ac:dyDescent="0.2">
      <c r="A148" s="132" t="s">
        <v>1239</v>
      </c>
      <c r="B148" s="32" t="s">
        <v>1240</v>
      </c>
      <c r="C148" s="54">
        <v>4.7682999999999997E-4</v>
      </c>
      <c r="D148" s="54">
        <v>5.0232699999999998E-2</v>
      </c>
      <c r="E148" s="55">
        <f t="shared" si="8"/>
        <v>-0.99050757773322951</v>
      </c>
      <c r="F148" s="41">
        <f t="shared" si="9"/>
        <v>4.0839466630320397E-7</v>
      </c>
      <c r="G148" s="33">
        <v>3.4831015236150202</v>
      </c>
      <c r="H148" s="139">
        <v>149.98915</v>
      </c>
    </row>
    <row r="149" spans="1:8" ht="12" customHeight="1" x14ac:dyDescent="0.2">
      <c r="A149" s="132" t="s">
        <v>2296</v>
      </c>
      <c r="B149" s="32" t="s">
        <v>2297</v>
      </c>
      <c r="C149" s="54">
        <v>2.9972000000000001E-4</v>
      </c>
      <c r="D149" s="54">
        <v>6.4574000000000001E-4</v>
      </c>
      <c r="E149" s="55">
        <f t="shared" si="8"/>
        <v>-0.53585034224300809</v>
      </c>
      <c r="F149" s="41">
        <f t="shared" si="9"/>
        <v>2.5670375057021645E-7</v>
      </c>
      <c r="G149" s="33">
        <v>9.0134367282439606E-2</v>
      </c>
      <c r="H149" s="139">
        <v>120.00369999999999</v>
      </c>
    </row>
    <row r="150" spans="1:8" ht="12" customHeight="1" x14ac:dyDescent="0.2">
      <c r="A150" s="132" t="s">
        <v>3716</v>
      </c>
      <c r="B150" s="32" t="s">
        <v>3717</v>
      </c>
      <c r="C150" s="54">
        <v>0</v>
      </c>
      <c r="D150" s="54"/>
      <c r="E150" s="55" t="str">
        <f t="shared" si="8"/>
        <v/>
      </c>
      <c r="F150" s="41">
        <f t="shared" si="9"/>
        <v>0</v>
      </c>
      <c r="G150" s="33">
        <v>0.49605879599999997</v>
      </c>
      <c r="H150" s="139" t="s">
        <v>3770</v>
      </c>
    </row>
    <row r="151" spans="1:8" ht="12" customHeight="1" x14ac:dyDescent="0.2">
      <c r="A151" s="132" t="s">
        <v>1099</v>
      </c>
      <c r="B151" s="32" t="s">
        <v>1106</v>
      </c>
      <c r="C151" s="54">
        <v>0</v>
      </c>
      <c r="D151" s="54">
        <v>1.5453959999999999E-2</v>
      </c>
      <c r="E151" s="55">
        <f t="shared" si="8"/>
        <v>-1</v>
      </c>
      <c r="F151" s="41">
        <f t="shared" si="9"/>
        <v>0</v>
      </c>
      <c r="G151" s="33">
        <v>0.15632070114077817</v>
      </c>
      <c r="H151" s="139">
        <v>89.999849999999995</v>
      </c>
    </row>
    <row r="152" spans="1:8" ht="12" customHeight="1" x14ac:dyDescent="0.2">
      <c r="A152" s="132" t="s">
        <v>3795</v>
      </c>
      <c r="B152" s="32" t="s">
        <v>3796</v>
      </c>
      <c r="C152" s="54">
        <v>0</v>
      </c>
      <c r="D152" s="54">
        <v>1.3752E-2</v>
      </c>
      <c r="E152" s="55">
        <f t="shared" si="8"/>
        <v>-1</v>
      </c>
      <c r="F152" s="41">
        <f t="shared" si="9"/>
        <v>0</v>
      </c>
      <c r="G152" s="33">
        <v>12.205098589225312</v>
      </c>
      <c r="H152" s="139" t="s">
        <v>3770</v>
      </c>
    </row>
    <row r="153" spans="1:8" ht="12" customHeight="1" x14ac:dyDescent="0.2">
      <c r="A153" s="132" t="s">
        <v>1047</v>
      </c>
      <c r="B153" s="32" t="s">
        <v>1048</v>
      </c>
      <c r="C153" s="54">
        <v>0</v>
      </c>
      <c r="D153" s="54">
        <v>1.0732820000000001E-2</v>
      </c>
      <c r="E153" s="55">
        <f t="shared" si="8"/>
        <v>-1</v>
      </c>
      <c r="F153" s="41">
        <f t="shared" si="9"/>
        <v>0</v>
      </c>
      <c r="G153" s="33">
        <v>7.3953471253210834E-2</v>
      </c>
      <c r="H153" s="139">
        <v>119.9997</v>
      </c>
    </row>
    <row r="154" spans="1:8" ht="12" customHeight="1" x14ac:dyDescent="0.2">
      <c r="A154" s="132" t="s">
        <v>2151</v>
      </c>
      <c r="B154" s="32" t="s">
        <v>2152</v>
      </c>
      <c r="C154" s="54">
        <v>0</v>
      </c>
      <c r="D154" s="54">
        <v>2.6313E-3</v>
      </c>
      <c r="E154" s="55">
        <f t="shared" si="8"/>
        <v>-1</v>
      </c>
      <c r="F154" s="41">
        <f t="shared" si="9"/>
        <v>0</v>
      </c>
      <c r="G154" s="33">
        <v>2.0682492537133858E-2</v>
      </c>
      <c r="H154" s="139">
        <v>139.93774999999999</v>
      </c>
    </row>
    <row r="155" spans="1:8" ht="12" customHeight="1" x14ac:dyDescent="0.2">
      <c r="A155" s="132" t="s">
        <v>2294</v>
      </c>
      <c r="B155" s="32" t="s">
        <v>2295</v>
      </c>
      <c r="C155" s="54">
        <v>0</v>
      </c>
      <c r="D155" s="54">
        <v>1.11874E-3</v>
      </c>
      <c r="E155" s="55">
        <f t="shared" si="8"/>
        <v>-1</v>
      </c>
      <c r="F155" s="41">
        <f t="shared" si="9"/>
        <v>0</v>
      </c>
      <c r="G155" s="33">
        <v>1.5498150214842115E-2</v>
      </c>
      <c r="H155" s="139">
        <v>119.92619999999999</v>
      </c>
    </row>
    <row r="156" spans="1:8" ht="12" customHeight="1" x14ac:dyDescent="0.2">
      <c r="A156" s="132" t="s">
        <v>3798</v>
      </c>
      <c r="B156" s="32" t="s">
        <v>3799</v>
      </c>
      <c r="C156" s="54">
        <v>0</v>
      </c>
      <c r="D156" s="54">
        <v>0</v>
      </c>
      <c r="E156" s="55" t="str">
        <f t="shared" si="8"/>
        <v/>
      </c>
      <c r="F156" s="41">
        <f t="shared" si="9"/>
        <v>0</v>
      </c>
      <c r="G156" s="33">
        <v>4.1417374804059071</v>
      </c>
      <c r="H156" s="139">
        <v>108.50149999999999</v>
      </c>
    </row>
    <row r="157" spans="1:8" ht="12" customHeight="1" x14ac:dyDescent="0.2">
      <c r="A157" s="132" t="s">
        <v>1089</v>
      </c>
      <c r="B157" s="32" t="s">
        <v>1083</v>
      </c>
      <c r="C157" s="54">
        <v>0</v>
      </c>
      <c r="D157" s="54">
        <v>0</v>
      </c>
      <c r="E157" s="55" t="str">
        <f t="shared" si="8"/>
        <v/>
      </c>
      <c r="F157" s="41">
        <f t="shared" si="9"/>
        <v>0</v>
      </c>
      <c r="G157" s="33">
        <v>1.0788394127349046E-2</v>
      </c>
      <c r="H157" s="139">
        <v>150.00360000000001</v>
      </c>
    </row>
    <row r="158" spans="1:8" ht="12" customHeight="1" x14ac:dyDescent="0.2">
      <c r="A158" s="132" t="s">
        <v>1053</v>
      </c>
      <c r="B158" s="32" t="s">
        <v>1054</v>
      </c>
      <c r="C158" s="54">
        <v>0</v>
      </c>
      <c r="D158" s="54">
        <v>0</v>
      </c>
      <c r="E158" s="55" t="str">
        <f t="shared" si="8"/>
        <v/>
      </c>
      <c r="F158" s="41">
        <f t="shared" si="9"/>
        <v>0</v>
      </c>
      <c r="G158" s="33">
        <v>1.659661398383987E-2</v>
      </c>
      <c r="H158" s="139">
        <v>120.00845</v>
      </c>
    </row>
    <row r="159" spans="1:8" ht="12" customHeight="1" x14ac:dyDescent="0.2">
      <c r="A159" s="132" t="s">
        <v>1231</v>
      </c>
      <c r="B159" s="32" t="s">
        <v>1232</v>
      </c>
      <c r="C159" s="54">
        <v>0</v>
      </c>
      <c r="D159" s="54">
        <v>0</v>
      </c>
      <c r="E159" s="55" t="str">
        <f t="shared" si="8"/>
        <v/>
      </c>
      <c r="F159" s="41">
        <f t="shared" si="9"/>
        <v>0</v>
      </c>
      <c r="G159" s="33">
        <v>2.7974947316686287</v>
      </c>
      <c r="H159" s="139">
        <v>90.003249999999994</v>
      </c>
    </row>
    <row r="160" spans="1:8" ht="12" customHeight="1" x14ac:dyDescent="0.2">
      <c r="A160" s="132" t="s">
        <v>1249</v>
      </c>
      <c r="B160" s="32" t="s">
        <v>1250</v>
      </c>
      <c r="C160" s="54">
        <v>0</v>
      </c>
      <c r="D160" s="54">
        <v>0</v>
      </c>
      <c r="E160" s="55" t="str">
        <f t="shared" si="8"/>
        <v/>
      </c>
      <c r="F160" s="41">
        <f t="shared" si="9"/>
        <v>0</v>
      </c>
      <c r="G160" s="33">
        <v>1.1365864941377259E-2</v>
      </c>
      <c r="H160" s="139">
        <v>150.03104999999999</v>
      </c>
    </row>
    <row r="161" spans="1:8" ht="12" customHeight="1" x14ac:dyDescent="0.2">
      <c r="A161" s="132" t="s">
        <v>1092</v>
      </c>
      <c r="B161" s="32" t="s">
        <v>1086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5.8086120429664831E-3</v>
      </c>
      <c r="H161" s="139">
        <v>150.0008</v>
      </c>
    </row>
    <row r="162" spans="1:8" ht="12" customHeight="1" x14ac:dyDescent="0.2">
      <c r="A162" s="132" t="s">
        <v>2292</v>
      </c>
      <c r="B162" s="32" t="s">
        <v>2293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1.4307714871581816E-2</v>
      </c>
      <c r="H162" s="139">
        <v>150.14814999999999</v>
      </c>
    </row>
    <row r="163" spans="1:8" ht="12" customHeight="1" x14ac:dyDescent="0.2">
      <c r="A163" s="132" t="s">
        <v>2298</v>
      </c>
      <c r="B163" s="32" t="s">
        <v>2299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1.1854094749708646E-3</v>
      </c>
      <c r="H163" s="139">
        <v>119.97235000000001</v>
      </c>
    </row>
    <row r="164" spans="1:8" ht="12" customHeight="1" x14ac:dyDescent="0.2">
      <c r="A164" s="132" t="s">
        <v>1229</v>
      </c>
      <c r="B164" s="32" t="s">
        <v>1230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1.8211858478872703E-2</v>
      </c>
      <c r="H164" s="139">
        <v>120.00045</v>
      </c>
    </row>
    <row r="165" spans="1:8" ht="12" customHeight="1" x14ac:dyDescent="0.2">
      <c r="A165" s="132" t="s">
        <v>1241</v>
      </c>
      <c r="B165" s="32" t="s">
        <v>1242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0</v>
      </c>
      <c r="H165" s="139">
        <v>149.99289999999999</v>
      </c>
    </row>
    <row r="166" spans="1:8" ht="12" customHeight="1" x14ac:dyDescent="0.2">
      <c r="A166" s="132" t="s">
        <v>2286</v>
      </c>
      <c r="B166" s="32" t="s">
        <v>2287</v>
      </c>
      <c r="C166" s="54">
        <v>0</v>
      </c>
      <c r="D166" s="54">
        <v>0</v>
      </c>
      <c r="E166" s="55" t="str">
        <f t="shared" si="8"/>
        <v/>
      </c>
      <c r="F166" s="41">
        <f t="shared" si="9"/>
        <v>0</v>
      </c>
      <c r="G166" s="33">
        <v>9.6284164512798823E-3</v>
      </c>
      <c r="H166" s="139">
        <v>149.94040000000001</v>
      </c>
    </row>
    <row r="167" spans="1:8" ht="12" customHeight="1" x14ac:dyDescent="0.2">
      <c r="A167" s="132" t="s">
        <v>1247</v>
      </c>
      <c r="B167" s="32" t="s">
        <v>1248</v>
      </c>
      <c r="C167" s="54">
        <v>0</v>
      </c>
      <c r="D167" s="54">
        <v>0</v>
      </c>
      <c r="E167" s="55" t="str">
        <f t="shared" si="8"/>
        <v/>
      </c>
      <c r="F167" s="41">
        <f t="shared" si="9"/>
        <v>0</v>
      </c>
      <c r="G167" s="33">
        <v>0</v>
      </c>
      <c r="H167" s="139">
        <v>149.98435000000001</v>
      </c>
    </row>
    <row r="168" spans="1:8" ht="12" customHeight="1" x14ac:dyDescent="0.2">
      <c r="A168" s="132" t="s">
        <v>1225</v>
      </c>
      <c r="B168" s="32" t="s">
        <v>1226</v>
      </c>
      <c r="C168" s="54">
        <v>0</v>
      </c>
      <c r="D168" s="54">
        <v>0</v>
      </c>
      <c r="E168" s="55" t="str">
        <f t="shared" si="8"/>
        <v/>
      </c>
      <c r="F168" s="41">
        <f t="shared" si="9"/>
        <v>0</v>
      </c>
      <c r="G168" s="33">
        <v>0</v>
      </c>
      <c r="H168" s="139">
        <v>120.00675</v>
      </c>
    </row>
    <row r="169" spans="1:8" ht="12" customHeight="1" x14ac:dyDescent="0.2">
      <c r="A169" s="132" t="s">
        <v>1227</v>
      </c>
      <c r="B169" s="32" t="s">
        <v>1228</v>
      </c>
      <c r="C169" s="54">
        <v>0</v>
      </c>
      <c r="D169" s="54">
        <v>0</v>
      </c>
      <c r="E169" s="55" t="str">
        <f t="shared" si="8"/>
        <v/>
      </c>
      <c r="F169" s="41">
        <f t="shared" si="9"/>
        <v>0</v>
      </c>
      <c r="G169" s="33">
        <v>0</v>
      </c>
      <c r="H169" s="139">
        <v>119.99775</v>
      </c>
    </row>
    <row r="170" spans="1:8" ht="12" customHeight="1" x14ac:dyDescent="0.2">
      <c r="A170" s="132" t="s">
        <v>1237</v>
      </c>
      <c r="B170" s="32" t="s">
        <v>1238</v>
      </c>
      <c r="C170" s="54">
        <v>0</v>
      </c>
      <c r="D170" s="54">
        <v>0</v>
      </c>
      <c r="E170" s="55" t="str">
        <f t="shared" si="8"/>
        <v/>
      </c>
      <c r="F170" s="41">
        <f t="shared" si="9"/>
        <v>0</v>
      </c>
      <c r="G170" s="33">
        <v>0</v>
      </c>
      <c r="H170" s="139">
        <v>149.99340000000001</v>
      </c>
    </row>
    <row r="171" spans="1:8" ht="12" customHeight="1" x14ac:dyDescent="0.2">
      <c r="A171" s="132" t="s">
        <v>1245</v>
      </c>
      <c r="B171" s="32" t="s">
        <v>1246</v>
      </c>
      <c r="C171" s="54">
        <v>0</v>
      </c>
      <c r="D171" s="54">
        <v>0</v>
      </c>
      <c r="E171" s="55" t="str">
        <f t="shared" ref="E171:E172" si="10">IF(ISERROR(C171/D171-1),"",IF((C171/D171-1)&gt;10000%,"",C171/D171-1))</f>
        <v/>
      </c>
      <c r="F171" s="41">
        <f t="shared" si="9"/>
        <v>0</v>
      </c>
      <c r="G171" s="33">
        <v>0</v>
      </c>
      <c r="H171" s="139">
        <v>149.98715000000001</v>
      </c>
    </row>
    <row r="172" spans="1:8" ht="12" customHeight="1" x14ac:dyDescent="0.2">
      <c r="A172" s="132" t="s">
        <v>1251</v>
      </c>
      <c r="B172" s="32" t="s">
        <v>1252</v>
      </c>
      <c r="C172" s="54">
        <v>0</v>
      </c>
      <c r="D172" s="54">
        <v>0</v>
      </c>
      <c r="E172" s="55" t="str">
        <f t="shared" si="10"/>
        <v/>
      </c>
      <c r="F172" s="41">
        <f t="shared" si="9"/>
        <v>0</v>
      </c>
      <c r="G172" s="33">
        <v>0</v>
      </c>
      <c r="H172" s="139">
        <v>150.00014999999999</v>
      </c>
    </row>
    <row r="173" spans="1:8" ht="12" customHeight="1" x14ac:dyDescent="0.2">
      <c r="A173" s="9"/>
      <c r="B173" s="52">
        <f>COUNTA(B7:B172)</f>
        <v>166</v>
      </c>
      <c r="C173" s="44">
        <f>SUM(C7:C172)</f>
        <v>1167.571565799999</v>
      </c>
      <c r="D173" s="44">
        <f>SUM(D7:D172)</f>
        <v>770.37499959000002</v>
      </c>
      <c r="E173" s="53">
        <f>IF(ISERROR(C173/D173-1),"",((C173/D173-1)))</f>
        <v>0.51558859830782455</v>
      </c>
      <c r="F173" s="59">
        <f>SUM(F7:F172)</f>
        <v>1.0000000000000011</v>
      </c>
      <c r="G173" s="182">
        <f>SUM(G7:G172)</f>
        <v>48059.687322072954</v>
      </c>
      <c r="H173" s="82"/>
    </row>
    <row r="174" spans="1:8" ht="12" customHeight="1" x14ac:dyDescent="0.2">
      <c r="A174" s="10"/>
      <c r="B174" s="17"/>
      <c r="C174" s="17"/>
      <c r="D174" s="60"/>
      <c r="E174" s="61"/>
      <c r="F174" s="34"/>
      <c r="G174" s="17"/>
      <c r="H174" s="8"/>
    </row>
    <row r="175" spans="1:8" ht="12" customHeight="1" x14ac:dyDescent="0.2">
      <c r="A175" s="36" t="s">
        <v>1862</v>
      </c>
      <c r="B175" s="17"/>
      <c r="C175" s="17"/>
      <c r="D175" s="60"/>
      <c r="E175" s="61"/>
      <c r="F175" s="17"/>
      <c r="G175" s="17"/>
      <c r="H175" s="8"/>
    </row>
    <row r="176" spans="1:8" ht="12" customHeight="1" x14ac:dyDescent="0.2">
      <c r="A176" s="48" t="s">
        <v>1127</v>
      </c>
      <c r="B176" s="10"/>
      <c r="C176" s="60"/>
      <c r="D176" s="60"/>
      <c r="E176" s="61"/>
      <c r="F176" s="17"/>
      <c r="G176" s="17"/>
      <c r="H176" s="8"/>
    </row>
    <row r="177" spans="1:8" ht="12" customHeight="1" x14ac:dyDescent="0.2">
      <c r="A177" s="10"/>
      <c r="B177" s="10"/>
      <c r="C177" s="60"/>
      <c r="D177" s="60"/>
      <c r="E177" s="61"/>
      <c r="F177" s="17"/>
      <c r="G177" s="17"/>
      <c r="H177" s="8"/>
    </row>
    <row r="178" spans="1:8" ht="12" customHeight="1" x14ac:dyDescent="0.2">
      <c r="A178" s="11" t="s">
        <v>36</v>
      </c>
      <c r="B178" s="10"/>
      <c r="C178" s="60"/>
      <c r="D178" s="60"/>
      <c r="E178" s="61"/>
      <c r="F178" s="11"/>
      <c r="G178" s="17"/>
      <c r="H178" s="8"/>
    </row>
    <row r="179" spans="1:8" ht="12" customHeight="1" x14ac:dyDescent="0.2"/>
    <row r="180" spans="1:8" ht="12" customHeight="1" x14ac:dyDescent="0.2"/>
    <row r="181" spans="1:8" ht="12" customHeight="1" x14ac:dyDescent="0.2"/>
    <row r="182" spans="1:8" ht="12" customHeight="1" x14ac:dyDescent="0.2"/>
    <row r="183" spans="1:8" ht="12" customHeight="1" x14ac:dyDescent="0.2"/>
    <row r="184" spans="1:8" ht="12" customHeight="1" x14ac:dyDescent="0.2"/>
    <row r="185" spans="1:8" ht="12" customHeight="1" x14ac:dyDescent="0.2"/>
    <row r="186" spans="1:8" ht="12" customHeight="1" x14ac:dyDescent="0.2"/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</sheetData>
  <sortState xmlns:xlrd2="http://schemas.microsoft.com/office/spreadsheetml/2017/richdata2" ref="A7:H172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7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5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14" s="66" customFormat="1" ht="26.25" x14ac:dyDescent="0.2">
      <c r="A1" s="64" t="s">
        <v>470</v>
      </c>
      <c r="B1" s="124"/>
      <c r="C1" s="136"/>
      <c r="D1" s="36"/>
      <c r="E1" s="36"/>
      <c r="F1" s="65"/>
      <c r="G1" s="67"/>
      <c r="H1" s="67"/>
    </row>
    <row r="2" spans="1:14" s="66" customFormat="1" ht="15.75" customHeight="1" x14ac:dyDescent="0.2">
      <c r="A2" s="6" t="s">
        <v>3712</v>
      </c>
      <c r="B2" s="62"/>
      <c r="C2" s="62"/>
      <c r="D2" s="62"/>
      <c r="E2" s="62"/>
      <c r="F2" s="65"/>
      <c r="G2" s="67"/>
      <c r="H2" s="67"/>
    </row>
    <row r="3" spans="1:14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  <c r="J3" s="36"/>
      <c r="K3" s="36"/>
      <c r="L3" s="65"/>
      <c r="M3" s="67"/>
      <c r="N3" s="67"/>
    </row>
    <row r="4" spans="1:14" ht="12" customHeight="1" x14ac:dyDescent="0.2">
      <c r="I4"/>
      <c r="J4"/>
      <c r="K4"/>
      <c r="L4"/>
    </row>
    <row r="5" spans="1:14" s="7" customFormat="1" ht="30" customHeight="1" x14ac:dyDescent="0.2">
      <c r="A5" s="106" t="s">
        <v>471</v>
      </c>
      <c r="B5" s="107" t="s">
        <v>52</v>
      </c>
      <c r="C5" s="227" t="s">
        <v>333</v>
      </c>
      <c r="D5" s="228"/>
      <c r="E5" s="229"/>
      <c r="F5" s="108"/>
      <c r="G5" s="107" t="s">
        <v>177</v>
      </c>
      <c r="H5" s="109" t="s">
        <v>110</v>
      </c>
    </row>
    <row r="6" spans="1:14" s="31" customFormat="1" ht="12.75" customHeight="1" x14ac:dyDescent="0.2">
      <c r="A6" s="85"/>
      <c r="B6" s="86"/>
      <c r="C6" s="57" t="s">
        <v>3713</v>
      </c>
      <c r="D6" s="57" t="s">
        <v>3689</v>
      </c>
      <c r="E6" s="58" t="s">
        <v>50</v>
      </c>
      <c r="F6" s="84" t="s">
        <v>51</v>
      </c>
      <c r="G6" s="84" t="s">
        <v>178</v>
      </c>
      <c r="H6" s="122">
        <v>100000</v>
      </c>
      <c r="I6" s="111"/>
      <c r="J6" s="111"/>
      <c r="K6" s="111"/>
      <c r="L6" s="111"/>
    </row>
    <row r="7" spans="1:14" ht="12" customHeight="1" x14ac:dyDescent="0.2">
      <c r="A7" s="165" t="s">
        <v>3106</v>
      </c>
      <c r="B7" s="68" t="s">
        <v>3107</v>
      </c>
      <c r="C7" s="134">
        <v>925.82834871</v>
      </c>
      <c r="D7" s="134">
        <v>718.82387453999991</v>
      </c>
      <c r="E7" s="55">
        <f t="shared" ref="E7:E39" si="0">IF(ISERROR(C7/D7-1),"",IF((C7/D7-1)&gt;10000%,"",C7/D7-1))</f>
        <v>0.28797662612760244</v>
      </c>
      <c r="F7" s="69">
        <f t="shared" ref="F7:F39" si="1">C7/$C$40</f>
        <v>0.79417146432365116</v>
      </c>
      <c r="G7" s="115">
        <v>698.32769573467533</v>
      </c>
      <c r="H7" s="138">
        <v>25.68665</v>
      </c>
      <c r="I7"/>
      <c r="J7"/>
      <c r="K7"/>
      <c r="L7"/>
    </row>
    <row r="8" spans="1:14" ht="12" customHeight="1" x14ac:dyDescent="0.2">
      <c r="A8" s="132" t="s">
        <v>3525</v>
      </c>
      <c r="B8" s="68" t="s">
        <v>3526</v>
      </c>
      <c r="C8" s="134">
        <v>117.45567820999999</v>
      </c>
      <c r="D8" s="134">
        <v>89.586004369999998</v>
      </c>
      <c r="E8" s="55">
        <f t="shared" si="0"/>
        <v>0.31109406023841846</v>
      </c>
      <c r="F8" s="69">
        <f t="shared" si="1"/>
        <v>0.1007529614826923</v>
      </c>
      <c r="G8" s="115">
        <v>118.30047929213761</v>
      </c>
      <c r="H8" s="138">
        <v>85.353650000000002</v>
      </c>
      <c r="I8"/>
      <c r="J8"/>
      <c r="K8"/>
      <c r="L8"/>
    </row>
    <row r="9" spans="1:14" ht="12" customHeight="1" x14ac:dyDescent="0.2">
      <c r="A9" s="132" t="s">
        <v>3284</v>
      </c>
      <c r="B9" s="68" t="s">
        <v>3285</v>
      </c>
      <c r="C9" s="134">
        <v>71.7061487</v>
      </c>
      <c r="D9" s="134">
        <v>51.649011090000002</v>
      </c>
      <c r="E9" s="55">
        <f t="shared" si="0"/>
        <v>0.38833536570622451</v>
      </c>
      <c r="F9" s="69">
        <f t="shared" si="1"/>
        <v>6.1509217333251202E-2</v>
      </c>
      <c r="G9" s="115">
        <v>217.003275</v>
      </c>
      <c r="H9" s="138">
        <v>48.219250000000002</v>
      </c>
      <c r="I9"/>
      <c r="J9"/>
      <c r="K9"/>
      <c r="L9"/>
    </row>
    <row r="10" spans="1:14" ht="12" customHeight="1" x14ac:dyDescent="0.2">
      <c r="A10" s="132" t="s">
        <v>2930</v>
      </c>
      <c r="B10" s="68" t="s">
        <v>3683</v>
      </c>
      <c r="C10" s="134">
        <v>9.0689305099999995</v>
      </c>
      <c r="D10" s="134">
        <v>7.0900688199999999</v>
      </c>
      <c r="E10" s="55">
        <f t="shared" si="0"/>
        <v>0.27910331200424077</v>
      </c>
      <c r="F10" s="69">
        <f t="shared" si="1"/>
        <v>7.7792884966326834E-3</v>
      </c>
      <c r="G10" s="115">
        <v>61.214256249484365</v>
      </c>
      <c r="H10" s="138">
        <v>16.392299999999999</v>
      </c>
      <c r="I10"/>
      <c r="J10"/>
      <c r="K10"/>
      <c r="L10"/>
    </row>
    <row r="11" spans="1:14" ht="12" customHeight="1" x14ac:dyDescent="0.2">
      <c r="A11" s="132" t="s">
        <v>2278</v>
      </c>
      <c r="B11" s="68" t="s">
        <v>3674</v>
      </c>
      <c r="C11" s="134">
        <v>6.8539621900000007</v>
      </c>
      <c r="D11" s="134">
        <v>0</v>
      </c>
      <c r="E11" s="55" t="str">
        <f t="shared" si="0"/>
        <v/>
      </c>
      <c r="F11" s="69">
        <f t="shared" si="1"/>
        <v>5.8792984643811505E-3</v>
      </c>
      <c r="G11" s="115">
        <v>1.3816427499999999</v>
      </c>
      <c r="H11" s="138">
        <v>65.811199999999999</v>
      </c>
      <c r="I11"/>
      <c r="J11"/>
      <c r="K11"/>
      <c r="L11"/>
    </row>
    <row r="12" spans="1:14" ht="12" customHeight="1" x14ac:dyDescent="0.2">
      <c r="A12" s="132" t="s">
        <v>3392</v>
      </c>
      <c r="B12" s="68" t="s">
        <v>3393</v>
      </c>
      <c r="C12" s="134">
        <v>6.1185765599999993</v>
      </c>
      <c r="D12" s="134">
        <v>7.54086664</v>
      </c>
      <c r="E12" s="55">
        <f t="shared" si="0"/>
        <v>-0.18861095785139104</v>
      </c>
      <c r="F12" s="69">
        <f t="shared" si="1"/>
        <v>5.2484879221965028E-3</v>
      </c>
      <c r="G12" s="115">
        <v>5.1478739999999998</v>
      </c>
      <c r="H12" s="138">
        <v>1337.80045</v>
      </c>
      <c r="I12"/>
      <c r="J12"/>
      <c r="K12"/>
      <c r="L12"/>
    </row>
    <row r="13" spans="1:14" ht="12" customHeight="1" x14ac:dyDescent="0.2">
      <c r="A13" s="165" t="s">
        <v>2266</v>
      </c>
      <c r="B13" s="68" t="s">
        <v>3686</v>
      </c>
      <c r="C13" s="134">
        <v>4.7704429699999995</v>
      </c>
      <c r="D13" s="134">
        <v>5.91468433</v>
      </c>
      <c r="E13" s="55">
        <f t="shared" si="0"/>
        <v>-0.19345772253580273</v>
      </c>
      <c r="F13" s="69">
        <f t="shared" si="1"/>
        <v>4.0920648889571495E-3</v>
      </c>
      <c r="G13" s="115">
        <v>26.919645243791766</v>
      </c>
      <c r="H13" s="138">
        <v>19.336500000000001</v>
      </c>
      <c r="I13"/>
      <c r="J13"/>
      <c r="K13"/>
      <c r="L13"/>
    </row>
    <row r="14" spans="1:14" ht="12" customHeight="1" x14ac:dyDescent="0.2">
      <c r="A14" s="132" t="s">
        <v>2272</v>
      </c>
      <c r="B14" s="68" t="s">
        <v>3685</v>
      </c>
      <c r="C14" s="134">
        <v>4.726972</v>
      </c>
      <c r="D14" s="134">
        <v>6.3422542999999996</v>
      </c>
      <c r="E14" s="55">
        <f t="shared" si="0"/>
        <v>-0.25468582992643474</v>
      </c>
      <c r="F14" s="69">
        <f t="shared" si="1"/>
        <v>4.0547756830815974E-3</v>
      </c>
      <c r="G14" s="115">
        <v>24.672396666941673</v>
      </c>
      <c r="H14" s="138">
        <v>16.168749999999999</v>
      </c>
      <c r="I14"/>
      <c r="J14"/>
      <c r="K14"/>
      <c r="L14"/>
    </row>
    <row r="15" spans="1:14" ht="12" customHeight="1" x14ac:dyDescent="0.2">
      <c r="A15" s="132" t="s">
        <v>2273</v>
      </c>
      <c r="B15" s="68" t="s">
        <v>327</v>
      </c>
      <c r="C15" s="134">
        <v>4.72086104</v>
      </c>
      <c r="D15" s="134">
        <v>0.15974120999999999</v>
      </c>
      <c r="E15" s="55">
        <f t="shared" si="0"/>
        <v>28.553181924689316</v>
      </c>
      <c r="F15" s="69">
        <f t="shared" si="1"/>
        <v>4.0495337286108957E-3</v>
      </c>
      <c r="G15" s="115">
        <v>2.03144875</v>
      </c>
      <c r="H15" s="138">
        <v>72.991849999999999</v>
      </c>
      <c r="I15"/>
      <c r="J15"/>
      <c r="K15"/>
      <c r="L15"/>
    </row>
    <row r="16" spans="1:14" ht="12" customHeight="1" x14ac:dyDescent="0.2">
      <c r="A16" s="132" t="s">
        <v>2929</v>
      </c>
      <c r="B16" s="68" t="s">
        <v>3679</v>
      </c>
      <c r="C16" s="134">
        <v>3.3109957699999999</v>
      </c>
      <c r="D16" s="134">
        <v>3.77804669</v>
      </c>
      <c r="E16" s="55">
        <f t="shared" si="0"/>
        <v>-0.12362232611794433</v>
      </c>
      <c r="F16" s="69">
        <f t="shared" si="1"/>
        <v>2.8401575331908099E-3</v>
      </c>
      <c r="G16" s="115">
        <v>13.759650000000001</v>
      </c>
      <c r="H16" s="138">
        <v>28.170200000000001</v>
      </c>
      <c r="I16"/>
      <c r="J16"/>
      <c r="K16"/>
      <c r="L16"/>
    </row>
    <row r="17" spans="1:12" ht="12" customHeight="1" x14ac:dyDescent="0.2">
      <c r="A17" s="132" t="s">
        <v>2259</v>
      </c>
      <c r="B17" s="68" t="s">
        <v>3676</v>
      </c>
      <c r="C17" s="134">
        <v>2.4489579400000001</v>
      </c>
      <c r="D17" s="134">
        <v>3.9944295299999997</v>
      </c>
      <c r="E17" s="55">
        <f t="shared" si="0"/>
        <v>-0.38690671055598758</v>
      </c>
      <c r="F17" s="69">
        <f t="shared" si="1"/>
        <v>2.1007052937909517E-3</v>
      </c>
      <c r="G17" s="115">
        <v>15.185501</v>
      </c>
      <c r="H17" s="138">
        <v>33.843899999999998</v>
      </c>
      <c r="I17"/>
      <c r="J17"/>
      <c r="K17"/>
      <c r="L17"/>
    </row>
    <row r="18" spans="1:12" ht="12" customHeight="1" x14ac:dyDescent="0.2">
      <c r="A18" s="165" t="s">
        <v>2931</v>
      </c>
      <c r="B18" s="68" t="s">
        <v>3684</v>
      </c>
      <c r="C18" s="134">
        <v>2.12682488</v>
      </c>
      <c r="D18" s="134">
        <v>2.9090789199999998</v>
      </c>
      <c r="E18" s="55">
        <f t="shared" si="0"/>
        <v>-0.26890093445797603</v>
      </c>
      <c r="F18" s="69">
        <f t="shared" si="1"/>
        <v>1.8243809791124079E-3</v>
      </c>
      <c r="G18" s="115">
        <v>27.501178120617109</v>
      </c>
      <c r="H18" s="138">
        <v>23.940100000000001</v>
      </c>
      <c r="I18"/>
      <c r="J18"/>
      <c r="K18"/>
      <c r="L18"/>
    </row>
    <row r="19" spans="1:12" ht="12" customHeight="1" x14ac:dyDescent="0.2">
      <c r="A19" s="132" t="s">
        <v>2935</v>
      </c>
      <c r="B19" s="68" t="s">
        <v>3680</v>
      </c>
      <c r="C19" s="134">
        <v>1.8671203700000001</v>
      </c>
      <c r="D19" s="134">
        <v>4.2241641900000007</v>
      </c>
      <c r="E19" s="55">
        <f t="shared" si="0"/>
        <v>-0.55799057848648637</v>
      </c>
      <c r="F19" s="69">
        <f t="shared" si="1"/>
        <v>1.6016075986196481E-3</v>
      </c>
      <c r="G19" s="115">
        <v>14.211997</v>
      </c>
      <c r="H19" s="138">
        <v>29.490300000000001</v>
      </c>
      <c r="I19"/>
      <c r="J19"/>
      <c r="K19"/>
      <c r="L19"/>
    </row>
    <row r="20" spans="1:12" ht="12" customHeight="1" x14ac:dyDescent="0.2">
      <c r="A20" s="132" t="s">
        <v>2263</v>
      </c>
      <c r="B20" s="68" t="s">
        <v>3675</v>
      </c>
      <c r="C20" s="134">
        <v>1.02995394</v>
      </c>
      <c r="D20" s="134">
        <v>0.82618464000000003</v>
      </c>
      <c r="E20" s="55">
        <f t="shared" si="0"/>
        <v>0.24663893533532644</v>
      </c>
      <c r="F20" s="69">
        <f t="shared" si="1"/>
        <v>8.8348993618030374E-4</v>
      </c>
      <c r="G20" s="115">
        <v>17.188963999999999</v>
      </c>
      <c r="H20" s="138">
        <v>30.543199999999999</v>
      </c>
      <c r="I20"/>
      <c r="J20"/>
      <c r="K20"/>
      <c r="L20"/>
    </row>
    <row r="21" spans="1:12" ht="12" customHeight="1" x14ac:dyDescent="0.2">
      <c r="A21" s="132" t="s">
        <v>2262</v>
      </c>
      <c r="B21" s="68" t="s">
        <v>3681</v>
      </c>
      <c r="C21" s="134">
        <v>0.88249299000000003</v>
      </c>
      <c r="D21" s="134">
        <v>1.0414165500000001</v>
      </c>
      <c r="E21" s="55">
        <f t="shared" si="0"/>
        <v>-0.15260325947383879</v>
      </c>
      <c r="F21" s="69">
        <f t="shared" si="1"/>
        <v>7.5699858521310719E-4</v>
      </c>
      <c r="G21" s="115">
        <v>60.405887999999997</v>
      </c>
      <c r="H21" s="138">
        <v>77.860150000000004</v>
      </c>
      <c r="I21"/>
      <c r="J21"/>
      <c r="K21"/>
      <c r="L21"/>
    </row>
    <row r="22" spans="1:12" ht="12" customHeight="1" x14ac:dyDescent="0.2">
      <c r="A22" s="132" t="s">
        <v>2264</v>
      </c>
      <c r="B22" s="68" t="s">
        <v>329</v>
      </c>
      <c r="C22" s="134">
        <v>0.67070317000000002</v>
      </c>
      <c r="D22" s="134">
        <v>0.13286675000000001</v>
      </c>
      <c r="E22" s="55">
        <f t="shared" si="0"/>
        <v>4.0479384044540865</v>
      </c>
      <c r="F22" s="69">
        <f t="shared" si="1"/>
        <v>5.7532621396567246E-4</v>
      </c>
      <c r="G22" s="115">
        <v>9.8829759999999993</v>
      </c>
      <c r="H22" s="138">
        <v>34.520850000000003</v>
      </c>
      <c r="I22"/>
      <c r="J22"/>
      <c r="K22"/>
      <c r="L22"/>
    </row>
    <row r="23" spans="1:12" ht="12" customHeight="1" x14ac:dyDescent="0.2">
      <c r="A23" s="132" t="s">
        <v>2267</v>
      </c>
      <c r="B23" s="68" t="s">
        <v>724</v>
      </c>
      <c r="C23" s="134">
        <v>0.56989533999999997</v>
      </c>
      <c r="D23" s="134">
        <v>0.17550782000000001</v>
      </c>
      <c r="E23" s="55">
        <f t="shared" si="0"/>
        <v>2.2471222080018993</v>
      </c>
      <c r="F23" s="69">
        <f t="shared" si="1"/>
        <v>4.8885370307535545E-4</v>
      </c>
      <c r="G23" s="115">
        <v>4.3710050000000003</v>
      </c>
      <c r="H23" s="138">
        <v>237.9545</v>
      </c>
      <c r="I23"/>
      <c r="J23"/>
      <c r="K23"/>
      <c r="L23"/>
    </row>
    <row r="24" spans="1:12" ht="12" customHeight="1" x14ac:dyDescent="0.2">
      <c r="A24" s="132" t="s">
        <v>2265</v>
      </c>
      <c r="B24" s="68" t="s">
        <v>268</v>
      </c>
      <c r="C24" s="134">
        <v>0.32278425999999999</v>
      </c>
      <c r="D24" s="134">
        <v>3.2249173</v>
      </c>
      <c r="E24" s="55">
        <f t="shared" si="0"/>
        <v>-0.89990929069715986</v>
      </c>
      <c r="F24" s="69">
        <f t="shared" si="1"/>
        <v>2.7688291115950928E-4</v>
      </c>
      <c r="G24" s="115">
        <v>9.1563309999999998</v>
      </c>
      <c r="H24" s="138">
        <v>74.087549999999993</v>
      </c>
      <c r="I24"/>
      <c r="J24"/>
      <c r="K24"/>
      <c r="L24"/>
    </row>
    <row r="25" spans="1:12" ht="12" customHeight="1" x14ac:dyDescent="0.2">
      <c r="A25" s="132" t="s">
        <v>2270</v>
      </c>
      <c r="B25" s="68" t="s">
        <v>3687</v>
      </c>
      <c r="C25" s="134">
        <v>0.29479462000000001</v>
      </c>
      <c r="D25" s="134">
        <v>0.12724785999999999</v>
      </c>
      <c r="E25" s="55">
        <f t="shared" si="0"/>
        <v>1.3166960921778963</v>
      </c>
      <c r="F25" s="69">
        <f t="shared" si="1"/>
        <v>2.528735217131136E-4</v>
      </c>
      <c r="G25" s="115">
        <v>22.193261282072434</v>
      </c>
      <c r="H25" s="138">
        <v>92.116150000000005</v>
      </c>
      <c r="I25"/>
      <c r="J25"/>
      <c r="K25"/>
      <c r="L25"/>
    </row>
    <row r="26" spans="1:12" ht="12" customHeight="1" x14ac:dyDescent="0.2">
      <c r="A26" s="132" t="s">
        <v>2268</v>
      </c>
      <c r="B26" s="68" t="s">
        <v>725</v>
      </c>
      <c r="C26" s="134">
        <v>0.21976577999999999</v>
      </c>
      <c r="D26" s="134">
        <v>0.34941274</v>
      </c>
      <c r="E26" s="55">
        <f t="shared" si="0"/>
        <v>-0.37104245254480417</v>
      </c>
      <c r="F26" s="69">
        <f t="shared" si="1"/>
        <v>1.8851411447274493E-4</v>
      </c>
      <c r="G26" s="115">
        <v>12.879137999999999</v>
      </c>
      <c r="H26" s="138" t="s">
        <v>3770</v>
      </c>
      <c r="I26"/>
      <c r="J26"/>
      <c r="K26"/>
      <c r="L26"/>
    </row>
    <row r="27" spans="1:12" ht="12" customHeight="1" x14ac:dyDescent="0.2">
      <c r="A27" s="132" t="s">
        <v>2261</v>
      </c>
      <c r="B27" s="68" t="s">
        <v>3682</v>
      </c>
      <c r="C27" s="134">
        <v>0.21910913000000001</v>
      </c>
      <c r="D27" s="134">
        <v>0.15404029</v>
      </c>
      <c r="E27" s="55">
        <f t="shared" si="0"/>
        <v>0.42241442157762754</v>
      </c>
      <c r="F27" s="69">
        <f t="shared" si="1"/>
        <v>1.8795084300587451E-4</v>
      </c>
      <c r="G27" s="115">
        <v>4.4091994999999997</v>
      </c>
      <c r="H27" s="138">
        <v>76.435199999999995</v>
      </c>
      <c r="I27"/>
      <c r="J27"/>
      <c r="K27"/>
      <c r="L27"/>
    </row>
    <row r="28" spans="1:12" ht="12" customHeight="1" x14ac:dyDescent="0.2">
      <c r="A28" s="132" t="s">
        <v>2260</v>
      </c>
      <c r="B28" s="68" t="s">
        <v>331</v>
      </c>
      <c r="C28" s="134">
        <v>0.16913914000000002</v>
      </c>
      <c r="D28" s="134">
        <v>0.38026300000000002</v>
      </c>
      <c r="E28" s="55">
        <f t="shared" si="0"/>
        <v>-0.55520484506775569</v>
      </c>
      <c r="F28" s="69">
        <f t="shared" si="1"/>
        <v>1.4508680650728077E-4</v>
      </c>
      <c r="G28" s="115">
        <v>117.84669599999999</v>
      </c>
      <c r="H28" s="138">
        <v>36.498150000000003</v>
      </c>
      <c r="I28"/>
      <c r="J28"/>
      <c r="K28"/>
      <c r="L28"/>
    </row>
    <row r="29" spans="1:12" ht="12" customHeight="1" x14ac:dyDescent="0.2">
      <c r="A29" s="165" t="s">
        <v>2276</v>
      </c>
      <c r="B29" s="68" t="s">
        <v>3677</v>
      </c>
      <c r="C29" s="134">
        <v>0.12595503999999999</v>
      </c>
      <c r="D29" s="134">
        <v>3.5835730000000003E-2</v>
      </c>
      <c r="E29" s="55">
        <f t="shared" si="0"/>
        <v>2.5147892899070281</v>
      </c>
      <c r="F29" s="69">
        <f t="shared" si="1"/>
        <v>1.0804367644944161E-4</v>
      </c>
      <c r="G29" s="115">
        <v>12.075714875010313</v>
      </c>
      <c r="H29" s="138">
        <v>85.842100000000002</v>
      </c>
      <c r="I29"/>
      <c r="J29"/>
      <c r="K29"/>
      <c r="L29"/>
    </row>
    <row r="30" spans="1:12" ht="12" customHeight="1" x14ac:dyDescent="0.2">
      <c r="A30" s="132" t="s">
        <v>2274</v>
      </c>
      <c r="B30" s="68" t="s">
        <v>272</v>
      </c>
      <c r="C30" s="134">
        <v>0.10018346</v>
      </c>
      <c r="D30" s="134">
        <v>0</v>
      </c>
      <c r="E30" s="55" t="str">
        <f t="shared" si="0"/>
        <v/>
      </c>
      <c r="F30" s="69">
        <f t="shared" si="1"/>
        <v>8.5936929064732751E-5</v>
      </c>
      <c r="G30" s="115">
        <v>13.553414</v>
      </c>
      <c r="H30" s="138">
        <v>78.208200000000005</v>
      </c>
      <c r="I30"/>
      <c r="J30"/>
      <c r="K30"/>
      <c r="L30"/>
    </row>
    <row r="31" spans="1:12" ht="12" customHeight="1" x14ac:dyDescent="0.2">
      <c r="A31" s="132" t="s">
        <v>2271</v>
      </c>
      <c r="B31" s="68" t="s">
        <v>330</v>
      </c>
      <c r="C31" s="134">
        <v>5.0240599999999996E-2</v>
      </c>
      <c r="D31" s="134">
        <v>7.4053699999999997E-3</v>
      </c>
      <c r="E31" s="55">
        <f t="shared" si="0"/>
        <v>5.7843470346518808</v>
      </c>
      <c r="F31" s="69">
        <f t="shared" si="1"/>
        <v>4.3096164560193985E-5</v>
      </c>
      <c r="G31" s="115">
        <v>0.41286465638148667</v>
      </c>
      <c r="H31" s="138">
        <v>219.12035</v>
      </c>
      <c r="I31"/>
      <c r="J31"/>
      <c r="K31"/>
      <c r="L31"/>
    </row>
    <row r="32" spans="1:12" ht="12" customHeight="1" x14ac:dyDescent="0.2">
      <c r="A32" s="132" t="s">
        <v>2279</v>
      </c>
      <c r="B32" s="68" t="s">
        <v>270</v>
      </c>
      <c r="C32" s="134">
        <v>3.4666790000000003E-2</v>
      </c>
      <c r="D32" s="134">
        <v>0</v>
      </c>
      <c r="E32" s="55" t="str">
        <f t="shared" si="0"/>
        <v/>
      </c>
      <c r="F32" s="69">
        <f t="shared" si="1"/>
        <v>2.9737019195903066E-5</v>
      </c>
      <c r="G32" s="115">
        <v>0.51721456249999997</v>
      </c>
      <c r="H32" s="138">
        <v>33.780900000000003</v>
      </c>
      <c r="I32"/>
      <c r="J32"/>
      <c r="K32"/>
      <c r="L32"/>
    </row>
    <row r="33" spans="1:12" ht="12" customHeight="1" x14ac:dyDescent="0.2">
      <c r="A33" s="132" t="s">
        <v>2280</v>
      </c>
      <c r="B33" s="68" t="s">
        <v>3688</v>
      </c>
      <c r="C33" s="134">
        <v>3.1813389999999997E-2</v>
      </c>
      <c r="D33" s="134">
        <v>1.150053E-2</v>
      </c>
      <c r="E33" s="55">
        <f t="shared" si="0"/>
        <v>1.7662542508910457</v>
      </c>
      <c r="F33" s="69">
        <f t="shared" si="1"/>
        <v>2.7289385291131671E-5</v>
      </c>
      <c r="G33" s="115">
        <v>1.3929822209388665</v>
      </c>
      <c r="H33" s="138">
        <v>15.9305</v>
      </c>
      <c r="I33"/>
      <c r="J33"/>
      <c r="K33"/>
      <c r="L33"/>
    </row>
    <row r="34" spans="1:12" ht="12" customHeight="1" x14ac:dyDescent="0.2">
      <c r="A34" s="132" t="s">
        <v>2269</v>
      </c>
      <c r="B34" s="68" t="s">
        <v>271</v>
      </c>
      <c r="C34" s="134">
        <v>2.7673450000000002E-2</v>
      </c>
      <c r="D34" s="134">
        <v>1.485149E-2</v>
      </c>
      <c r="E34" s="55">
        <f t="shared" si="0"/>
        <v>0.86334502464062535</v>
      </c>
      <c r="F34" s="69">
        <f t="shared" si="1"/>
        <v>2.3738163062310174E-5</v>
      </c>
      <c r="G34" s="115">
        <v>4.0873472499999997</v>
      </c>
      <c r="H34" s="138">
        <v>33.935200000000002</v>
      </c>
      <c r="I34"/>
      <c r="J34"/>
      <c r="K34"/>
      <c r="L34"/>
    </row>
    <row r="35" spans="1:12" ht="12" customHeight="1" x14ac:dyDescent="0.2">
      <c r="A35" s="132" t="s">
        <v>2275</v>
      </c>
      <c r="B35" s="68" t="s">
        <v>267</v>
      </c>
      <c r="C35" s="134">
        <v>2.0782060000000002E-2</v>
      </c>
      <c r="D35" s="134">
        <v>5.2669970000000003E-2</v>
      </c>
      <c r="E35" s="55">
        <f t="shared" si="0"/>
        <v>-0.60542867216366369</v>
      </c>
      <c r="F35" s="69">
        <f t="shared" si="1"/>
        <v>1.7826759187983924E-5</v>
      </c>
      <c r="G35" s="115">
        <v>5.1530554999999998</v>
      </c>
      <c r="H35" s="138">
        <v>35.178899999999999</v>
      </c>
      <c r="I35"/>
      <c r="J35"/>
      <c r="K35"/>
      <c r="L35"/>
    </row>
    <row r="36" spans="1:12" ht="12" customHeight="1" x14ac:dyDescent="0.2">
      <c r="A36" s="132" t="s">
        <v>2277</v>
      </c>
      <c r="B36" s="68" t="s">
        <v>269</v>
      </c>
      <c r="C36" s="134">
        <v>3.1393000000000003E-3</v>
      </c>
      <c r="D36" s="134">
        <v>6.1396000000000003E-3</v>
      </c>
      <c r="E36" s="55">
        <f t="shared" si="0"/>
        <v>-0.4886800443025604</v>
      </c>
      <c r="F36" s="69">
        <f t="shared" si="1"/>
        <v>2.6928776607727019E-6</v>
      </c>
      <c r="G36" s="115">
        <v>0.44129921875</v>
      </c>
      <c r="H36" s="138">
        <v>35.752749999999999</v>
      </c>
      <c r="I36"/>
      <c r="J36"/>
      <c r="K36"/>
      <c r="L36"/>
    </row>
    <row r="37" spans="1:12" ht="12" customHeight="1" x14ac:dyDescent="0.2">
      <c r="A37" s="132" t="s">
        <v>2281</v>
      </c>
      <c r="B37" s="68" t="s">
        <v>3673</v>
      </c>
      <c r="C37" s="134">
        <v>1.9355100000000001E-3</v>
      </c>
      <c r="D37" s="134">
        <v>3.3376199999999999E-3</v>
      </c>
      <c r="E37" s="55">
        <f t="shared" si="0"/>
        <v>-0.42009276070972723</v>
      </c>
      <c r="F37" s="69">
        <f t="shared" si="1"/>
        <v>1.6602719208747722E-6</v>
      </c>
      <c r="G37" s="115">
        <v>4.3863054999999997</v>
      </c>
      <c r="H37" s="138">
        <v>14.15385</v>
      </c>
      <c r="I37"/>
      <c r="J37"/>
      <c r="K37"/>
      <c r="L37"/>
    </row>
    <row r="38" spans="1:12" ht="12" customHeight="1" x14ac:dyDescent="0.2">
      <c r="A38" s="132" t="s">
        <v>2283</v>
      </c>
      <c r="B38" s="68" t="s">
        <v>3678</v>
      </c>
      <c r="C38" s="134">
        <v>6.806999999999999E-5</v>
      </c>
      <c r="D38" s="134">
        <v>0</v>
      </c>
      <c r="E38" s="55" t="str">
        <f t="shared" si="0"/>
        <v/>
      </c>
      <c r="F38" s="69">
        <f t="shared" si="1"/>
        <v>5.8390145054247052E-8</v>
      </c>
      <c r="G38" s="115">
        <v>0.67232906732117814</v>
      </c>
      <c r="H38" s="138">
        <v>106.097684210526</v>
      </c>
      <c r="I38"/>
      <c r="J38"/>
      <c r="K38"/>
      <c r="L38"/>
    </row>
    <row r="39" spans="1:12" ht="12" customHeight="1" x14ac:dyDescent="0.2">
      <c r="A39" s="132" t="s">
        <v>2282</v>
      </c>
      <c r="B39" s="68" t="s">
        <v>328</v>
      </c>
      <c r="C39" s="134">
        <v>0</v>
      </c>
      <c r="D39" s="134">
        <v>9.1481600000000007E-3</v>
      </c>
      <c r="E39" s="55">
        <f t="shared" si="0"/>
        <v>-1</v>
      </c>
      <c r="F39" s="69">
        <f t="shared" si="1"/>
        <v>0</v>
      </c>
      <c r="G39" s="115">
        <v>0.22147479065258643</v>
      </c>
      <c r="H39" s="138">
        <v>129.17415</v>
      </c>
      <c r="I39"/>
      <c r="J39"/>
      <c r="K39"/>
      <c r="L39"/>
    </row>
    <row r="40" spans="1:12" ht="12" customHeight="1" x14ac:dyDescent="0.2">
      <c r="A40" s="70"/>
      <c r="B40" s="105">
        <f>COUNTA(B7:B39)</f>
        <v>33</v>
      </c>
      <c r="C40" s="44">
        <f>SUM(C7:C39)</f>
        <v>1165.7789158900002</v>
      </c>
      <c r="D40" s="44">
        <f>SUM(D7:D39)</f>
        <v>908.56497005000006</v>
      </c>
      <c r="E40" s="53">
        <f>IF(ISERROR(C40/D40-1),"",((C40/D40-1)))</f>
        <v>0.28309912259312098</v>
      </c>
      <c r="F40" s="71">
        <f>SUM(F7:F39)</f>
        <v>0.99999999999999967</v>
      </c>
      <c r="G40" s="44">
        <f>SUM(G7:G39)</f>
        <v>1526.9045002312748</v>
      </c>
      <c r="H40" s="83"/>
    </row>
    <row r="41" spans="1:12" ht="12" customHeight="1" x14ac:dyDescent="0.2">
      <c r="B41" s="72"/>
      <c r="C41" s="65"/>
      <c r="D41" s="60"/>
      <c r="E41" s="61"/>
      <c r="F41" s="73"/>
    </row>
    <row r="42" spans="1:12" ht="12" customHeight="1" x14ac:dyDescent="0.2">
      <c r="A42" s="36" t="s">
        <v>1862</v>
      </c>
      <c r="B42" s="72"/>
      <c r="C42" s="117"/>
      <c r="D42" s="60"/>
      <c r="E42" s="61"/>
      <c r="F42" s="72"/>
      <c r="G42" s="116"/>
    </row>
    <row r="43" spans="1:12" ht="12" customHeight="1" x14ac:dyDescent="0.2">
      <c r="A43" s="48" t="s">
        <v>1127</v>
      </c>
      <c r="B43" s="72"/>
      <c r="C43" s="60"/>
      <c r="D43" s="60"/>
      <c r="E43" s="61"/>
      <c r="F43" s="72"/>
      <c r="H43" s="118"/>
    </row>
    <row r="44" spans="1:12" ht="12" customHeight="1" x14ac:dyDescent="0.2">
      <c r="A44" s="63"/>
      <c r="B44" s="72"/>
      <c r="C44" s="60"/>
      <c r="D44" s="60"/>
      <c r="E44" s="61"/>
      <c r="F44" s="72"/>
      <c r="H44" s="102"/>
    </row>
    <row r="45" spans="1:12" ht="12" customHeight="1" x14ac:dyDescent="0.2">
      <c r="A45" s="74" t="s">
        <v>36</v>
      </c>
    </row>
    <row r="46" spans="1:12" ht="12" customHeight="1" x14ac:dyDescent="0.2"/>
    <row r="47" spans="1:12" ht="12" customHeight="1" x14ac:dyDescent="0.2"/>
    <row r="48" spans="1:12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</sheetData>
  <sortState xmlns:xlrd2="http://schemas.microsoft.com/office/spreadsheetml/2017/richdata2" ref="A7:H39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61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30" t="s">
        <v>1126</v>
      </c>
      <c r="B1" s="230"/>
      <c r="C1" s="124"/>
      <c r="D1" s="19"/>
      <c r="E1" s="19"/>
    </row>
    <row r="2" spans="1:5" ht="15.75" customHeight="1" x14ac:dyDescent="0.2">
      <c r="A2" s="231" t="s">
        <v>3714</v>
      </c>
      <c r="B2" s="231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3" t="s">
        <v>861</v>
      </c>
      <c r="B5" s="123" t="s">
        <v>860</v>
      </c>
      <c r="C5" s="123" t="s">
        <v>52</v>
      </c>
      <c r="D5" s="123" t="s">
        <v>668</v>
      </c>
      <c r="E5" s="123" t="s">
        <v>395</v>
      </c>
    </row>
    <row r="6" spans="1:5" x14ac:dyDescent="0.2">
      <c r="A6" s="144"/>
      <c r="B6" s="144"/>
      <c r="C6" s="145"/>
      <c r="D6" s="145"/>
      <c r="E6" s="144"/>
    </row>
    <row r="7" spans="1:5" x14ac:dyDescent="0.2">
      <c r="A7" s="211" t="s">
        <v>3730</v>
      </c>
      <c r="B7" s="211" t="s">
        <v>3334</v>
      </c>
      <c r="C7" s="211" t="s">
        <v>3335</v>
      </c>
      <c r="D7" s="215" t="s">
        <v>1838</v>
      </c>
      <c r="E7" s="213" t="s">
        <v>3771</v>
      </c>
    </row>
    <row r="8" spans="1:5" x14ac:dyDescent="0.2">
      <c r="A8" s="220" t="s">
        <v>3730</v>
      </c>
      <c r="B8" s="220" t="s">
        <v>2429</v>
      </c>
      <c r="C8" s="220" t="s">
        <v>1587</v>
      </c>
      <c r="D8" s="221" t="s">
        <v>1343</v>
      </c>
      <c r="E8" s="222" t="s">
        <v>3772</v>
      </c>
    </row>
    <row r="9" spans="1:5" x14ac:dyDescent="0.2">
      <c r="A9" s="220" t="s">
        <v>3730</v>
      </c>
      <c r="B9" s="220" t="s">
        <v>2429</v>
      </c>
      <c r="C9" s="220" t="s">
        <v>1587</v>
      </c>
      <c r="D9" s="221" t="s">
        <v>1343</v>
      </c>
      <c r="E9" s="222" t="s">
        <v>3773</v>
      </c>
    </row>
    <row r="10" spans="1:5" x14ac:dyDescent="0.2">
      <c r="A10" s="220" t="s">
        <v>3730</v>
      </c>
      <c r="B10" s="220" t="s">
        <v>2430</v>
      </c>
      <c r="C10" s="220" t="s">
        <v>1568</v>
      </c>
      <c r="D10" s="221" t="s">
        <v>1343</v>
      </c>
      <c r="E10" s="222" t="s">
        <v>3774</v>
      </c>
    </row>
    <row r="11" spans="1:5" x14ac:dyDescent="0.2">
      <c r="A11" s="220" t="s">
        <v>3730</v>
      </c>
      <c r="B11" s="220" t="s">
        <v>2430</v>
      </c>
      <c r="C11" s="220" t="s">
        <v>1568</v>
      </c>
      <c r="D11" s="221" t="s">
        <v>1343</v>
      </c>
      <c r="E11" s="222" t="s">
        <v>3772</v>
      </c>
    </row>
    <row r="12" spans="1:5" x14ac:dyDescent="0.2">
      <c r="A12" s="220" t="s">
        <v>3730</v>
      </c>
      <c r="B12" s="220" t="s">
        <v>2430</v>
      </c>
      <c r="C12" s="220" t="s">
        <v>1568</v>
      </c>
      <c r="D12" s="221" t="s">
        <v>1343</v>
      </c>
      <c r="E12" s="222" t="s">
        <v>3775</v>
      </c>
    </row>
    <row r="13" spans="1:5" x14ac:dyDescent="0.2">
      <c r="A13" s="220" t="s">
        <v>3730</v>
      </c>
      <c r="B13" s="220" t="s">
        <v>2430</v>
      </c>
      <c r="C13" s="220" t="s">
        <v>1568</v>
      </c>
      <c r="D13" s="221" t="s">
        <v>1343</v>
      </c>
      <c r="E13" s="222" t="s">
        <v>3776</v>
      </c>
    </row>
    <row r="14" spans="1:5" x14ac:dyDescent="0.2">
      <c r="A14" s="220" t="s">
        <v>3730</v>
      </c>
      <c r="B14" s="220" t="s">
        <v>3641</v>
      </c>
      <c r="C14" s="220" t="s">
        <v>3642</v>
      </c>
      <c r="D14" s="221" t="s">
        <v>1343</v>
      </c>
      <c r="E14" s="222" t="s">
        <v>3774</v>
      </c>
    </row>
    <row r="15" spans="1:5" x14ac:dyDescent="0.2">
      <c r="A15" s="220" t="s">
        <v>3730</v>
      </c>
      <c r="B15" s="220" t="s">
        <v>3641</v>
      </c>
      <c r="C15" s="220" t="s">
        <v>3642</v>
      </c>
      <c r="D15" s="221" t="s">
        <v>1343</v>
      </c>
      <c r="E15" s="222" t="s">
        <v>3772</v>
      </c>
    </row>
    <row r="16" spans="1:5" x14ac:dyDescent="0.2">
      <c r="A16" s="220" t="s">
        <v>3730</v>
      </c>
      <c r="B16" s="220" t="s">
        <v>3136</v>
      </c>
      <c r="C16" s="220" t="s">
        <v>38</v>
      </c>
      <c r="D16" s="221" t="s">
        <v>1343</v>
      </c>
      <c r="E16" s="222" t="s">
        <v>3774</v>
      </c>
    </row>
    <row r="17" spans="1:5" x14ac:dyDescent="0.2">
      <c r="A17" s="220" t="s">
        <v>3730</v>
      </c>
      <c r="B17" s="220" t="s">
        <v>3136</v>
      </c>
      <c r="C17" s="220" t="s">
        <v>38</v>
      </c>
      <c r="D17" s="221" t="s">
        <v>1343</v>
      </c>
      <c r="E17" s="222" t="s">
        <v>3772</v>
      </c>
    </row>
    <row r="18" spans="1:5" x14ac:dyDescent="0.2">
      <c r="A18" s="220" t="s">
        <v>3730</v>
      </c>
      <c r="B18" s="220" t="s">
        <v>3136</v>
      </c>
      <c r="C18" s="220" t="s">
        <v>38</v>
      </c>
      <c r="D18" s="221" t="s">
        <v>1343</v>
      </c>
      <c r="E18" s="222" t="s">
        <v>3775</v>
      </c>
    </row>
    <row r="19" spans="1:5" x14ac:dyDescent="0.2">
      <c r="A19" s="220" t="s">
        <v>3730</v>
      </c>
      <c r="B19" s="220" t="s">
        <v>3136</v>
      </c>
      <c r="C19" s="220" t="s">
        <v>38</v>
      </c>
      <c r="D19" s="221" t="s">
        <v>1343</v>
      </c>
      <c r="E19" s="222" t="s">
        <v>3773</v>
      </c>
    </row>
    <row r="20" spans="1:5" x14ac:dyDescent="0.2">
      <c r="A20" s="220" t="s">
        <v>3730</v>
      </c>
      <c r="B20" s="220" t="s">
        <v>2431</v>
      </c>
      <c r="C20" s="220" t="s">
        <v>125</v>
      </c>
      <c r="D20" s="221" t="s">
        <v>1343</v>
      </c>
      <c r="E20" s="222" t="s">
        <v>3773</v>
      </c>
    </row>
    <row r="21" spans="1:5" x14ac:dyDescent="0.2">
      <c r="A21" s="220" t="s">
        <v>3730</v>
      </c>
      <c r="B21" s="220" t="s">
        <v>3137</v>
      </c>
      <c r="C21" s="220" t="s">
        <v>131</v>
      </c>
      <c r="D21" s="221" t="s">
        <v>1343</v>
      </c>
      <c r="E21" s="222" t="s">
        <v>3773</v>
      </c>
    </row>
    <row r="22" spans="1:5" x14ac:dyDescent="0.2">
      <c r="A22" s="220" t="s">
        <v>3730</v>
      </c>
      <c r="B22" s="220" t="s">
        <v>3138</v>
      </c>
      <c r="C22" s="220" t="s">
        <v>126</v>
      </c>
      <c r="D22" s="221" t="s">
        <v>1343</v>
      </c>
      <c r="E22" s="222" t="s">
        <v>3773</v>
      </c>
    </row>
    <row r="23" spans="1:5" x14ac:dyDescent="0.2">
      <c r="A23" s="220" t="s">
        <v>3730</v>
      </c>
      <c r="B23" s="220" t="s">
        <v>3139</v>
      </c>
      <c r="C23" s="220" t="s">
        <v>127</v>
      </c>
      <c r="D23" s="221" t="s">
        <v>1343</v>
      </c>
      <c r="E23" s="222" t="s">
        <v>3773</v>
      </c>
    </row>
    <row r="24" spans="1:5" x14ac:dyDescent="0.2">
      <c r="A24" s="220" t="s">
        <v>3730</v>
      </c>
      <c r="B24" s="220" t="s">
        <v>3140</v>
      </c>
      <c r="C24" s="220" t="s">
        <v>128</v>
      </c>
      <c r="D24" s="221" t="s">
        <v>1343</v>
      </c>
      <c r="E24" s="222" t="s">
        <v>3773</v>
      </c>
    </row>
    <row r="25" spans="1:5" x14ac:dyDescent="0.2">
      <c r="A25" s="220" t="s">
        <v>3730</v>
      </c>
      <c r="B25" s="220" t="s">
        <v>3141</v>
      </c>
      <c r="C25" s="220" t="s">
        <v>129</v>
      </c>
      <c r="D25" s="221" t="s">
        <v>1343</v>
      </c>
      <c r="E25" s="222" t="s">
        <v>3773</v>
      </c>
    </row>
    <row r="26" spans="1:5" x14ac:dyDescent="0.2">
      <c r="A26" s="220" t="s">
        <v>3730</v>
      </c>
      <c r="B26" s="220" t="s">
        <v>3142</v>
      </c>
      <c r="C26" s="220" t="s">
        <v>130</v>
      </c>
      <c r="D26" s="221" t="s">
        <v>1343</v>
      </c>
      <c r="E26" s="222" t="s">
        <v>3773</v>
      </c>
    </row>
    <row r="27" spans="1:5" x14ac:dyDescent="0.2">
      <c r="A27" s="220" t="s">
        <v>3730</v>
      </c>
      <c r="B27" s="220" t="s">
        <v>3143</v>
      </c>
      <c r="C27" s="220" t="s">
        <v>1461</v>
      </c>
      <c r="D27" s="221" t="s">
        <v>1343</v>
      </c>
      <c r="E27" s="222" t="s">
        <v>3774</v>
      </c>
    </row>
    <row r="28" spans="1:5" x14ac:dyDescent="0.2">
      <c r="A28" s="220" t="s">
        <v>3730</v>
      </c>
      <c r="B28" s="220" t="s">
        <v>3144</v>
      </c>
      <c r="C28" s="220" t="s">
        <v>37</v>
      </c>
      <c r="D28" s="221" t="s">
        <v>1343</v>
      </c>
      <c r="E28" s="222" t="s">
        <v>3774</v>
      </c>
    </row>
    <row r="29" spans="1:5" x14ac:dyDescent="0.2">
      <c r="A29" s="220" t="s">
        <v>3730</v>
      </c>
      <c r="B29" s="220" t="s">
        <v>3144</v>
      </c>
      <c r="C29" s="220" t="s">
        <v>37</v>
      </c>
      <c r="D29" s="221" t="s">
        <v>1343</v>
      </c>
      <c r="E29" s="222" t="s">
        <v>3772</v>
      </c>
    </row>
    <row r="30" spans="1:5" x14ac:dyDescent="0.2">
      <c r="A30" s="220" t="s">
        <v>3730</v>
      </c>
      <c r="B30" s="220" t="s">
        <v>3144</v>
      </c>
      <c r="C30" s="220" t="s">
        <v>37</v>
      </c>
      <c r="D30" s="221" t="s">
        <v>1343</v>
      </c>
      <c r="E30" s="222" t="s">
        <v>3775</v>
      </c>
    </row>
    <row r="31" spans="1:5" x14ac:dyDescent="0.2">
      <c r="A31" s="220" t="s">
        <v>3730</v>
      </c>
      <c r="B31" s="220" t="s">
        <v>3145</v>
      </c>
      <c r="C31" s="220" t="s">
        <v>132</v>
      </c>
      <c r="D31" s="221" t="s">
        <v>1343</v>
      </c>
      <c r="E31" s="222" t="s">
        <v>3774</v>
      </c>
    </row>
    <row r="32" spans="1:5" x14ac:dyDescent="0.2">
      <c r="A32" s="220" t="s">
        <v>3730</v>
      </c>
      <c r="B32" s="220" t="s">
        <v>3145</v>
      </c>
      <c r="C32" s="220" t="s">
        <v>132</v>
      </c>
      <c r="D32" s="221" t="s">
        <v>1343</v>
      </c>
      <c r="E32" s="222" t="s">
        <v>3772</v>
      </c>
    </row>
    <row r="33" spans="1:5" x14ac:dyDescent="0.2">
      <c r="A33" s="220" t="s">
        <v>3730</v>
      </c>
      <c r="B33" s="220" t="s">
        <v>3145</v>
      </c>
      <c r="C33" s="220" t="s">
        <v>132</v>
      </c>
      <c r="D33" s="221" t="s">
        <v>1343</v>
      </c>
      <c r="E33" s="222" t="s">
        <v>3775</v>
      </c>
    </row>
    <row r="34" spans="1:5" x14ac:dyDescent="0.2">
      <c r="A34" s="220" t="s">
        <v>3730</v>
      </c>
      <c r="B34" s="220" t="s">
        <v>3146</v>
      </c>
      <c r="C34" s="220" t="s">
        <v>133</v>
      </c>
      <c r="D34" s="221" t="s">
        <v>1343</v>
      </c>
      <c r="E34" s="222" t="s">
        <v>3774</v>
      </c>
    </row>
    <row r="35" spans="1:5" x14ac:dyDescent="0.2">
      <c r="A35" s="220" t="s">
        <v>3730</v>
      </c>
      <c r="B35" s="220" t="s">
        <v>3146</v>
      </c>
      <c r="C35" s="220" t="s">
        <v>133</v>
      </c>
      <c r="D35" s="221" t="s">
        <v>1343</v>
      </c>
      <c r="E35" s="222" t="s">
        <v>3772</v>
      </c>
    </row>
    <row r="36" spans="1:5" x14ac:dyDescent="0.2">
      <c r="A36" s="220" t="s">
        <v>3730</v>
      </c>
      <c r="B36" s="220" t="s">
        <v>3147</v>
      </c>
      <c r="C36" s="220" t="s">
        <v>276</v>
      </c>
      <c r="D36" s="221" t="s">
        <v>1343</v>
      </c>
      <c r="E36" s="222" t="s">
        <v>3774</v>
      </c>
    </row>
    <row r="37" spans="1:5" x14ac:dyDescent="0.2">
      <c r="A37" s="220" t="s">
        <v>3730</v>
      </c>
      <c r="B37" s="220" t="s">
        <v>3147</v>
      </c>
      <c r="C37" s="220" t="s">
        <v>276</v>
      </c>
      <c r="D37" s="221" t="s">
        <v>1343</v>
      </c>
      <c r="E37" s="222" t="s">
        <v>3772</v>
      </c>
    </row>
    <row r="38" spans="1:5" x14ac:dyDescent="0.2">
      <c r="A38" s="220" t="s">
        <v>3730</v>
      </c>
      <c r="B38" s="220" t="s">
        <v>3147</v>
      </c>
      <c r="C38" s="220" t="s">
        <v>276</v>
      </c>
      <c r="D38" s="221" t="s">
        <v>1343</v>
      </c>
      <c r="E38" s="222" t="s">
        <v>3773</v>
      </c>
    </row>
    <row r="39" spans="1:5" x14ac:dyDescent="0.2">
      <c r="A39" s="220" t="s">
        <v>3730</v>
      </c>
      <c r="B39" s="220" t="s">
        <v>3148</v>
      </c>
      <c r="C39" s="220" t="s">
        <v>448</v>
      </c>
      <c r="D39" s="221" t="s">
        <v>1343</v>
      </c>
      <c r="E39" s="222" t="s">
        <v>3774</v>
      </c>
    </row>
    <row r="40" spans="1:5" x14ac:dyDescent="0.2">
      <c r="A40" s="220" t="s">
        <v>3730</v>
      </c>
      <c r="B40" s="220" t="s">
        <v>3149</v>
      </c>
      <c r="C40" s="220" t="s">
        <v>134</v>
      </c>
      <c r="D40" s="221" t="s">
        <v>1343</v>
      </c>
      <c r="E40" s="222" t="s">
        <v>3774</v>
      </c>
    </row>
    <row r="41" spans="1:5" x14ac:dyDescent="0.2">
      <c r="A41" s="220" t="s">
        <v>3730</v>
      </c>
      <c r="B41" s="220" t="s">
        <v>3149</v>
      </c>
      <c r="C41" s="220" t="s">
        <v>134</v>
      </c>
      <c r="D41" s="221" t="s">
        <v>1343</v>
      </c>
      <c r="E41" s="222" t="s">
        <v>3772</v>
      </c>
    </row>
    <row r="42" spans="1:5" x14ac:dyDescent="0.2">
      <c r="A42" s="220" t="s">
        <v>3730</v>
      </c>
      <c r="B42" s="220" t="s">
        <v>3149</v>
      </c>
      <c r="C42" s="220" t="s">
        <v>134</v>
      </c>
      <c r="D42" s="221" t="s">
        <v>1343</v>
      </c>
      <c r="E42" s="222" t="s">
        <v>3775</v>
      </c>
    </row>
    <row r="43" spans="1:5" x14ac:dyDescent="0.2">
      <c r="A43" s="220" t="s">
        <v>3730</v>
      </c>
      <c r="B43" s="220" t="s">
        <v>3150</v>
      </c>
      <c r="C43" s="220" t="s">
        <v>480</v>
      </c>
      <c r="D43" s="221" t="s">
        <v>1343</v>
      </c>
      <c r="E43" s="222" t="s">
        <v>3774</v>
      </c>
    </row>
    <row r="44" spans="1:5" x14ac:dyDescent="0.2">
      <c r="A44" s="220" t="s">
        <v>3730</v>
      </c>
      <c r="B44" s="220" t="s">
        <v>3151</v>
      </c>
      <c r="C44" s="220" t="s">
        <v>449</v>
      </c>
      <c r="D44" s="221" t="s">
        <v>1343</v>
      </c>
      <c r="E44" s="222" t="s">
        <v>3774</v>
      </c>
    </row>
    <row r="45" spans="1:5" x14ac:dyDescent="0.2">
      <c r="A45" s="220" t="s">
        <v>3730</v>
      </c>
      <c r="B45" s="220" t="s">
        <v>3151</v>
      </c>
      <c r="C45" s="220" t="s">
        <v>449</v>
      </c>
      <c r="D45" s="221" t="s">
        <v>1343</v>
      </c>
      <c r="E45" s="222" t="s">
        <v>3775</v>
      </c>
    </row>
    <row r="46" spans="1:5" x14ac:dyDescent="0.2">
      <c r="A46" s="220" t="s">
        <v>3730</v>
      </c>
      <c r="B46" s="220" t="s">
        <v>3152</v>
      </c>
      <c r="C46" s="220" t="s">
        <v>39</v>
      </c>
      <c r="D46" s="221" t="s">
        <v>1343</v>
      </c>
      <c r="E46" s="222" t="s">
        <v>3774</v>
      </c>
    </row>
    <row r="47" spans="1:5" x14ac:dyDescent="0.2">
      <c r="A47" s="220" t="s">
        <v>3730</v>
      </c>
      <c r="B47" s="220" t="s">
        <v>3152</v>
      </c>
      <c r="C47" s="220" t="s">
        <v>39</v>
      </c>
      <c r="D47" s="221" t="s">
        <v>1343</v>
      </c>
      <c r="E47" s="222" t="s">
        <v>3772</v>
      </c>
    </row>
    <row r="48" spans="1:5" x14ac:dyDescent="0.2">
      <c r="A48" s="220" t="s">
        <v>3730</v>
      </c>
      <c r="B48" s="220" t="s">
        <v>3152</v>
      </c>
      <c r="C48" s="220" t="s">
        <v>39</v>
      </c>
      <c r="D48" s="221" t="s">
        <v>1343</v>
      </c>
      <c r="E48" s="222" t="s">
        <v>3773</v>
      </c>
    </row>
    <row r="49" spans="1:5" x14ac:dyDescent="0.2">
      <c r="A49" s="220" t="s">
        <v>3730</v>
      </c>
      <c r="B49" s="220" t="s">
        <v>3153</v>
      </c>
      <c r="C49" s="220" t="s">
        <v>40</v>
      </c>
      <c r="D49" s="221" t="s">
        <v>1343</v>
      </c>
      <c r="E49" s="222" t="s">
        <v>3774</v>
      </c>
    </row>
    <row r="50" spans="1:5" x14ac:dyDescent="0.2">
      <c r="A50" s="220" t="s">
        <v>3730</v>
      </c>
      <c r="B50" s="220" t="s">
        <v>3153</v>
      </c>
      <c r="C50" s="220" t="s">
        <v>40</v>
      </c>
      <c r="D50" s="221" t="s">
        <v>1343</v>
      </c>
      <c r="E50" s="222" t="s">
        <v>3772</v>
      </c>
    </row>
    <row r="51" spans="1:5" x14ac:dyDescent="0.2">
      <c r="A51" s="220" t="s">
        <v>3730</v>
      </c>
      <c r="B51" s="220" t="s">
        <v>3153</v>
      </c>
      <c r="C51" s="220" t="s">
        <v>40</v>
      </c>
      <c r="D51" s="221" t="s">
        <v>1343</v>
      </c>
      <c r="E51" s="222" t="s">
        <v>3775</v>
      </c>
    </row>
    <row r="52" spans="1:5" x14ac:dyDescent="0.2">
      <c r="A52" s="220" t="s">
        <v>3730</v>
      </c>
      <c r="B52" s="220" t="s">
        <v>3154</v>
      </c>
      <c r="C52" s="220" t="s">
        <v>701</v>
      </c>
      <c r="D52" s="221" t="s">
        <v>1343</v>
      </c>
      <c r="E52" s="222" t="s">
        <v>3774</v>
      </c>
    </row>
    <row r="53" spans="1:5" x14ac:dyDescent="0.2">
      <c r="A53" s="220" t="s">
        <v>3730</v>
      </c>
      <c r="B53" s="220" t="s">
        <v>3154</v>
      </c>
      <c r="C53" s="220" t="s">
        <v>701</v>
      </c>
      <c r="D53" s="221" t="s">
        <v>1343</v>
      </c>
      <c r="E53" s="222" t="s">
        <v>3772</v>
      </c>
    </row>
    <row r="54" spans="1:5" x14ac:dyDescent="0.2">
      <c r="A54" s="220" t="s">
        <v>3730</v>
      </c>
      <c r="B54" s="220" t="s">
        <v>3154</v>
      </c>
      <c r="C54" s="220" t="s">
        <v>701</v>
      </c>
      <c r="D54" s="221" t="s">
        <v>1343</v>
      </c>
      <c r="E54" s="222" t="s">
        <v>3775</v>
      </c>
    </row>
    <row r="55" spans="1:5" x14ac:dyDescent="0.2">
      <c r="A55" s="220" t="s">
        <v>3730</v>
      </c>
      <c r="B55" s="220" t="s">
        <v>3155</v>
      </c>
      <c r="C55" s="220" t="s">
        <v>700</v>
      </c>
      <c r="D55" s="221" t="s">
        <v>1343</v>
      </c>
      <c r="E55" s="222" t="s">
        <v>3774</v>
      </c>
    </row>
    <row r="56" spans="1:5" x14ac:dyDescent="0.2">
      <c r="A56" s="220" t="s">
        <v>3730</v>
      </c>
      <c r="B56" s="220" t="s">
        <v>3155</v>
      </c>
      <c r="C56" s="220" t="s">
        <v>700</v>
      </c>
      <c r="D56" s="221" t="s">
        <v>1343</v>
      </c>
      <c r="E56" s="222" t="s">
        <v>3772</v>
      </c>
    </row>
    <row r="57" spans="1:5" x14ac:dyDescent="0.2">
      <c r="A57" s="220" t="s">
        <v>3730</v>
      </c>
      <c r="B57" s="220" t="s">
        <v>3155</v>
      </c>
      <c r="C57" s="220" t="s">
        <v>700</v>
      </c>
      <c r="D57" s="221" t="s">
        <v>1343</v>
      </c>
      <c r="E57" s="222" t="s">
        <v>3775</v>
      </c>
    </row>
    <row r="58" spans="1:5" x14ac:dyDescent="0.2">
      <c r="A58" s="220" t="s">
        <v>3730</v>
      </c>
      <c r="B58" s="220" t="s">
        <v>3155</v>
      </c>
      <c r="C58" s="220" t="s">
        <v>700</v>
      </c>
      <c r="D58" s="221" t="s">
        <v>1343</v>
      </c>
      <c r="E58" s="222" t="s">
        <v>3776</v>
      </c>
    </row>
    <row r="59" spans="1:5" x14ac:dyDescent="0.2">
      <c r="A59" s="220" t="s">
        <v>3730</v>
      </c>
      <c r="B59" s="220" t="s">
        <v>2432</v>
      </c>
      <c r="C59" s="220" t="s">
        <v>1588</v>
      </c>
      <c r="D59" s="221" t="s">
        <v>1343</v>
      </c>
      <c r="E59" s="222" t="s">
        <v>3772</v>
      </c>
    </row>
    <row r="60" spans="1:5" x14ac:dyDescent="0.2">
      <c r="A60" s="220" t="s">
        <v>3730</v>
      </c>
      <c r="B60" s="220" t="s">
        <v>2432</v>
      </c>
      <c r="C60" s="220" t="s">
        <v>1588</v>
      </c>
      <c r="D60" s="221" t="s">
        <v>1343</v>
      </c>
      <c r="E60" s="222" t="s">
        <v>3773</v>
      </c>
    </row>
    <row r="61" spans="1:5" x14ac:dyDescent="0.2">
      <c r="A61" s="220" t="s">
        <v>3730</v>
      </c>
      <c r="B61" s="220" t="s">
        <v>2433</v>
      </c>
      <c r="C61" s="220" t="s">
        <v>1639</v>
      </c>
      <c r="D61" s="221" t="s">
        <v>1343</v>
      </c>
      <c r="E61" s="222" t="s">
        <v>3772</v>
      </c>
    </row>
    <row r="62" spans="1:5" x14ac:dyDescent="0.2">
      <c r="A62" s="220" t="s">
        <v>3730</v>
      </c>
      <c r="B62" s="220" t="s">
        <v>2433</v>
      </c>
      <c r="C62" s="220" t="s">
        <v>1639</v>
      </c>
      <c r="D62" s="221" t="s">
        <v>1343</v>
      </c>
      <c r="E62" s="222" t="s">
        <v>3773</v>
      </c>
    </row>
    <row r="63" spans="1:5" x14ac:dyDescent="0.2">
      <c r="A63" s="220" t="s">
        <v>3730</v>
      </c>
      <c r="B63" s="220" t="s">
        <v>2434</v>
      </c>
      <c r="C63" s="220" t="s">
        <v>1638</v>
      </c>
      <c r="D63" s="221" t="s">
        <v>1343</v>
      </c>
      <c r="E63" s="222" t="s">
        <v>3772</v>
      </c>
    </row>
    <row r="64" spans="1:5" x14ac:dyDescent="0.2">
      <c r="A64" s="220" t="s">
        <v>3730</v>
      </c>
      <c r="B64" s="220" t="s">
        <v>2434</v>
      </c>
      <c r="C64" s="220" t="s">
        <v>1638</v>
      </c>
      <c r="D64" s="221" t="s">
        <v>1343</v>
      </c>
      <c r="E64" s="222" t="s">
        <v>3775</v>
      </c>
    </row>
    <row r="65" spans="1:5" x14ac:dyDescent="0.2">
      <c r="A65" s="220" t="s">
        <v>3730</v>
      </c>
      <c r="B65" s="220" t="s">
        <v>2434</v>
      </c>
      <c r="C65" s="220" t="s">
        <v>1638</v>
      </c>
      <c r="D65" s="221" t="s">
        <v>1343</v>
      </c>
      <c r="E65" s="222" t="s">
        <v>3773</v>
      </c>
    </row>
    <row r="66" spans="1:5" x14ac:dyDescent="0.2">
      <c r="A66" s="220" t="s">
        <v>3730</v>
      </c>
      <c r="B66" s="220" t="s">
        <v>1566</v>
      </c>
      <c r="C66" s="220" t="s">
        <v>1567</v>
      </c>
      <c r="D66" s="221" t="s">
        <v>1343</v>
      </c>
      <c r="E66" s="222" t="s">
        <v>3774</v>
      </c>
    </row>
    <row r="67" spans="1:5" x14ac:dyDescent="0.2">
      <c r="A67" s="220" t="s">
        <v>3730</v>
      </c>
      <c r="B67" s="220" t="s">
        <v>1566</v>
      </c>
      <c r="C67" s="220" t="s">
        <v>1567</v>
      </c>
      <c r="D67" s="221" t="s">
        <v>1343</v>
      </c>
      <c r="E67" s="222" t="s">
        <v>3772</v>
      </c>
    </row>
    <row r="68" spans="1:5" x14ac:dyDescent="0.2">
      <c r="A68" s="220" t="s">
        <v>3730</v>
      </c>
      <c r="B68" s="220" t="s">
        <v>1566</v>
      </c>
      <c r="C68" s="220" t="s">
        <v>1567</v>
      </c>
      <c r="D68" s="221" t="s">
        <v>1343</v>
      </c>
      <c r="E68" s="222" t="s">
        <v>3775</v>
      </c>
    </row>
    <row r="69" spans="1:5" x14ac:dyDescent="0.2">
      <c r="A69" s="220" t="s">
        <v>3730</v>
      </c>
      <c r="B69" s="220" t="s">
        <v>1566</v>
      </c>
      <c r="C69" s="220" t="s">
        <v>1567</v>
      </c>
      <c r="D69" s="221" t="s">
        <v>1343</v>
      </c>
      <c r="E69" s="222" t="s">
        <v>3776</v>
      </c>
    </row>
    <row r="70" spans="1:5" x14ac:dyDescent="0.2">
      <c r="A70" s="220" t="s">
        <v>3730</v>
      </c>
      <c r="B70" s="220" t="s">
        <v>1569</v>
      </c>
      <c r="C70" s="220" t="s">
        <v>1570</v>
      </c>
      <c r="D70" s="221" t="s">
        <v>1343</v>
      </c>
      <c r="E70" s="222" t="s">
        <v>3774</v>
      </c>
    </row>
    <row r="71" spans="1:5" x14ac:dyDescent="0.2">
      <c r="A71" s="220" t="s">
        <v>3730</v>
      </c>
      <c r="B71" s="220" t="s">
        <v>1569</v>
      </c>
      <c r="C71" s="220" t="s">
        <v>1570</v>
      </c>
      <c r="D71" s="221" t="s">
        <v>1343</v>
      </c>
      <c r="E71" s="222" t="s">
        <v>3772</v>
      </c>
    </row>
    <row r="72" spans="1:5" x14ac:dyDescent="0.2">
      <c r="A72" s="220" t="s">
        <v>3730</v>
      </c>
      <c r="B72" s="220" t="s">
        <v>1569</v>
      </c>
      <c r="C72" s="220" t="s">
        <v>1570</v>
      </c>
      <c r="D72" s="221" t="s">
        <v>1343</v>
      </c>
      <c r="E72" s="222" t="s">
        <v>3775</v>
      </c>
    </row>
    <row r="73" spans="1:5" x14ac:dyDescent="0.2">
      <c r="A73" s="220" t="s">
        <v>3730</v>
      </c>
      <c r="B73" s="220" t="s">
        <v>2435</v>
      </c>
      <c r="C73" s="220" t="s">
        <v>1612</v>
      </c>
      <c r="D73" s="221" t="s">
        <v>1343</v>
      </c>
      <c r="E73" s="222" t="s">
        <v>3774</v>
      </c>
    </row>
    <row r="74" spans="1:5" x14ac:dyDescent="0.2">
      <c r="A74" s="220" t="s">
        <v>3730</v>
      </c>
      <c r="B74" s="220" t="s">
        <v>2435</v>
      </c>
      <c r="C74" s="220" t="s">
        <v>1612</v>
      </c>
      <c r="D74" s="221" t="s">
        <v>1343</v>
      </c>
      <c r="E74" s="222" t="s">
        <v>3772</v>
      </c>
    </row>
    <row r="75" spans="1:5" x14ac:dyDescent="0.2">
      <c r="A75" s="220" t="s">
        <v>3730</v>
      </c>
      <c r="B75" s="220" t="s">
        <v>2436</v>
      </c>
      <c r="C75" s="220" t="s">
        <v>1630</v>
      </c>
      <c r="D75" s="221" t="s">
        <v>1343</v>
      </c>
      <c r="E75" s="222" t="s">
        <v>3772</v>
      </c>
    </row>
    <row r="76" spans="1:5" x14ac:dyDescent="0.2">
      <c r="A76" s="220" t="s">
        <v>3730</v>
      </c>
      <c r="B76" s="220" t="s">
        <v>2436</v>
      </c>
      <c r="C76" s="220" t="s">
        <v>1630</v>
      </c>
      <c r="D76" s="221" t="s">
        <v>1343</v>
      </c>
      <c r="E76" s="222" t="s">
        <v>3773</v>
      </c>
    </row>
    <row r="77" spans="1:5" x14ac:dyDescent="0.2">
      <c r="A77" s="220" t="s">
        <v>3730</v>
      </c>
      <c r="B77" s="220" t="s">
        <v>2437</v>
      </c>
      <c r="C77" s="220" t="s">
        <v>1632</v>
      </c>
      <c r="D77" s="221" t="s">
        <v>1343</v>
      </c>
      <c r="E77" s="222" t="s">
        <v>3777</v>
      </c>
    </row>
    <row r="78" spans="1:5" x14ac:dyDescent="0.2">
      <c r="A78" s="220" t="s">
        <v>3730</v>
      </c>
      <c r="B78" s="220" t="s">
        <v>2437</v>
      </c>
      <c r="C78" s="220" t="s">
        <v>1632</v>
      </c>
      <c r="D78" s="221" t="s">
        <v>1343</v>
      </c>
      <c r="E78" s="222" t="s">
        <v>3772</v>
      </c>
    </row>
    <row r="79" spans="1:5" x14ac:dyDescent="0.2">
      <c r="A79" s="220" t="s">
        <v>3730</v>
      </c>
      <c r="B79" s="220" t="s">
        <v>2437</v>
      </c>
      <c r="C79" s="220" t="s">
        <v>1632</v>
      </c>
      <c r="D79" s="221" t="s">
        <v>1343</v>
      </c>
      <c r="E79" s="222" t="s">
        <v>3773</v>
      </c>
    </row>
    <row r="80" spans="1:5" x14ac:dyDescent="0.2">
      <c r="A80" s="220" t="s">
        <v>3730</v>
      </c>
      <c r="B80" s="220" t="s">
        <v>2438</v>
      </c>
      <c r="C80" s="220" t="s">
        <v>1628</v>
      </c>
      <c r="D80" s="221" t="s">
        <v>1343</v>
      </c>
      <c r="E80" s="222" t="s">
        <v>3772</v>
      </c>
    </row>
    <row r="81" spans="1:5" x14ac:dyDescent="0.2">
      <c r="A81" s="220" t="s">
        <v>3730</v>
      </c>
      <c r="B81" s="220" t="s">
        <v>2438</v>
      </c>
      <c r="C81" s="220" t="s">
        <v>1628</v>
      </c>
      <c r="D81" s="221" t="s">
        <v>1343</v>
      </c>
      <c r="E81" s="222" t="s">
        <v>3773</v>
      </c>
    </row>
    <row r="82" spans="1:5" x14ac:dyDescent="0.2">
      <c r="A82" s="220" t="s">
        <v>3730</v>
      </c>
      <c r="B82" s="220" t="s">
        <v>2439</v>
      </c>
      <c r="C82" s="220" t="s">
        <v>1474</v>
      </c>
      <c r="D82" s="221" t="s">
        <v>1343</v>
      </c>
      <c r="E82" s="222" t="s">
        <v>3774</v>
      </c>
    </row>
    <row r="83" spans="1:5" x14ac:dyDescent="0.2">
      <c r="A83" s="220" t="s">
        <v>3730</v>
      </c>
      <c r="B83" s="220" t="s">
        <v>2439</v>
      </c>
      <c r="C83" s="220" t="s">
        <v>1474</v>
      </c>
      <c r="D83" s="221" t="s">
        <v>1343</v>
      </c>
      <c r="E83" s="222" t="s">
        <v>3772</v>
      </c>
    </row>
    <row r="84" spans="1:5" x14ac:dyDescent="0.2">
      <c r="A84" s="220" t="s">
        <v>3730</v>
      </c>
      <c r="B84" s="220" t="s">
        <v>2439</v>
      </c>
      <c r="C84" s="220" t="s">
        <v>1474</v>
      </c>
      <c r="D84" s="221" t="s">
        <v>1343</v>
      </c>
      <c r="E84" s="222" t="s">
        <v>3775</v>
      </c>
    </row>
    <row r="85" spans="1:5" x14ac:dyDescent="0.2">
      <c r="A85" s="220" t="s">
        <v>3730</v>
      </c>
      <c r="B85" s="220" t="s">
        <v>2440</v>
      </c>
      <c r="C85" s="220" t="s">
        <v>1629</v>
      </c>
      <c r="D85" s="221" t="s">
        <v>1343</v>
      </c>
      <c r="E85" s="222" t="s">
        <v>3773</v>
      </c>
    </row>
    <row r="86" spans="1:5" x14ac:dyDescent="0.2">
      <c r="A86" s="220" t="s">
        <v>3730</v>
      </c>
      <c r="B86" s="220" t="s">
        <v>2441</v>
      </c>
      <c r="C86" s="220" t="s">
        <v>1586</v>
      </c>
      <c r="D86" s="221" t="s">
        <v>1343</v>
      </c>
      <c r="E86" s="222" t="s">
        <v>3773</v>
      </c>
    </row>
    <row r="87" spans="1:5" x14ac:dyDescent="0.2">
      <c r="A87" s="220" t="s">
        <v>3730</v>
      </c>
      <c r="B87" s="220" t="s">
        <v>2442</v>
      </c>
      <c r="C87" s="220" t="s">
        <v>1635</v>
      </c>
      <c r="D87" s="221" t="s">
        <v>1343</v>
      </c>
      <c r="E87" s="222" t="s">
        <v>3773</v>
      </c>
    </row>
    <row r="88" spans="1:5" x14ac:dyDescent="0.2">
      <c r="A88" s="220" t="s">
        <v>3730</v>
      </c>
      <c r="B88" s="220" t="s">
        <v>2443</v>
      </c>
      <c r="C88" s="220" t="s">
        <v>1631</v>
      </c>
      <c r="D88" s="221" t="s">
        <v>1343</v>
      </c>
      <c r="E88" s="222" t="s">
        <v>3773</v>
      </c>
    </row>
    <row r="89" spans="1:5" x14ac:dyDescent="0.2">
      <c r="A89" s="220" t="s">
        <v>3730</v>
      </c>
      <c r="B89" s="220" t="s">
        <v>3156</v>
      </c>
      <c r="C89" s="220" t="s">
        <v>1562</v>
      </c>
      <c r="D89" s="221" t="s">
        <v>1343</v>
      </c>
      <c r="E89" s="222" t="s">
        <v>3772</v>
      </c>
    </row>
    <row r="90" spans="1:5" x14ac:dyDescent="0.2">
      <c r="A90" s="220" t="s">
        <v>3730</v>
      </c>
      <c r="B90" s="220" t="s">
        <v>3156</v>
      </c>
      <c r="C90" s="220" t="s">
        <v>1562</v>
      </c>
      <c r="D90" s="221" t="s">
        <v>1343</v>
      </c>
      <c r="E90" s="222" t="s">
        <v>3773</v>
      </c>
    </row>
    <row r="91" spans="1:5" x14ac:dyDescent="0.2">
      <c r="A91" s="220" t="s">
        <v>3730</v>
      </c>
      <c r="B91" s="220" t="s">
        <v>3157</v>
      </c>
      <c r="C91" s="220" t="s">
        <v>2395</v>
      </c>
      <c r="D91" s="221" t="s">
        <v>1343</v>
      </c>
      <c r="E91" s="222" t="s">
        <v>3773</v>
      </c>
    </row>
    <row r="92" spans="1:5" x14ac:dyDescent="0.2">
      <c r="A92" s="220" t="s">
        <v>3730</v>
      </c>
      <c r="B92" s="220" t="s">
        <v>2444</v>
      </c>
      <c r="C92" s="220" t="s">
        <v>1572</v>
      </c>
      <c r="D92" s="221" t="s">
        <v>1343</v>
      </c>
      <c r="E92" s="222" t="s">
        <v>3774</v>
      </c>
    </row>
    <row r="93" spans="1:5" x14ac:dyDescent="0.2">
      <c r="A93" s="220" t="s">
        <v>3730</v>
      </c>
      <c r="B93" s="220" t="s">
        <v>2444</v>
      </c>
      <c r="C93" s="220" t="s">
        <v>1572</v>
      </c>
      <c r="D93" s="221" t="s">
        <v>1343</v>
      </c>
      <c r="E93" s="222" t="s">
        <v>3772</v>
      </c>
    </row>
    <row r="94" spans="1:5" x14ac:dyDescent="0.2">
      <c r="A94" s="220" t="s">
        <v>3730</v>
      </c>
      <c r="B94" s="220" t="s">
        <v>2444</v>
      </c>
      <c r="C94" s="220" t="s">
        <v>1572</v>
      </c>
      <c r="D94" s="221" t="s">
        <v>1343</v>
      </c>
      <c r="E94" s="222" t="s">
        <v>3773</v>
      </c>
    </row>
    <row r="95" spans="1:5" x14ac:dyDescent="0.2">
      <c r="A95" s="220" t="s">
        <v>3730</v>
      </c>
      <c r="B95" s="220" t="s">
        <v>3158</v>
      </c>
      <c r="C95" s="220" t="s">
        <v>1561</v>
      </c>
      <c r="D95" s="221" t="s">
        <v>1343</v>
      </c>
      <c r="E95" s="222" t="s">
        <v>3772</v>
      </c>
    </row>
    <row r="96" spans="1:5" x14ac:dyDescent="0.2">
      <c r="A96" s="220" t="s">
        <v>3730</v>
      </c>
      <c r="B96" s="220" t="s">
        <v>3158</v>
      </c>
      <c r="C96" s="220" t="s">
        <v>1561</v>
      </c>
      <c r="D96" s="221" t="s">
        <v>1343</v>
      </c>
      <c r="E96" s="222" t="s">
        <v>3773</v>
      </c>
    </row>
    <row r="97" spans="1:5" x14ac:dyDescent="0.2">
      <c r="A97" s="220" t="s">
        <v>3730</v>
      </c>
      <c r="B97" s="220" t="s">
        <v>3159</v>
      </c>
      <c r="C97" s="220" t="s">
        <v>2396</v>
      </c>
      <c r="D97" s="221" t="s">
        <v>1343</v>
      </c>
      <c r="E97" s="222" t="s">
        <v>3773</v>
      </c>
    </row>
    <row r="98" spans="1:5" x14ac:dyDescent="0.2">
      <c r="A98" s="220" t="s">
        <v>3730</v>
      </c>
      <c r="B98" s="220" t="s">
        <v>3160</v>
      </c>
      <c r="C98" s="220" t="s">
        <v>1556</v>
      </c>
      <c r="D98" s="221" t="s">
        <v>1343</v>
      </c>
      <c r="E98" s="222" t="s">
        <v>3774</v>
      </c>
    </row>
    <row r="99" spans="1:5" x14ac:dyDescent="0.2">
      <c r="A99" s="220" t="s">
        <v>3730</v>
      </c>
      <c r="B99" s="220" t="s">
        <v>3160</v>
      </c>
      <c r="C99" s="220" t="s">
        <v>1556</v>
      </c>
      <c r="D99" s="221" t="s">
        <v>1343</v>
      </c>
      <c r="E99" s="222" t="s">
        <v>3773</v>
      </c>
    </row>
    <row r="100" spans="1:5" x14ac:dyDescent="0.2">
      <c r="A100" s="220" t="s">
        <v>3730</v>
      </c>
      <c r="B100" s="220" t="s">
        <v>3161</v>
      </c>
      <c r="C100" s="220" t="s">
        <v>1564</v>
      </c>
      <c r="D100" s="221" t="s">
        <v>1343</v>
      </c>
      <c r="E100" s="222" t="s">
        <v>3772</v>
      </c>
    </row>
    <row r="101" spans="1:5" x14ac:dyDescent="0.2">
      <c r="A101" s="220" t="s">
        <v>3730</v>
      </c>
      <c r="B101" s="220" t="s">
        <v>3161</v>
      </c>
      <c r="C101" s="220" t="s">
        <v>1564</v>
      </c>
      <c r="D101" s="221" t="s">
        <v>1343</v>
      </c>
      <c r="E101" s="222" t="s">
        <v>3773</v>
      </c>
    </row>
    <row r="102" spans="1:5" x14ac:dyDescent="0.2">
      <c r="A102" s="220" t="s">
        <v>3730</v>
      </c>
      <c r="B102" s="220" t="s">
        <v>3162</v>
      </c>
      <c r="C102" s="220" t="s">
        <v>1563</v>
      </c>
      <c r="D102" s="221" t="s">
        <v>1343</v>
      </c>
      <c r="E102" s="222" t="s">
        <v>3772</v>
      </c>
    </row>
    <row r="103" spans="1:5" x14ac:dyDescent="0.2">
      <c r="A103" s="220" t="s">
        <v>3730</v>
      </c>
      <c r="B103" s="220" t="s">
        <v>3162</v>
      </c>
      <c r="C103" s="220" t="s">
        <v>1563</v>
      </c>
      <c r="D103" s="221" t="s">
        <v>1343</v>
      </c>
      <c r="E103" s="222" t="s">
        <v>3773</v>
      </c>
    </row>
    <row r="104" spans="1:5" x14ac:dyDescent="0.2">
      <c r="A104" s="220" t="s">
        <v>3730</v>
      </c>
      <c r="B104" s="220" t="s">
        <v>2445</v>
      </c>
      <c r="C104" s="220" t="s">
        <v>2050</v>
      </c>
      <c r="D104" s="221" t="s">
        <v>1343</v>
      </c>
      <c r="E104" s="222" t="s">
        <v>3774</v>
      </c>
    </row>
    <row r="105" spans="1:5" x14ac:dyDescent="0.2">
      <c r="A105" s="220" t="s">
        <v>3730</v>
      </c>
      <c r="B105" s="220" t="s">
        <v>2445</v>
      </c>
      <c r="C105" s="220" t="s">
        <v>2050</v>
      </c>
      <c r="D105" s="221" t="s">
        <v>1343</v>
      </c>
      <c r="E105" s="222" t="s">
        <v>3775</v>
      </c>
    </row>
    <row r="106" spans="1:5" x14ac:dyDescent="0.2">
      <c r="A106" s="220" t="s">
        <v>3730</v>
      </c>
      <c r="B106" s="220" t="s">
        <v>3163</v>
      </c>
      <c r="C106" s="220" t="s">
        <v>1555</v>
      </c>
      <c r="D106" s="221" t="s">
        <v>1343</v>
      </c>
      <c r="E106" s="222" t="s">
        <v>3774</v>
      </c>
    </row>
    <row r="107" spans="1:5" x14ac:dyDescent="0.2">
      <c r="A107" s="220" t="s">
        <v>3730</v>
      </c>
      <c r="B107" s="220" t="s">
        <v>3163</v>
      </c>
      <c r="C107" s="220" t="s">
        <v>1555</v>
      </c>
      <c r="D107" s="221" t="s">
        <v>1343</v>
      </c>
      <c r="E107" s="222" t="s">
        <v>3772</v>
      </c>
    </row>
    <row r="108" spans="1:5" x14ac:dyDescent="0.2">
      <c r="A108" s="220" t="s">
        <v>3730</v>
      </c>
      <c r="B108" s="220" t="s">
        <v>3163</v>
      </c>
      <c r="C108" s="220" t="s">
        <v>1555</v>
      </c>
      <c r="D108" s="221" t="s">
        <v>1343</v>
      </c>
      <c r="E108" s="222" t="s">
        <v>3775</v>
      </c>
    </row>
    <row r="109" spans="1:5" x14ac:dyDescent="0.2">
      <c r="A109" s="220" t="s">
        <v>3730</v>
      </c>
      <c r="B109" s="220" t="s">
        <v>3163</v>
      </c>
      <c r="C109" s="220" t="s">
        <v>1555</v>
      </c>
      <c r="D109" s="221" t="s">
        <v>1343</v>
      </c>
      <c r="E109" s="222" t="s">
        <v>3773</v>
      </c>
    </row>
    <row r="110" spans="1:5" x14ac:dyDescent="0.2">
      <c r="A110" s="220" t="s">
        <v>3730</v>
      </c>
      <c r="B110" s="220" t="s">
        <v>3101</v>
      </c>
      <c r="C110" s="220" t="s">
        <v>3102</v>
      </c>
      <c r="D110" s="221" t="s">
        <v>1343</v>
      </c>
      <c r="E110" s="222" t="s">
        <v>3774</v>
      </c>
    </row>
    <row r="111" spans="1:5" x14ac:dyDescent="0.2">
      <c r="A111" s="220" t="s">
        <v>3730</v>
      </c>
      <c r="B111" s="220" t="s">
        <v>3101</v>
      </c>
      <c r="C111" s="220" t="s">
        <v>3102</v>
      </c>
      <c r="D111" s="221" t="s">
        <v>1343</v>
      </c>
      <c r="E111" s="222" t="s">
        <v>3772</v>
      </c>
    </row>
    <row r="112" spans="1:5" x14ac:dyDescent="0.2">
      <c r="A112" s="220" t="s">
        <v>3730</v>
      </c>
      <c r="B112" s="220" t="s">
        <v>3101</v>
      </c>
      <c r="C112" s="220" t="s">
        <v>3102</v>
      </c>
      <c r="D112" s="221" t="s">
        <v>1343</v>
      </c>
      <c r="E112" s="222" t="s">
        <v>3775</v>
      </c>
    </row>
    <row r="113" spans="1:5" x14ac:dyDescent="0.2">
      <c r="A113" s="220" t="s">
        <v>3730</v>
      </c>
      <c r="B113" s="220" t="s">
        <v>3101</v>
      </c>
      <c r="C113" s="220" t="s">
        <v>3102</v>
      </c>
      <c r="D113" s="221" t="s">
        <v>1343</v>
      </c>
      <c r="E113" s="222" t="s">
        <v>3773</v>
      </c>
    </row>
    <row r="114" spans="1:5" x14ac:dyDescent="0.2">
      <c r="A114" s="220" t="s">
        <v>3730</v>
      </c>
      <c r="B114" s="220" t="s">
        <v>2446</v>
      </c>
      <c r="C114" s="220" t="s">
        <v>1868</v>
      </c>
      <c r="D114" s="221" t="s">
        <v>1343</v>
      </c>
      <c r="E114" s="222" t="s">
        <v>3774</v>
      </c>
    </row>
    <row r="115" spans="1:5" x14ac:dyDescent="0.2">
      <c r="A115" s="220" t="s">
        <v>3730</v>
      </c>
      <c r="B115" s="220" t="s">
        <v>2446</v>
      </c>
      <c r="C115" s="220" t="s">
        <v>1868</v>
      </c>
      <c r="D115" s="221" t="s">
        <v>1343</v>
      </c>
      <c r="E115" s="222" t="s">
        <v>3775</v>
      </c>
    </row>
    <row r="116" spans="1:5" x14ac:dyDescent="0.2">
      <c r="A116" s="220" t="s">
        <v>3730</v>
      </c>
      <c r="B116" s="220" t="s">
        <v>3164</v>
      </c>
      <c r="C116" s="220" t="s">
        <v>1557</v>
      </c>
      <c r="D116" s="221" t="s">
        <v>1343</v>
      </c>
      <c r="E116" s="222" t="s">
        <v>3774</v>
      </c>
    </row>
    <row r="117" spans="1:5" x14ac:dyDescent="0.2">
      <c r="A117" s="220" t="s">
        <v>3730</v>
      </c>
      <c r="B117" s="220" t="s">
        <v>3164</v>
      </c>
      <c r="C117" s="220" t="s">
        <v>1557</v>
      </c>
      <c r="D117" s="221" t="s">
        <v>1343</v>
      </c>
      <c r="E117" s="222" t="s">
        <v>3775</v>
      </c>
    </row>
    <row r="118" spans="1:5" x14ac:dyDescent="0.2">
      <c r="A118" s="220" t="s">
        <v>3730</v>
      </c>
      <c r="B118" s="220" t="s">
        <v>3815</v>
      </c>
      <c r="C118" s="220" t="s">
        <v>1571</v>
      </c>
      <c r="D118" s="221" t="s">
        <v>1343</v>
      </c>
      <c r="E118" s="222" t="s">
        <v>3774</v>
      </c>
    </row>
    <row r="119" spans="1:5" x14ac:dyDescent="0.2">
      <c r="A119" s="220" t="s">
        <v>3730</v>
      </c>
      <c r="B119" s="220" t="s">
        <v>3815</v>
      </c>
      <c r="C119" s="220" t="s">
        <v>1571</v>
      </c>
      <c r="D119" s="221" t="s">
        <v>1343</v>
      </c>
      <c r="E119" s="222" t="s">
        <v>3772</v>
      </c>
    </row>
    <row r="120" spans="1:5" x14ac:dyDescent="0.2">
      <c r="A120" s="220" t="s">
        <v>3730</v>
      </c>
      <c r="B120" s="220" t="s">
        <v>3815</v>
      </c>
      <c r="C120" s="220" t="s">
        <v>1571</v>
      </c>
      <c r="D120" s="221" t="s">
        <v>1343</v>
      </c>
      <c r="E120" s="222" t="s">
        <v>3775</v>
      </c>
    </row>
    <row r="121" spans="1:5" x14ac:dyDescent="0.2">
      <c r="A121" s="220" t="s">
        <v>3730</v>
      </c>
      <c r="B121" s="220" t="s">
        <v>3700</v>
      </c>
      <c r="C121" s="220" t="s">
        <v>3701</v>
      </c>
      <c r="D121" s="221" t="s">
        <v>1343</v>
      </c>
      <c r="E121" s="222" t="s">
        <v>3774</v>
      </c>
    </row>
    <row r="122" spans="1:5" x14ac:dyDescent="0.2">
      <c r="A122" s="220" t="s">
        <v>3730</v>
      </c>
      <c r="B122" s="220" t="s">
        <v>3519</v>
      </c>
      <c r="C122" s="220" t="s">
        <v>3520</v>
      </c>
      <c r="D122" s="221" t="s">
        <v>1343</v>
      </c>
      <c r="E122" s="222" t="s">
        <v>3774</v>
      </c>
    </row>
    <row r="123" spans="1:5" x14ac:dyDescent="0.2">
      <c r="A123" s="220" t="s">
        <v>3730</v>
      </c>
      <c r="B123" s="220" t="s">
        <v>2447</v>
      </c>
      <c r="C123" s="220" t="s">
        <v>1575</v>
      </c>
      <c r="D123" s="221" t="s">
        <v>1343</v>
      </c>
      <c r="E123" s="222" t="s">
        <v>3774</v>
      </c>
    </row>
    <row r="124" spans="1:5" x14ac:dyDescent="0.2">
      <c r="A124" s="220" t="s">
        <v>3730</v>
      </c>
      <c r="B124" s="220" t="s">
        <v>2447</v>
      </c>
      <c r="C124" s="220" t="s">
        <v>1575</v>
      </c>
      <c r="D124" s="221" t="s">
        <v>1343</v>
      </c>
      <c r="E124" s="222" t="s">
        <v>3772</v>
      </c>
    </row>
    <row r="125" spans="1:5" x14ac:dyDescent="0.2">
      <c r="A125" s="220" t="s">
        <v>3730</v>
      </c>
      <c r="B125" s="220" t="s">
        <v>2447</v>
      </c>
      <c r="C125" s="220" t="s">
        <v>1575</v>
      </c>
      <c r="D125" s="221" t="s">
        <v>1343</v>
      </c>
      <c r="E125" s="222" t="s">
        <v>3775</v>
      </c>
    </row>
    <row r="126" spans="1:5" x14ac:dyDescent="0.2">
      <c r="A126" s="220" t="s">
        <v>3730</v>
      </c>
      <c r="B126" s="220" t="s">
        <v>3165</v>
      </c>
      <c r="C126" s="220" t="s">
        <v>1554</v>
      </c>
      <c r="D126" s="221" t="s">
        <v>1343</v>
      </c>
      <c r="E126" s="222" t="s">
        <v>3774</v>
      </c>
    </row>
    <row r="127" spans="1:5" x14ac:dyDescent="0.2">
      <c r="A127" s="220" t="s">
        <v>3730</v>
      </c>
      <c r="B127" s="220" t="s">
        <v>3165</v>
      </c>
      <c r="C127" s="220" t="s">
        <v>1554</v>
      </c>
      <c r="D127" s="221" t="s">
        <v>1343</v>
      </c>
      <c r="E127" s="222" t="s">
        <v>3772</v>
      </c>
    </row>
    <row r="128" spans="1:5" x14ac:dyDescent="0.2">
      <c r="A128" s="220" t="s">
        <v>3730</v>
      </c>
      <c r="B128" s="220" t="s">
        <v>3165</v>
      </c>
      <c r="C128" s="220" t="s">
        <v>1554</v>
      </c>
      <c r="D128" s="221" t="s">
        <v>1343</v>
      </c>
      <c r="E128" s="222" t="s">
        <v>3775</v>
      </c>
    </row>
    <row r="129" spans="1:5" x14ac:dyDescent="0.2">
      <c r="A129" s="220" t="s">
        <v>3730</v>
      </c>
      <c r="B129" s="220" t="s">
        <v>3558</v>
      </c>
      <c r="C129" s="220" t="s">
        <v>1574</v>
      </c>
      <c r="D129" s="221" t="s">
        <v>1343</v>
      </c>
      <c r="E129" s="222" t="s">
        <v>3774</v>
      </c>
    </row>
    <row r="130" spans="1:5" x14ac:dyDescent="0.2">
      <c r="A130" s="220" t="s">
        <v>3730</v>
      </c>
      <c r="B130" s="220" t="s">
        <v>2448</v>
      </c>
      <c r="C130" s="220" t="s">
        <v>1866</v>
      </c>
      <c r="D130" s="221" t="s">
        <v>1343</v>
      </c>
      <c r="E130" s="222" t="s">
        <v>3774</v>
      </c>
    </row>
    <row r="131" spans="1:5" x14ac:dyDescent="0.2">
      <c r="A131" s="220" t="s">
        <v>3730</v>
      </c>
      <c r="B131" s="220" t="s">
        <v>2448</v>
      </c>
      <c r="C131" s="220" t="s">
        <v>1866</v>
      </c>
      <c r="D131" s="221" t="s">
        <v>1343</v>
      </c>
      <c r="E131" s="222" t="s">
        <v>3772</v>
      </c>
    </row>
    <row r="132" spans="1:5" x14ac:dyDescent="0.2">
      <c r="A132" s="220" t="s">
        <v>3730</v>
      </c>
      <c r="B132" s="220" t="s">
        <v>2448</v>
      </c>
      <c r="C132" s="220" t="s">
        <v>1866</v>
      </c>
      <c r="D132" s="221" t="s">
        <v>1343</v>
      </c>
      <c r="E132" s="222" t="s">
        <v>3775</v>
      </c>
    </row>
    <row r="133" spans="1:5" x14ac:dyDescent="0.2">
      <c r="A133" s="220" t="s">
        <v>3730</v>
      </c>
      <c r="B133" s="220" t="s">
        <v>3813</v>
      </c>
      <c r="C133" s="220" t="s">
        <v>3651</v>
      </c>
      <c r="D133" s="221" t="s">
        <v>1343</v>
      </c>
      <c r="E133" s="222" t="s">
        <v>3774</v>
      </c>
    </row>
    <row r="134" spans="1:5" x14ac:dyDescent="0.2">
      <c r="A134" s="220" t="s">
        <v>3730</v>
      </c>
      <c r="B134" s="220" t="s">
        <v>2449</v>
      </c>
      <c r="C134" s="220" t="s">
        <v>1867</v>
      </c>
      <c r="D134" s="221" t="s">
        <v>1343</v>
      </c>
      <c r="E134" s="222" t="s">
        <v>3774</v>
      </c>
    </row>
    <row r="135" spans="1:5" x14ac:dyDescent="0.2">
      <c r="A135" s="220" t="s">
        <v>3730</v>
      </c>
      <c r="B135" s="220" t="s">
        <v>2449</v>
      </c>
      <c r="C135" s="220" t="s">
        <v>1867</v>
      </c>
      <c r="D135" s="221" t="s">
        <v>1343</v>
      </c>
      <c r="E135" s="222" t="s">
        <v>3772</v>
      </c>
    </row>
    <row r="136" spans="1:5" x14ac:dyDescent="0.2">
      <c r="A136" s="220" t="s">
        <v>3730</v>
      </c>
      <c r="B136" s="220" t="s">
        <v>2449</v>
      </c>
      <c r="C136" s="220" t="s">
        <v>1867</v>
      </c>
      <c r="D136" s="221" t="s">
        <v>1343</v>
      </c>
      <c r="E136" s="222" t="s">
        <v>3775</v>
      </c>
    </row>
    <row r="137" spans="1:5" x14ac:dyDescent="0.2">
      <c r="A137" s="220" t="s">
        <v>3730</v>
      </c>
      <c r="B137" s="220" t="s">
        <v>2449</v>
      </c>
      <c r="C137" s="220" t="s">
        <v>1867</v>
      </c>
      <c r="D137" s="221" t="s">
        <v>1343</v>
      </c>
      <c r="E137" s="222" t="s">
        <v>3773</v>
      </c>
    </row>
    <row r="138" spans="1:5" x14ac:dyDescent="0.2">
      <c r="A138" s="220" t="s">
        <v>3730</v>
      </c>
      <c r="B138" s="220" t="s">
        <v>3166</v>
      </c>
      <c r="C138" s="220" t="s">
        <v>1558</v>
      </c>
      <c r="D138" s="221" t="s">
        <v>1343</v>
      </c>
      <c r="E138" s="222" t="s">
        <v>3774</v>
      </c>
    </row>
    <row r="139" spans="1:5" x14ac:dyDescent="0.2">
      <c r="A139" s="220" t="s">
        <v>3730</v>
      </c>
      <c r="B139" s="220" t="s">
        <v>3166</v>
      </c>
      <c r="C139" s="220" t="s">
        <v>1558</v>
      </c>
      <c r="D139" s="221" t="s">
        <v>1343</v>
      </c>
      <c r="E139" s="222" t="s">
        <v>3775</v>
      </c>
    </row>
    <row r="140" spans="1:5" x14ac:dyDescent="0.2">
      <c r="A140" s="220" t="s">
        <v>3730</v>
      </c>
      <c r="B140" s="220" t="s">
        <v>3166</v>
      </c>
      <c r="C140" s="220" t="s">
        <v>1558</v>
      </c>
      <c r="D140" s="221" t="s">
        <v>1343</v>
      </c>
      <c r="E140" s="222" t="s">
        <v>3773</v>
      </c>
    </row>
    <row r="141" spans="1:5" x14ac:dyDescent="0.2">
      <c r="A141" s="220" t="s">
        <v>3730</v>
      </c>
      <c r="B141" s="220" t="s">
        <v>3167</v>
      </c>
      <c r="C141" s="220" t="s">
        <v>2055</v>
      </c>
      <c r="D141" s="221" t="s">
        <v>1343</v>
      </c>
      <c r="E141" s="222" t="s">
        <v>3775</v>
      </c>
    </row>
    <row r="142" spans="1:5" x14ac:dyDescent="0.2">
      <c r="A142" s="220" t="s">
        <v>3730</v>
      </c>
      <c r="B142" s="220" t="s">
        <v>3167</v>
      </c>
      <c r="C142" s="220" t="s">
        <v>2055</v>
      </c>
      <c r="D142" s="221" t="s">
        <v>1343</v>
      </c>
      <c r="E142" s="222" t="s">
        <v>3773</v>
      </c>
    </row>
    <row r="143" spans="1:5" x14ac:dyDescent="0.2">
      <c r="A143" s="220" t="s">
        <v>3730</v>
      </c>
      <c r="B143" s="220" t="s">
        <v>2450</v>
      </c>
      <c r="C143" s="220" t="s">
        <v>1660</v>
      </c>
      <c r="D143" s="221" t="s">
        <v>1343</v>
      </c>
      <c r="E143" s="222" t="s">
        <v>3774</v>
      </c>
    </row>
    <row r="144" spans="1:5" x14ac:dyDescent="0.2">
      <c r="A144" s="220" t="s">
        <v>3730</v>
      </c>
      <c r="B144" s="220" t="s">
        <v>2450</v>
      </c>
      <c r="C144" s="220" t="s">
        <v>1660</v>
      </c>
      <c r="D144" s="221" t="s">
        <v>1343</v>
      </c>
      <c r="E144" s="222" t="s">
        <v>3772</v>
      </c>
    </row>
    <row r="145" spans="1:5" x14ac:dyDescent="0.2">
      <c r="A145" s="220" t="s">
        <v>3730</v>
      </c>
      <c r="B145" s="220" t="s">
        <v>2450</v>
      </c>
      <c r="C145" s="220" t="s">
        <v>1660</v>
      </c>
      <c r="D145" s="221" t="s">
        <v>1343</v>
      </c>
      <c r="E145" s="222" t="s">
        <v>3775</v>
      </c>
    </row>
    <row r="146" spans="1:5" x14ac:dyDescent="0.2">
      <c r="A146" s="220" t="s">
        <v>3730</v>
      </c>
      <c r="B146" s="220" t="s">
        <v>2451</v>
      </c>
      <c r="C146" s="220" t="s">
        <v>1613</v>
      </c>
      <c r="D146" s="221" t="s">
        <v>1343</v>
      </c>
      <c r="E146" s="222" t="s">
        <v>3774</v>
      </c>
    </row>
    <row r="147" spans="1:5" x14ac:dyDescent="0.2">
      <c r="A147" s="220" t="s">
        <v>3730</v>
      </c>
      <c r="B147" s="220" t="s">
        <v>2451</v>
      </c>
      <c r="C147" s="220" t="s">
        <v>1613</v>
      </c>
      <c r="D147" s="221" t="s">
        <v>1343</v>
      </c>
      <c r="E147" s="222" t="s">
        <v>3775</v>
      </c>
    </row>
    <row r="148" spans="1:5" x14ac:dyDescent="0.2">
      <c r="A148" s="220" t="s">
        <v>3730</v>
      </c>
      <c r="B148" s="220" t="s">
        <v>2452</v>
      </c>
      <c r="C148" s="220" t="s">
        <v>1622</v>
      </c>
      <c r="D148" s="221" t="s">
        <v>1343</v>
      </c>
      <c r="E148" s="222" t="s">
        <v>3774</v>
      </c>
    </row>
    <row r="149" spans="1:5" x14ac:dyDescent="0.2">
      <c r="A149" s="220" t="s">
        <v>3730</v>
      </c>
      <c r="B149" s="220" t="s">
        <v>2452</v>
      </c>
      <c r="C149" s="220" t="s">
        <v>1622</v>
      </c>
      <c r="D149" s="221" t="s">
        <v>1343</v>
      </c>
      <c r="E149" s="222" t="s">
        <v>3772</v>
      </c>
    </row>
    <row r="150" spans="1:5" x14ac:dyDescent="0.2">
      <c r="A150" s="220" t="s">
        <v>3730</v>
      </c>
      <c r="B150" s="220" t="s">
        <v>2452</v>
      </c>
      <c r="C150" s="220" t="s">
        <v>1622</v>
      </c>
      <c r="D150" s="221" t="s">
        <v>1343</v>
      </c>
      <c r="E150" s="222" t="s">
        <v>3775</v>
      </c>
    </row>
    <row r="151" spans="1:5" x14ac:dyDescent="0.2">
      <c r="A151" s="220" t="s">
        <v>3730</v>
      </c>
      <c r="B151" s="220" t="s">
        <v>3168</v>
      </c>
      <c r="C151" s="220" t="s">
        <v>1117</v>
      </c>
      <c r="D151" s="221" t="s">
        <v>1343</v>
      </c>
      <c r="E151" s="222" t="s">
        <v>3774</v>
      </c>
    </row>
    <row r="152" spans="1:5" x14ac:dyDescent="0.2">
      <c r="A152" s="220" t="s">
        <v>3730</v>
      </c>
      <c r="B152" s="220" t="s">
        <v>3168</v>
      </c>
      <c r="C152" s="220" t="s">
        <v>1117</v>
      </c>
      <c r="D152" s="221" t="s">
        <v>1343</v>
      </c>
      <c r="E152" s="222" t="s">
        <v>3772</v>
      </c>
    </row>
    <row r="153" spans="1:5" x14ac:dyDescent="0.2">
      <c r="A153" s="220" t="s">
        <v>3730</v>
      </c>
      <c r="B153" s="220" t="s">
        <v>2453</v>
      </c>
      <c r="C153" s="220" t="s">
        <v>1662</v>
      </c>
      <c r="D153" s="221" t="s">
        <v>1343</v>
      </c>
      <c r="E153" s="222" t="s">
        <v>3774</v>
      </c>
    </row>
    <row r="154" spans="1:5" x14ac:dyDescent="0.2">
      <c r="A154" s="220" t="s">
        <v>3730</v>
      </c>
      <c r="B154" s="220" t="s">
        <v>2453</v>
      </c>
      <c r="C154" s="220" t="s">
        <v>1662</v>
      </c>
      <c r="D154" s="221" t="s">
        <v>1343</v>
      </c>
      <c r="E154" s="222" t="s">
        <v>3772</v>
      </c>
    </row>
    <row r="155" spans="1:5" x14ac:dyDescent="0.2">
      <c r="A155" s="220" t="s">
        <v>3730</v>
      </c>
      <c r="B155" s="220" t="s">
        <v>2454</v>
      </c>
      <c r="C155" s="220" t="s">
        <v>1661</v>
      </c>
      <c r="D155" s="221" t="s">
        <v>1343</v>
      </c>
      <c r="E155" s="222" t="s">
        <v>3774</v>
      </c>
    </row>
    <row r="156" spans="1:5" x14ac:dyDescent="0.2">
      <c r="A156" s="220" t="s">
        <v>3730</v>
      </c>
      <c r="B156" s="220" t="s">
        <v>2454</v>
      </c>
      <c r="C156" s="220" t="s">
        <v>1661</v>
      </c>
      <c r="D156" s="221" t="s">
        <v>1343</v>
      </c>
      <c r="E156" s="222" t="s">
        <v>3772</v>
      </c>
    </row>
    <row r="157" spans="1:5" x14ac:dyDescent="0.2">
      <c r="A157" s="220" t="s">
        <v>3730</v>
      </c>
      <c r="B157" s="220" t="s">
        <v>2455</v>
      </c>
      <c r="C157" s="220" t="s">
        <v>1614</v>
      </c>
      <c r="D157" s="221" t="s">
        <v>1343</v>
      </c>
      <c r="E157" s="222" t="s">
        <v>3774</v>
      </c>
    </row>
    <row r="158" spans="1:5" x14ac:dyDescent="0.2">
      <c r="A158" s="220" t="s">
        <v>3730</v>
      </c>
      <c r="B158" s="220" t="s">
        <v>2455</v>
      </c>
      <c r="C158" s="220" t="s">
        <v>1614</v>
      </c>
      <c r="D158" s="221" t="s">
        <v>1343</v>
      </c>
      <c r="E158" s="222" t="s">
        <v>3772</v>
      </c>
    </row>
    <row r="159" spans="1:5" x14ac:dyDescent="0.2">
      <c r="A159" s="220" t="s">
        <v>3730</v>
      </c>
      <c r="B159" s="220" t="s">
        <v>2455</v>
      </c>
      <c r="C159" s="220" t="s">
        <v>1614</v>
      </c>
      <c r="D159" s="221" t="s">
        <v>1343</v>
      </c>
      <c r="E159" s="222" t="s">
        <v>3775</v>
      </c>
    </row>
    <row r="160" spans="1:5" x14ac:dyDescent="0.2">
      <c r="A160" s="220" t="s">
        <v>3730</v>
      </c>
      <c r="B160" s="220" t="s">
        <v>2455</v>
      </c>
      <c r="C160" s="220" t="s">
        <v>1614</v>
      </c>
      <c r="D160" s="221" t="s">
        <v>1343</v>
      </c>
      <c r="E160" s="222" t="s">
        <v>3773</v>
      </c>
    </row>
    <row r="161" spans="1:5" x14ac:dyDescent="0.2">
      <c r="A161" s="220" t="s">
        <v>3730</v>
      </c>
      <c r="B161" s="220" t="s">
        <v>2456</v>
      </c>
      <c r="C161" s="220" t="s">
        <v>1611</v>
      </c>
      <c r="D161" s="221" t="s">
        <v>1343</v>
      </c>
      <c r="E161" s="222" t="s">
        <v>3774</v>
      </c>
    </row>
    <row r="162" spans="1:5" x14ac:dyDescent="0.2">
      <c r="A162" s="220" t="s">
        <v>3730</v>
      </c>
      <c r="B162" s="220" t="s">
        <v>2456</v>
      </c>
      <c r="C162" s="220" t="s">
        <v>1611</v>
      </c>
      <c r="D162" s="221" t="s">
        <v>1343</v>
      </c>
      <c r="E162" s="222" t="s">
        <v>3772</v>
      </c>
    </row>
    <row r="163" spans="1:5" x14ac:dyDescent="0.2">
      <c r="A163" s="220" t="s">
        <v>3730</v>
      </c>
      <c r="B163" s="220" t="s">
        <v>3134</v>
      </c>
      <c r="C163" s="220" t="s">
        <v>3135</v>
      </c>
      <c r="D163" s="221" t="s">
        <v>1343</v>
      </c>
      <c r="E163" s="222" t="s">
        <v>3774</v>
      </c>
    </row>
    <row r="164" spans="1:5" x14ac:dyDescent="0.2">
      <c r="A164" s="220" t="s">
        <v>3730</v>
      </c>
      <c r="B164" s="220" t="s">
        <v>3134</v>
      </c>
      <c r="C164" s="220" t="s">
        <v>3135</v>
      </c>
      <c r="D164" s="221" t="s">
        <v>1343</v>
      </c>
      <c r="E164" s="222" t="s">
        <v>3772</v>
      </c>
    </row>
    <row r="165" spans="1:5" x14ac:dyDescent="0.2">
      <c r="A165" s="220" t="s">
        <v>3730</v>
      </c>
      <c r="B165" s="220" t="s">
        <v>3134</v>
      </c>
      <c r="C165" s="220" t="s">
        <v>3135</v>
      </c>
      <c r="D165" s="221" t="s">
        <v>1343</v>
      </c>
      <c r="E165" s="222" t="s">
        <v>3775</v>
      </c>
    </row>
    <row r="166" spans="1:5" x14ac:dyDescent="0.2">
      <c r="A166" s="220" t="s">
        <v>3730</v>
      </c>
      <c r="B166" s="220" t="s">
        <v>3134</v>
      </c>
      <c r="C166" s="220" t="s">
        <v>3135</v>
      </c>
      <c r="D166" s="221" t="s">
        <v>1343</v>
      </c>
      <c r="E166" s="222" t="s">
        <v>3773</v>
      </c>
    </row>
    <row r="167" spans="1:5" x14ac:dyDescent="0.2">
      <c r="A167" s="220" t="s">
        <v>3730</v>
      </c>
      <c r="B167" s="220" t="s">
        <v>3486</v>
      </c>
      <c r="C167" s="220" t="s">
        <v>3487</v>
      </c>
      <c r="D167" s="221" t="s">
        <v>1343</v>
      </c>
      <c r="E167" s="222" t="s">
        <v>3774</v>
      </c>
    </row>
    <row r="168" spans="1:5" x14ac:dyDescent="0.2">
      <c r="A168" s="220" t="s">
        <v>3730</v>
      </c>
      <c r="B168" s="220" t="s">
        <v>2457</v>
      </c>
      <c r="C168" s="220" t="s">
        <v>1666</v>
      </c>
      <c r="D168" s="221" t="s">
        <v>1343</v>
      </c>
      <c r="E168" s="222" t="s">
        <v>3774</v>
      </c>
    </row>
    <row r="169" spans="1:5" x14ac:dyDescent="0.2">
      <c r="A169" s="220" t="s">
        <v>3730</v>
      </c>
      <c r="B169" s="220" t="s">
        <v>2457</v>
      </c>
      <c r="C169" s="220" t="s">
        <v>1666</v>
      </c>
      <c r="D169" s="221" t="s">
        <v>1343</v>
      </c>
      <c r="E169" s="222" t="s">
        <v>3772</v>
      </c>
    </row>
    <row r="170" spans="1:5" x14ac:dyDescent="0.2">
      <c r="A170" s="220" t="s">
        <v>3730</v>
      </c>
      <c r="B170" s="220" t="s">
        <v>2457</v>
      </c>
      <c r="C170" s="220" t="s">
        <v>1666</v>
      </c>
      <c r="D170" s="221" t="s">
        <v>1343</v>
      </c>
      <c r="E170" s="222" t="s">
        <v>3775</v>
      </c>
    </row>
    <row r="171" spans="1:5" x14ac:dyDescent="0.2">
      <c r="A171" s="220" t="s">
        <v>3730</v>
      </c>
      <c r="B171" s="220" t="s">
        <v>2457</v>
      </c>
      <c r="C171" s="220" t="s">
        <v>1666</v>
      </c>
      <c r="D171" s="221" t="s">
        <v>1343</v>
      </c>
      <c r="E171" s="222" t="s">
        <v>3776</v>
      </c>
    </row>
    <row r="172" spans="1:5" x14ac:dyDescent="0.2">
      <c r="A172" s="220" t="s">
        <v>3730</v>
      </c>
      <c r="B172" s="220" t="s">
        <v>3557</v>
      </c>
      <c r="C172" s="220" t="s">
        <v>1573</v>
      </c>
      <c r="D172" s="221" t="s">
        <v>1343</v>
      </c>
      <c r="E172" s="222" t="s">
        <v>3774</v>
      </c>
    </row>
    <row r="173" spans="1:5" x14ac:dyDescent="0.2">
      <c r="A173" s="220" t="s">
        <v>3730</v>
      </c>
      <c r="B173" s="220" t="s">
        <v>3557</v>
      </c>
      <c r="C173" s="220" t="s">
        <v>1573</v>
      </c>
      <c r="D173" s="221" t="s">
        <v>1343</v>
      </c>
      <c r="E173" s="222" t="s">
        <v>3772</v>
      </c>
    </row>
    <row r="174" spans="1:5" x14ac:dyDescent="0.2">
      <c r="A174" s="220" t="s">
        <v>3730</v>
      </c>
      <c r="B174" s="220" t="s">
        <v>3557</v>
      </c>
      <c r="C174" s="220" t="s">
        <v>1573</v>
      </c>
      <c r="D174" s="221" t="s">
        <v>1343</v>
      </c>
      <c r="E174" s="222" t="s">
        <v>3775</v>
      </c>
    </row>
    <row r="175" spans="1:5" x14ac:dyDescent="0.2">
      <c r="A175" s="220" t="s">
        <v>3730</v>
      </c>
      <c r="B175" s="220" t="s">
        <v>3093</v>
      </c>
      <c r="C175" s="220" t="s">
        <v>3094</v>
      </c>
      <c r="D175" s="221" t="s">
        <v>1343</v>
      </c>
      <c r="E175" s="222" t="s">
        <v>3774</v>
      </c>
    </row>
    <row r="176" spans="1:5" x14ac:dyDescent="0.2">
      <c r="A176" s="220" t="s">
        <v>3730</v>
      </c>
      <c r="B176" s="220" t="s">
        <v>3093</v>
      </c>
      <c r="C176" s="220" t="s">
        <v>3094</v>
      </c>
      <c r="D176" s="221" t="s">
        <v>1343</v>
      </c>
      <c r="E176" s="222" t="s">
        <v>3772</v>
      </c>
    </row>
    <row r="177" spans="1:5" x14ac:dyDescent="0.2">
      <c r="A177" s="220" t="s">
        <v>3730</v>
      </c>
      <c r="B177" s="220" t="s">
        <v>3099</v>
      </c>
      <c r="C177" s="220" t="s">
        <v>3100</v>
      </c>
      <c r="D177" s="221" t="s">
        <v>1343</v>
      </c>
      <c r="E177" s="222" t="s">
        <v>3774</v>
      </c>
    </row>
    <row r="178" spans="1:5" x14ac:dyDescent="0.2">
      <c r="A178" s="220" t="s">
        <v>3730</v>
      </c>
      <c r="B178" s="220" t="s">
        <v>3099</v>
      </c>
      <c r="C178" s="220" t="s">
        <v>3100</v>
      </c>
      <c r="D178" s="221" t="s">
        <v>1343</v>
      </c>
      <c r="E178" s="222" t="s">
        <v>3772</v>
      </c>
    </row>
    <row r="179" spans="1:5" x14ac:dyDescent="0.2">
      <c r="A179" s="220" t="s">
        <v>3730</v>
      </c>
      <c r="B179" s="220" t="s">
        <v>3091</v>
      </c>
      <c r="C179" s="220" t="s">
        <v>3092</v>
      </c>
      <c r="D179" s="221" t="s">
        <v>1343</v>
      </c>
      <c r="E179" s="222" t="s">
        <v>3774</v>
      </c>
    </row>
    <row r="180" spans="1:5" x14ac:dyDescent="0.2">
      <c r="A180" s="220" t="s">
        <v>3730</v>
      </c>
      <c r="B180" s="220" t="s">
        <v>3091</v>
      </c>
      <c r="C180" s="220" t="s">
        <v>3092</v>
      </c>
      <c r="D180" s="221" t="s">
        <v>1343</v>
      </c>
      <c r="E180" s="222" t="s">
        <v>3772</v>
      </c>
    </row>
    <row r="181" spans="1:5" x14ac:dyDescent="0.2">
      <c r="A181" s="220" t="s">
        <v>3730</v>
      </c>
      <c r="B181" s="220" t="s">
        <v>2458</v>
      </c>
      <c r="C181" s="220" t="s">
        <v>1470</v>
      </c>
      <c r="D181" s="221" t="s">
        <v>1343</v>
      </c>
      <c r="E181" s="222" t="s">
        <v>3774</v>
      </c>
    </row>
    <row r="182" spans="1:5" x14ac:dyDescent="0.2">
      <c r="A182" s="220" t="s">
        <v>3730</v>
      </c>
      <c r="B182" s="220" t="s">
        <v>2458</v>
      </c>
      <c r="C182" s="220" t="s">
        <v>1470</v>
      </c>
      <c r="D182" s="221" t="s">
        <v>1343</v>
      </c>
      <c r="E182" s="222" t="s">
        <v>3772</v>
      </c>
    </row>
    <row r="183" spans="1:5" x14ac:dyDescent="0.2">
      <c r="A183" s="220" t="s">
        <v>3730</v>
      </c>
      <c r="B183" s="220" t="s">
        <v>2459</v>
      </c>
      <c r="C183" s="220" t="s">
        <v>1665</v>
      </c>
      <c r="D183" s="221" t="s">
        <v>1343</v>
      </c>
      <c r="E183" s="222" t="s">
        <v>3774</v>
      </c>
    </row>
    <row r="184" spans="1:5" x14ac:dyDescent="0.2">
      <c r="A184" s="220" t="s">
        <v>3730</v>
      </c>
      <c r="B184" s="220" t="s">
        <v>2459</v>
      </c>
      <c r="C184" s="220" t="s">
        <v>1665</v>
      </c>
      <c r="D184" s="221" t="s">
        <v>1343</v>
      </c>
      <c r="E184" s="222" t="s">
        <v>3772</v>
      </c>
    </row>
    <row r="185" spans="1:5" x14ac:dyDescent="0.2">
      <c r="A185" s="220" t="s">
        <v>3730</v>
      </c>
      <c r="B185" s="220" t="s">
        <v>2459</v>
      </c>
      <c r="C185" s="220" t="s">
        <v>1665</v>
      </c>
      <c r="D185" s="221" t="s">
        <v>1343</v>
      </c>
      <c r="E185" s="222" t="s">
        <v>3775</v>
      </c>
    </row>
    <row r="186" spans="1:5" x14ac:dyDescent="0.2">
      <c r="A186" s="220" t="s">
        <v>3730</v>
      </c>
      <c r="B186" s="220" t="s">
        <v>3169</v>
      </c>
      <c r="C186" s="220" t="s">
        <v>1616</v>
      </c>
      <c r="D186" s="221" t="s">
        <v>1343</v>
      </c>
      <c r="E186" s="222" t="s">
        <v>3774</v>
      </c>
    </row>
    <row r="187" spans="1:5" x14ac:dyDescent="0.2">
      <c r="A187" s="220" t="s">
        <v>3730</v>
      </c>
      <c r="B187" s="220" t="s">
        <v>3169</v>
      </c>
      <c r="C187" s="220" t="s">
        <v>1616</v>
      </c>
      <c r="D187" s="221" t="s">
        <v>1343</v>
      </c>
      <c r="E187" s="222" t="s">
        <v>3772</v>
      </c>
    </row>
    <row r="188" spans="1:5" x14ac:dyDescent="0.2">
      <c r="A188" s="220" t="s">
        <v>3730</v>
      </c>
      <c r="B188" s="220" t="s">
        <v>3169</v>
      </c>
      <c r="C188" s="220" t="s">
        <v>1616</v>
      </c>
      <c r="D188" s="221" t="s">
        <v>1343</v>
      </c>
      <c r="E188" s="222" t="s">
        <v>3775</v>
      </c>
    </row>
    <row r="189" spans="1:5" x14ac:dyDescent="0.2">
      <c r="A189" s="220" t="s">
        <v>3730</v>
      </c>
      <c r="B189" s="220" t="s">
        <v>3170</v>
      </c>
      <c r="C189" s="220" t="s">
        <v>1617</v>
      </c>
      <c r="D189" s="221" t="s">
        <v>1343</v>
      </c>
      <c r="E189" s="222" t="s">
        <v>3774</v>
      </c>
    </row>
    <row r="190" spans="1:5" x14ac:dyDescent="0.2">
      <c r="A190" s="220" t="s">
        <v>3730</v>
      </c>
      <c r="B190" s="220" t="s">
        <v>3170</v>
      </c>
      <c r="C190" s="220" t="s">
        <v>1617</v>
      </c>
      <c r="D190" s="221" t="s">
        <v>1343</v>
      </c>
      <c r="E190" s="222" t="s">
        <v>3772</v>
      </c>
    </row>
    <row r="191" spans="1:5" x14ac:dyDescent="0.2">
      <c r="A191" s="220" t="s">
        <v>3730</v>
      </c>
      <c r="B191" s="220" t="s">
        <v>3170</v>
      </c>
      <c r="C191" s="220" t="s">
        <v>1617</v>
      </c>
      <c r="D191" s="221" t="s">
        <v>1343</v>
      </c>
      <c r="E191" s="222" t="s">
        <v>3775</v>
      </c>
    </row>
    <row r="192" spans="1:5" x14ac:dyDescent="0.2">
      <c r="A192" s="220" t="s">
        <v>3730</v>
      </c>
      <c r="B192" s="220" t="s">
        <v>3171</v>
      </c>
      <c r="C192" s="220" t="s">
        <v>1618</v>
      </c>
      <c r="D192" s="221" t="s">
        <v>1343</v>
      </c>
      <c r="E192" s="222" t="s">
        <v>3774</v>
      </c>
    </row>
    <row r="193" spans="1:5" x14ac:dyDescent="0.2">
      <c r="A193" s="220" t="s">
        <v>3730</v>
      </c>
      <c r="B193" s="220" t="s">
        <v>3171</v>
      </c>
      <c r="C193" s="220" t="s">
        <v>1618</v>
      </c>
      <c r="D193" s="221" t="s">
        <v>1343</v>
      </c>
      <c r="E193" s="222" t="s">
        <v>3772</v>
      </c>
    </row>
    <row r="194" spans="1:5" x14ac:dyDescent="0.2">
      <c r="A194" s="220" t="s">
        <v>3730</v>
      </c>
      <c r="B194" s="220" t="s">
        <v>3171</v>
      </c>
      <c r="C194" s="220" t="s">
        <v>1618</v>
      </c>
      <c r="D194" s="221" t="s">
        <v>1343</v>
      </c>
      <c r="E194" s="222" t="s">
        <v>3775</v>
      </c>
    </row>
    <row r="195" spans="1:5" x14ac:dyDescent="0.2">
      <c r="A195" s="220" t="s">
        <v>3730</v>
      </c>
      <c r="B195" s="220" t="s">
        <v>3171</v>
      </c>
      <c r="C195" s="220" t="s">
        <v>1618</v>
      </c>
      <c r="D195" s="221" t="s">
        <v>1343</v>
      </c>
      <c r="E195" s="222" t="s">
        <v>3773</v>
      </c>
    </row>
    <row r="196" spans="1:5" x14ac:dyDescent="0.2">
      <c r="A196" s="220" t="s">
        <v>3730</v>
      </c>
      <c r="B196" s="220" t="s">
        <v>3171</v>
      </c>
      <c r="C196" s="220" t="s">
        <v>1618</v>
      </c>
      <c r="D196" s="221" t="s">
        <v>1343</v>
      </c>
      <c r="E196" s="222" t="s">
        <v>3776</v>
      </c>
    </row>
    <row r="197" spans="1:5" x14ac:dyDescent="0.2">
      <c r="A197" s="220" t="s">
        <v>3730</v>
      </c>
      <c r="B197" s="220" t="s">
        <v>2460</v>
      </c>
      <c r="C197" s="220" t="s">
        <v>1663</v>
      </c>
      <c r="D197" s="221" t="s">
        <v>1343</v>
      </c>
      <c r="E197" s="222" t="s">
        <v>3774</v>
      </c>
    </row>
    <row r="198" spans="1:5" x14ac:dyDescent="0.2">
      <c r="A198" s="220" t="s">
        <v>3730</v>
      </c>
      <c r="B198" s="220" t="s">
        <v>2460</v>
      </c>
      <c r="C198" s="220" t="s">
        <v>1663</v>
      </c>
      <c r="D198" s="221" t="s">
        <v>1343</v>
      </c>
      <c r="E198" s="222" t="s">
        <v>3772</v>
      </c>
    </row>
    <row r="199" spans="1:5" x14ac:dyDescent="0.2">
      <c r="A199" s="220" t="s">
        <v>3730</v>
      </c>
      <c r="B199" s="220" t="s">
        <v>2460</v>
      </c>
      <c r="C199" s="220" t="s">
        <v>1663</v>
      </c>
      <c r="D199" s="221" t="s">
        <v>1343</v>
      </c>
      <c r="E199" s="222" t="s">
        <v>3775</v>
      </c>
    </row>
    <row r="200" spans="1:5" x14ac:dyDescent="0.2">
      <c r="A200" s="220" t="s">
        <v>3730</v>
      </c>
      <c r="B200" s="220" t="s">
        <v>2461</v>
      </c>
      <c r="C200" s="220" t="s">
        <v>1619</v>
      </c>
      <c r="D200" s="221" t="s">
        <v>1343</v>
      </c>
      <c r="E200" s="222" t="s">
        <v>3774</v>
      </c>
    </row>
    <row r="201" spans="1:5" x14ac:dyDescent="0.2">
      <c r="A201" s="220" t="s">
        <v>3730</v>
      </c>
      <c r="B201" s="220" t="s">
        <v>2461</v>
      </c>
      <c r="C201" s="220" t="s">
        <v>1619</v>
      </c>
      <c r="D201" s="221" t="s">
        <v>1343</v>
      </c>
      <c r="E201" s="222" t="s">
        <v>3775</v>
      </c>
    </row>
    <row r="202" spans="1:5" x14ac:dyDescent="0.2">
      <c r="A202" s="220" t="s">
        <v>3730</v>
      </c>
      <c r="B202" s="220" t="s">
        <v>2461</v>
      </c>
      <c r="C202" s="220" t="s">
        <v>1619</v>
      </c>
      <c r="D202" s="221" t="s">
        <v>1343</v>
      </c>
      <c r="E202" s="222" t="s">
        <v>3776</v>
      </c>
    </row>
    <row r="203" spans="1:5" x14ac:dyDescent="0.2">
      <c r="A203" s="220" t="s">
        <v>3730</v>
      </c>
      <c r="B203" s="220" t="s">
        <v>2462</v>
      </c>
      <c r="C203" s="220" t="s">
        <v>1620</v>
      </c>
      <c r="D203" s="221" t="s">
        <v>1343</v>
      </c>
      <c r="E203" s="222" t="s">
        <v>3774</v>
      </c>
    </row>
    <row r="204" spans="1:5" x14ac:dyDescent="0.2">
      <c r="A204" s="220" t="s">
        <v>3730</v>
      </c>
      <c r="B204" s="220" t="s">
        <v>2462</v>
      </c>
      <c r="C204" s="220" t="s">
        <v>1620</v>
      </c>
      <c r="D204" s="221" t="s">
        <v>1343</v>
      </c>
      <c r="E204" s="222" t="s">
        <v>3772</v>
      </c>
    </row>
    <row r="205" spans="1:5" x14ac:dyDescent="0.2">
      <c r="A205" s="220" t="s">
        <v>3730</v>
      </c>
      <c r="B205" s="220" t="s">
        <v>2462</v>
      </c>
      <c r="C205" s="220" t="s">
        <v>1620</v>
      </c>
      <c r="D205" s="221" t="s">
        <v>1343</v>
      </c>
      <c r="E205" s="222" t="s">
        <v>3775</v>
      </c>
    </row>
    <row r="206" spans="1:5" x14ac:dyDescent="0.2">
      <c r="A206" s="220" t="s">
        <v>3730</v>
      </c>
      <c r="B206" s="220" t="s">
        <v>3814</v>
      </c>
      <c r="C206" s="220" t="s">
        <v>3531</v>
      </c>
      <c r="D206" s="221" t="s">
        <v>1343</v>
      </c>
      <c r="E206" s="222" t="s">
        <v>3774</v>
      </c>
    </row>
    <row r="207" spans="1:5" x14ac:dyDescent="0.2">
      <c r="A207" s="220" t="s">
        <v>3730</v>
      </c>
      <c r="B207" s="220" t="s">
        <v>3097</v>
      </c>
      <c r="C207" s="220" t="s">
        <v>3098</v>
      </c>
      <c r="D207" s="221" t="s">
        <v>1343</v>
      </c>
      <c r="E207" s="222" t="s">
        <v>3774</v>
      </c>
    </row>
    <row r="208" spans="1:5" x14ac:dyDescent="0.2">
      <c r="A208" s="220" t="s">
        <v>3730</v>
      </c>
      <c r="B208" s="220" t="s">
        <v>3097</v>
      </c>
      <c r="C208" s="220" t="s">
        <v>3098</v>
      </c>
      <c r="D208" s="221" t="s">
        <v>1343</v>
      </c>
      <c r="E208" s="222" t="s">
        <v>3772</v>
      </c>
    </row>
    <row r="209" spans="1:5" x14ac:dyDescent="0.2">
      <c r="A209" s="220" t="s">
        <v>3730</v>
      </c>
      <c r="B209" s="220" t="s">
        <v>3097</v>
      </c>
      <c r="C209" s="220" t="s">
        <v>3098</v>
      </c>
      <c r="D209" s="221" t="s">
        <v>1343</v>
      </c>
      <c r="E209" s="222" t="s">
        <v>3775</v>
      </c>
    </row>
    <row r="210" spans="1:5" x14ac:dyDescent="0.2">
      <c r="A210" s="220" t="s">
        <v>3730</v>
      </c>
      <c r="B210" s="220" t="s">
        <v>3089</v>
      </c>
      <c r="C210" s="220" t="s">
        <v>3090</v>
      </c>
      <c r="D210" s="221" t="s">
        <v>1343</v>
      </c>
      <c r="E210" s="222" t="s">
        <v>3774</v>
      </c>
    </row>
    <row r="211" spans="1:5" x14ac:dyDescent="0.2">
      <c r="A211" s="220" t="s">
        <v>3730</v>
      </c>
      <c r="B211" s="220" t="s">
        <v>3089</v>
      </c>
      <c r="C211" s="220" t="s">
        <v>3090</v>
      </c>
      <c r="D211" s="221" t="s">
        <v>1343</v>
      </c>
      <c r="E211" s="222" t="s">
        <v>3772</v>
      </c>
    </row>
    <row r="212" spans="1:5" x14ac:dyDescent="0.2">
      <c r="A212" s="220" t="s">
        <v>3730</v>
      </c>
      <c r="B212" s="220" t="s">
        <v>3172</v>
      </c>
      <c r="C212" s="220" t="s">
        <v>1816</v>
      </c>
      <c r="D212" s="221" t="s">
        <v>1343</v>
      </c>
      <c r="E212" s="222" t="s">
        <v>3774</v>
      </c>
    </row>
    <row r="213" spans="1:5" x14ac:dyDescent="0.2">
      <c r="A213" s="220" t="s">
        <v>3730</v>
      </c>
      <c r="B213" s="220" t="s">
        <v>3172</v>
      </c>
      <c r="C213" s="220" t="s">
        <v>1816</v>
      </c>
      <c r="D213" s="221" t="s">
        <v>1343</v>
      </c>
      <c r="E213" s="222" t="s">
        <v>3772</v>
      </c>
    </row>
    <row r="214" spans="1:5" x14ac:dyDescent="0.2">
      <c r="A214" s="220" t="s">
        <v>3730</v>
      </c>
      <c r="B214" s="220" t="s">
        <v>3172</v>
      </c>
      <c r="C214" s="220" t="s">
        <v>1816</v>
      </c>
      <c r="D214" s="221" t="s">
        <v>1343</v>
      </c>
      <c r="E214" s="222" t="s">
        <v>3775</v>
      </c>
    </row>
    <row r="215" spans="1:5" x14ac:dyDescent="0.2">
      <c r="A215" s="220" t="s">
        <v>3730</v>
      </c>
      <c r="B215" s="220" t="s">
        <v>2463</v>
      </c>
      <c r="C215" s="220" t="s">
        <v>1658</v>
      </c>
      <c r="D215" s="221" t="s">
        <v>1343</v>
      </c>
      <c r="E215" s="222" t="s">
        <v>3774</v>
      </c>
    </row>
    <row r="216" spans="1:5" x14ac:dyDescent="0.2">
      <c r="A216" s="220" t="s">
        <v>3730</v>
      </c>
      <c r="B216" s="220" t="s">
        <v>2463</v>
      </c>
      <c r="C216" s="220" t="s">
        <v>1658</v>
      </c>
      <c r="D216" s="221" t="s">
        <v>1343</v>
      </c>
      <c r="E216" s="222" t="s">
        <v>3772</v>
      </c>
    </row>
    <row r="217" spans="1:5" x14ac:dyDescent="0.2">
      <c r="A217" s="220" t="s">
        <v>3730</v>
      </c>
      <c r="B217" s="220" t="s">
        <v>2463</v>
      </c>
      <c r="C217" s="220" t="s">
        <v>1658</v>
      </c>
      <c r="D217" s="221" t="s">
        <v>1343</v>
      </c>
      <c r="E217" s="222" t="s">
        <v>3775</v>
      </c>
    </row>
    <row r="218" spans="1:5" x14ac:dyDescent="0.2">
      <c r="A218" s="220" t="s">
        <v>3730</v>
      </c>
      <c r="B218" s="220" t="s">
        <v>3764</v>
      </c>
      <c r="C218" s="220" t="s">
        <v>3765</v>
      </c>
      <c r="D218" s="221" t="s">
        <v>1343</v>
      </c>
      <c r="E218" s="222" t="s">
        <v>3774</v>
      </c>
    </row>
    <row r="219" spans="1:5" x14ac:dyDescent="0.2">
      <c r="A219" s="220" t="s">
        <v>3730</v>
      </c>
      <c r="B219" s="220" t="s">
        <v>2464</v>
      </c>
      <c r="C219" s="220" t="s">
        <v>1472</v>
      </c>
      <c r="D219" s="221" t="s">
        <v>1343</v>
      </c>
      <c r="E219" s="222" t="s">
        <v>3774</v>
      </c>
    </row>
    <row r="220" spans="1:5" x14ac:dyDescent="0.2">
      <c r="A220" s="220" t="s">
        <v>3730</v>
      </c>
      <c r="B220" s="220" t="s">
        <v>2464</v>
      </c>
      <c r="C220" s="220" t="s">
        <v>1472</v>
      </c>
      <c r="D220" s="221" t="s">
        <v>1343</v>
      </c>
      <c r="E220" s="222" t="s">
        <v>3772</v>
      </c>
    </row>
    <row r="221" spans="1:5" x14ac:dyDescent="0.2">
      <c r="A221" s="220" t="s">
        <v>3730</v>
      </c>
      <c r="B221" s="220" t="s">
        <v>2464</v>
      </c>
      <c r="C221" s="220" t="s">
        <v>1472</v>
      </c>
      <c r="D221" s="221" t="s">
        <v>1343</v>
      </c>
      <c r="E221" s="222" t="s">
        <v>3775</v>
      </c>
    </row>
    <row r="222" spans="1:5" x14ac:dyDescent="0.2">
      <c r="A222" s="220" t="s">
        <v>3730</v>
      </c>
      <c r="B222" s="220" t="s">
        <v>3095</v>
      </c>
      <c r="C222" s="220" t="s">
        <v>3096</v>
      </c>
      <c r="D222" s="221" t="s">
        <v>1343</v>
      </c>
      <c r="E222" s="222" t="s">
        <v>3774</v>
      </c>
    </row>
    <row r="223" spans="1:5" x14ac:dyDescent="0.2">
      <c r="A223" s="220" t="s">
        <v>3730</v>
      </c>
      <c r="B223" s="220" t="s">
        <v>3095</v>
      </c>
      <c r="C223" s="220" t="s">
        <v>3096</v>
      </c>
      <c r="D223" s="221" t="s">
        <v>1343</v>
      </c>
      <c r="E223" s="222" t="s">
        <v>3772</v>
      </c>
    </row>
    <row r="224" spans="1:5" x14ac:dyDescent="0.2">
      <c r="A224" s="220" t="s">
        <v>3730</v>
      </c>
      <c r="B224" s="220" t="s">
        <v>3095</v>
      </c>
      <c r="C224" s="220" t="s">
        <v>3096</v>
      </c>
      <c r="D224" s="221" t="s">
        <v>1343</v>
      </c>
      <c r="E224" s="222" t="s">
        <v>3775</v>
      </c>
    </row>
    <row r="225" spans="1:5" x14ac:dyDescent="0.2">
      <c r="A225" s="220" t="s">
        <v>3730</v>
      </c>
      <c r="B225" s="220" t="s">
        <v>3087</v>
      </c>
      <c r="C225" s="220" t="s">
        <v>3088</v>
      </c>
      <c r="D225" s="221" t="s">
        <v>1343</v>
      </c>
      <c r="E225" s="222" t="s">
        <v>3774</v>
      </c>
    </row>
    <row r="226" spans="1:5" x14ac:dyDescent="0.2">
      <c r="A226" s="220" t="s">
        <v>3730</v>
      </c>
      <c r="B226" s="220" t="s">
        <v>3087</v>
      </c>
      <c r="C226" s="220" t="s">
        <v>3088</v>
      </c>
      <c r="D226" s="221" t="s">
        <v>1343</v>
      </c>
      <c r="E226" s="222" t="s">
        <v>3772</v>
      </c>
    </row>
    <row r="227" spans="1:5" x14ac:dyDescent="0.2">
      <c r="A227" s="220" t="s">
        <v>3730</v>
      </c>
      <c r="B227" s="220" t="s">
        <v>2465</v>
      </c>
      <c r="C227" s="220" t="s">
        <v>1659</v>
      </c>
      <c r="D227" s="221" t="s">
        <v>1343</v>
      </c>
      <c r="E227" s="222" t="s">
        <v>3774</v>
      </c>
    </row>
    <row r="228" spans="1:5" x14ac:dyDescent="0.2">
      <c r="A228" s="220" t="s">
        <v>3730</v>
      </c>
      <c r="B228" s="220" t="s">
        <v>2465</v>
      </c>
      <c r="C228" s="220" t="s">
        <v>1659</v>
      </c>
      <c r="D228" s="221" t="s">
        <v>1343</v>
      </c>
      <c r="E228" s="222" t="s">
        <v>3773</v>
      </c>
    </row>
    <row r="229" spans="1:5" x14ac:dyDescent="0.2">
      <c r="A229" s="220" t="s">
        <v>3730</v>
      </c>
      <c r="B229" s="220" t="s">
        <v>2466</v>
      </c>
      <c r="C229" s="220" t="s">
        <v>1475</v>
      </c>
      <c r="D229" s="221" t="s">
        <v>1343</v>
      </c>
      <c r="E229" s="222" t="s">
        <v>3774</v>
      </c>
    </row>
    <row r="230" spans="1:5" x14ac:dyDescent="0.2">
      <c r="A230" s="220" t="s">
        <v>3730</v>
      </c>
      <c r="B230" s="220" t="s">
        <v>2466</v>
      </c>
      <c r="C230" s="220" t="s">
        <v>1475</v>
      </c>
      <c r="D230" s="221" t="s">
        <v>1343</v>
      </c>
      <c r="E230" s="222" t="s">
        <v>3772</v>
      </c>
    </row>
    <row r="231" spans="1:5" x14ac:dyDescent="0.2">
      <c r="A231" s="220" t="s">
        <v>3730</v>
      </c>
      <c r="B231" s="220" t="s">
        <v>2466</v>
      </c>
      <c r="C231" s="220" t="s">
        <v>1475</v>
      </c>
      <c r="D231" s="221" t="s">
        <v>1343</v>
      </c>
      <c r="E231" s="222" t="s">
        <v>3775</v>
      </c>
    </row>
    <row r="232" spans="1:5" x14ac:dyDescent="0.2">
      <c r="A232" s="220" t="s">
        <v>3730</v>
      </c>
      <c r="B232" s="220" t="s">
        <v>2467</v>
      </c>
      <c r="C232" s="220" t="s">
        <v>1664</v>
      </c>
      <c r="D232" s="221" t="s">
        <v>1343</v>
      </c>
      <c r="E232" s="222" t="s">
        <v>3777</v>
      </c>
    </row>
    <row r="233" spans="1:5" x14ac:dyDescent="0.2">
      <c r="A233" s="220" t="s">
        <v>3730</v>
      </c>
      <c r="B233" s="220" t="s">
        <v>2467</v>
      </c>
      <c r="C233" s="220" t="s">
        <v>1664</v>
      </c>
      <c r="D233" s="221" t="s">
        <v>1343</v>
      </c>
      <c r="E233" s="222" t="s">
        <v>3774</v>
      </c>
    </row>
    <row r="234" spans="1:5" x14ac:dyDescent="0.2">
      <c r="A234" s="220" t="s">
        <v>3730</v>
      </c>
      <c r="B234" s="220" t="s">
        <v>2467</v>
      </c>
      <c r="C234" s="220" t="s">
        <v>1664</v>
      </c>
      <c r="D234" s="221" t="s">
        <v>1343</v>
      </c>
      <c r="E234" s="222" t="s">
        <v>3772</v>
      </c>
    </row>
    <row r="235" spans="1:5" x14ac:dyDescent="0.2">
      <c r="A235" s="220" t="s">
        <v>3730</v>
      </c>
      <c r="B235" s="220" t="s">
        <v>2467</v>
      </c>
      <c r="C235" s="220" t="s">
        <v>1664</v>
      </c>
      <c r="D235" s="221" t="s">
        <v>1343</v>
      </c>
      <c r="E235" s="222" t="s">
        <v>3775</v>
      </c>
    </row>
    <row r="236" spans="1:5" x14ac:dyDescent="0.2">
      <c r="A236" s="220" t="s">
        <v>3730</v>
      </c>
      <c r="B236" s="220" t="s">
        <v>2467</v>
      </c>
      <c r="C236" s="220" t="s">
        <v>1664</v>
      </c>
      <c r="D236" s="221" t="s">
        <v>1343</v>
      </c>
      <c r="E236" s="222" t="s">
        <v>3773</v>
      </c>
    </row>
    <row r="237" spans="1:5" x14ac:dyDescent="0.2">
      <c r="A237" s="220" t="s">
        <v>3730</v>
      </c>
      <c r="B237" s="220" t="s">
        <v>3548</v>
      </c>
      <c r="C237" s="220" t="s">
        <v>1669</v>
      </c>
      <c r="D237" s="221" t="s">
        <v>1343</v>
      </c>
      <c r="E237" s="222" t="s">
        <v>3774</v>
      </c>
    </row>
    <row r="238" spans="1:5" x14ac:dyDescent="0.2">
      <c r="A238" s="220" t="s">
        <v>3730</v>
      </c>
      <c r="B238" s="220" t="s">
        <v>3548</v>
      </c>
      <c r="C238" s="220" t="s">
        <v>1669</v>
      </c>
      <c r="D238" s="221" t="s">
        <v>1343</v>
      </c>
      <c r="E238" s="222" t="s">
        <v>3772</v>
      </c>
    </row>
    <row r="239" spans="1:5" x14ac:dyDescent="0.2">
      <c r="A239" s="220" t="s">
        <v>3730</v>
      </c>
      <c r="B239" s="220" t="s">
        <v>3548</v>
      </c>
      <c r="C239" s="220" t="s">
        <v>1669</v>
      </c>
      <c r="D239" s="221" t="s">
        <v>1343</v>
      </c>
      <c r="E239" s="222" t="s">
        <v>3775</v>
      </c>
    </row>
    <row r="240" spans="1:5" x14ac:dyDescent="0.2">
      <c r="A240" s="220" t="s">
        <v>3730</v>
      </c>
      <c r="B240" s="220" t="s">
        <v>3548</v>
      </c>
      <c r="C240" s="220" t="s">
        <v>1669</v>
      </c>
      <c r="D240" s="221" t="s">
        <v>1343</v>
      </c>
      <c r="E240" s="222" t="s">
        <v>3773</v>
      </c>
    </row>
    <row r="241" spans="1:5" x14ac:dyDescent="0.2">
      <c r="A241" s="220" t="s">
        <v>3730</v>
      </c>
      <c r="B241" s="220" t="s">
        <v>3549</v>
      </c>
      <c r="C241" s="220" t="s">
        <v>1668</v>
      </c>
      <c r="D241" s="221" t="s">
        <v>1343</v>
      </c>
      <c r="E241" s="222" t="s">
        <v>3774</v>
      </c>
    </row>
    <row r="242" spans="1:5" x14ac:dyDescent="0.2">
      <c r="A242" s="220" t="s">
        <v>3730</v>
      </c>
      <c r="B242" s="220" t="s">
        <v>3549</v>
      </c>
      <c r="C242" s="220" t="s">
        <v>1668</v>
      </c>
      <c r="D242" s="221" t="s">
        <v>1343</v>
      </c>
      <c r="E242" s="222" t="s">
        <v>3772</v>
      </c>
    </row>
    <row r="243" spans="1:5" x14ac:dyDescent="0.2">
      <c r="A243" s="220" t="s">
        <v>3730</v>
      </c>
      <c r="B243" s="220" t="s">
        <v>3549</v>
      </c>
      <c r="C243" s="220" t="s">
        <v>1668</v>
      </c>
      <c r="D243" s="221" t="s">
        <v>1343</v>
      </c>
      <c r="E243" s="222" t="s">
        <v>3775</v>
      </c>
    </row>
    <row r="244" spans="1:5" x14ac:dyDescent="0.2">
      <c r="A244" s="220" t="s">
        <v>3730</v>
      </c>
      <c r="B244" s="220" t="s">
        <v>3549</v>
      </c>
      <c r="C244" s="220" t="s">
        <v>1668</v>
      </c>
      <c r="D244" s="221" t="s">
        <v>1343</v>
      </c>
      <c r="E244" s="222" t="s">
        <v>3773</v>
      </c>
    </row>
    <row r="245" spans="1:5" x14ac:dyDescent="0.2">
      <c r="A245" s="220" t="s">
        <v>3730</v>
      </c>
      <c r="B245" s="220" t="s">
        <v>3173</v>
      </c>
      <c r="C245" s="220" t="s">
        <v>2424</v>
      </c>
      <c r="D245" s="221" t="s">
        <v>1343</v>
      </c>
      <c r="E245" s="222" t="s">
        <v>3774</v>
      </c>
    </row>
    <row r="246" spans="1:5" x14ac:dyDescent="0.2">
      <c r="A246" s="220" t="s">
        <v>3730</v>
      </c>
      <c r="B246" s="220" t="s">
        <v>3174</v>
      </c>
      <c r="C246" s="220" t="s">
        <v>2022</v>
      </c>
      <c r="D246" s="221" t="s">
        <v>1343</v>
      </c>
      <c r="E246" s="222" t="s">
        <v>3774</v>
      </c>
    </row>
    <row r="247" spans="1:5" x14ac:dyDescent="0.2">
      <c r="A247" s="220" t="s">
        <v>3730</v>
      </c>
      <c r="B247" s="220" t="s">
        <v>3174</v>
      </c>
      <c r="C247" s="220" t="s">
        <v>2022</v>
      </c>
      <c r="D247" s="221" t="s">
        <v>1343</v>
      </c>
      <c r="E247" s="222" t="s">
        <v>3772</v>
      </c>
    </row>
    <row r="248" spans="1:5" x14ac:dyDescent="0.2">
      <c r="A248" s="220" t="s">
        <v>3730</v>
      </c>
      <c r="B248" s="220" t="s">
        <v>3174</v>
      </c>
      <c r="C248" s="220" t="s">
        <v>2022</v>
      </c>
      <c r="D248" s="221" t="s">
        <v>1343</v>
      </c>
      <c r="E248" s="222" t="s">
        <v>3775</v>
      </c>
    </row>
    <row r="249" spans="1:5" x14ac:dyDescent="0.2">
      <c r="A249" s="220" t="s">
        <v>3730</v>
      </c>
      <c r="B249" s="220" t="s">
        <v>3513</v>
      </c>
      <c r="C249" s="220" t="s">
        <v>3514</v>
      </c>
      <c r="D249" s="221" t="s">
        <v>1343</v>
      </c>
      <c r="E249" s="222" t="s">
        <v>3774</v>
      </c>
    </row>
    <row r="250" spans="1:5" x14ac:dyDescent="0.2">
      <c r="A250" s="220" t="s">
        <v>3730</v>
      </c>
      <c r="B250" s="220" t="s">
        <v>3175</v>
      </c>
      <c r="C250" s="220" t="s">
        <v>2425</v>
      </c>
      <c r="D250" s="221" t="s">
        <v>1343</v>
      </c>
      <c r="E250" s="222" t="s">
        <v>3774</v>
      </c>
    </row>
    <row r="251" spans="1:5" x14ac:dyDescent="0.2">
      <c r="A251" s="220" t="s">
        <v>3730</v>
      </c>
      <c r="B251" s="220" t="s">
        <v>3176</v>
      </c>
      <c r="C251" s="220" t="s">
        <v>2023</v>
      </c>
      <c r="D251" s="221" t="s">
        <v>1343</v>
      </c>
      <c r="E251" s="222" t="s">
        <v>3774</v>
      </c>
    </row>
    <row r="252" spans="1:5" x14ac:dyDescent="0.2">
      <c r="A252" s="220" t="s">
        <v>3730</v>
      </c>
      <c r="B252" s="220" t="s">
        <v>3176</v>
      </c>
      <c r="C252" s="220" t="s">
        <v>2023</v>
      </c>
      <c r="D252" s="221" t="s">
        <v>1343</v>
      </c>
      <c r="E252" s="222" t="s">
        <v>3772</v>
      </c>
    </row>
    <row r="253" spans="1:5" x14ac:dyDescent="0.2">
      <c r="A253" s="220" t="s">
        <v>3730</v>
      </c>
      <c r="B253" s="220" t="s">
        <v>3177</v>
      </c>
      <c r="C253" s="220" t="s">
        <v>2422</v>
      </c>
      <c r="D253" s="221" t="s">
        <v>1343</v>
      </c>
      <c r="E253" s="222" t="s">
        <v>3774</v>
      </c>
    </row>
    <row r="254" spans="1:5" x14ac:dyDescent="0.2">
      <c r="A254" s="220" t="s">
        <v>3730</v>
      </c>
      <c r="B254" s="220" t="s">
        <v>3178</v>
      </c>
      <c r="C254" s="220" t="s">
        <v>2024</v>
      </c>
      <c r="D254" s="221" t="s">
        <v>1343</v>
      </c>
      <c r="E254" s="222" t="s">
        <v>3774</v>
      </c>
    </row>
    <row r="255" spans="1:5" x14ac:dyDescent="0.2">
      <c r="A255" s="220" t="s">
        <v>3730</v>
      </c>
      <c r="B255" s="220" t="s">
        <v>3179</v>
      </c>
      <c r="C255" s="220" t="s">
        <v>2420</v>
      </c>
      <c r="D255" s="221" t="s">
        <v>1343</v>
      </c>
      <c r="E255" s="222" t="s">
        <v>3774</v>
      </c>
    </row>
    <row r="256" spans="1:5" x14ac:dyDescent="0.2">
      <c r="A256" s="220" t="s">
        <v>3730</v>
      </c>
      <c r="B256" s="220" t="s">
        <v>3180</v>
      </c>
      <c r="C256" s="220" t="s">
        <v>2016</v>
      </c>
      <c r="D256" s="221" t="s">
        <v>1343</v>
      </c>
      <c r="E256" s="222" t="s">
        <v>3774</v>
      </c>
    </row>
    <row r="257" spans="1:5" x14ac:dyDescent="0.2">
      <c r="A257" s="220" t="s">
        <v>3730</v>
      </c>
      <c r="B257" s="220" t="s">
        <v>3181</v>
      </c>
      <c r="C257" s="220" t="s">
        <v>2426</v>
      </c>
      <c r="D257" s="221" t="s">
        <v>1343</v>
      </c>
      <c r="E257" s="222" t="s">
        <v>3774</v>
      </c>
    </row>
    <row r="258" spans="1:5" x14ac:dyDescent="0.2">
      <c r="A258" s="220" t="s">
        <v>3730</v>
      </c>
      <c r="B258" s="220" t="s">
        <v>3182</v>
      </c>
      <c r="C258" s="220" t="s">
        <v>2018</v>
      </c>
      <c r="D258" s="221" t="s">
        <v>1343</v>
      </c>
      <c r="E258" s="222" t="s">
        <v>3774</v>
      </c>
    </row>
    <row r="259" spans="1:5" x14ac:dyDescent="0.2">
      <c r="A259" s="220" t="s">
        <v>3730</v>
      </c>
      <c r="B259" s="220" t="s">
        <v>3183</v>
      </c>
      <c r="C259" s="220" t="s">
        <v>2423</v>
      </c>
      <c r="D259" s="221" t="s">
        <v>1343</v>
      </c>
      <c r="E259" s="222" t="s">
        <v>3774</v>
      </c>
    </row>
    <row r="260" spans="1:5" x14ac:dyDescent="0.2">
      <c r="A260" s="220" t="s">
        <v>3730</v>
      </c>
      <c r="B260" s="220" t="s">
        <v>3183</v>
      </c>
      <c r="C260" s="220" t="s">
        <v>2423</v>
      </c>
      <c r="D260" s="221" t="s">
        <v>1343</v>
      </c>
      <c r="E260" s="222" t="s">
        <v>3773</v>
      </c>
    </row>
    <row r="261" spans="1:5" x14ac:dyDescent="0.2">
      <c r="A261" s="220" t="s">
        <v>3730</v>
      </c>
      <c r="B261" s="220" t="s">
        <v>3184</v>
      </c>
      <c r="C261" s="220" t="s">
        <v>2019</v>
      </c>
      <c r="D261" s="221" t="s">
        <v>1343</v>
      </c>
      <c r="E261" s="222" t="s">
        <v>3774</v>
      </c>
    </row>
    <row r="262" spans="1:5" x14ac:dyDescent="0.2">
      <c r="A262" s="220" t="s">
        <v>3730</v>
      </c>
      <c r="B262" s="220" t="s">
        <v>3184</v>
      </c>
      <c r="C262" s="220" t="s">
        <v>2019</v>
      </c>
      <c r="D262" s="221" t="s">
        <v>1343</v>
      </c>
      <c r="E262" s="222" t="s">
        <v>3773</v>
      </c>
    </row>
    <row r="263" spans="1:5" x14ac:dyDescent="0.2">
      <c r="A263" s="220" t="s">
        <v>3730</v>
      </c>
      <c r="B263" s="220" t="s">
        <v>3185</v>
      </c>
      <c r="C263" s="220" t="s">
        <v>2419</v>
      </c>
      <c r="D263" s="221" t="s">
        <v>1343</v>
      </c>
      <c r="E263" s="222" t="s">
        <v>3774</v>
      </c>
    </row>
    <row r="264" spans="1:5" x14ac:dyDescent="0.2">
      <c r="A264" s="220" t="s">
        <v>3730</v>
      </c>
      <c r="B264" s="220" t="s">
        <v>3186</v>
      </c>
      <c r="C264" s="220" t="s">
        <v>2020</v>
      </c>
      <c r="D264" s="221" t="s">
        <v>1343</v>
      </c>
      <c r="E264" s="222" t="s">
        <v>3774</v>
      </c>
    </row>
    <row r="265" spans="1:5" x14ac:dyDescent="0.2">
      <c r="A265" s="220" t="s">
        <v>3730</v>
      </c>
      <c r="B265" s="220" t="s">
        <v>3187</v>
      </c>
      <c r="C265" s="220" t="s">
        <v>2428</v>
      </c>
      <c r="D265" s="221" t="s">
        <v>1343</v>
      </c>
      <c r="E265" s="222" t="s">
        <v>3774</v>
      </c>
    </row>
    <row r="266" spans="1:5" x14ac:dyDescent="0.2">
      <c r="A266" s="220" t="s">
        <v>3730</v>
      </c>
      <c r="B266" s="220" t="s">
        <v>3188</v>
      </c>
      <c r="C266" s="220" t="s">
        <v>2328</v>
      </c>
      <c r="D266" s="221" t="s">
        <v>1343</v>
      </c>
      <c r="E266" s="222" t="s">
        <v>3774</v>
      </c>
    </row>
    <row r="267" spans="1:5" x14ac:dyDescent="0.2">
      <c r="A267" s="220" t="s">
        <v>3730</v>
      </c>
      <c r="B267" s="220" t="s">
        <v>3188</v>
      </c>
      <c r="C267" s="220" t="s">
        <v>2328</v>
      </c>
      <c r="D267" s="221" t="s">
        <v>1343</v>
      </c>
      <c r="E267" s="222" t="s">
        <v>3775</v>
      </c>
    </row>
    <row r="268" spans="1:5" x14ac:dyDescent="0.2">
      <c r="A268" s="220" t="s">
        <v>3730</v>
      </c>
      <c r="B268" s="220" t="s">
        <v>3330</v>
      </c>
      <c r="C268" s="220" t="s">
        <v>3331</v>
      </c>
      <c r="D268" s="221" t="s">
        <v>1343</v>
      </c>
      <c r="E268" s="222" t="s">
        <v>3774</v>
      </c>
    </row>
    <row r="269" spans="1:5" x14ac:dyDescent="0.2">
      <c r="A269" s="220" t="s">
        <v>3730</v>
      </c>
      <c r="B269" s="220" t="s">
        <v>3316</v>
      </c>
      <c r="C269" s="220" t="s">
        <v>3317</v>
      </c>
      <c r="D269" s="221" t="s">
        <v>1343</v>
      </c>
      <c r="E269" s="222" t="s">
        <v>3774</v>
      </c>
    </row>
    <row r="270" spans="1:5" x14ac:dyDescent="0.2">
      <c r="A270" s="220" t="s">
        <v>3730</v>
      </c>
      <c r="B270" s="220" t="s">
        <v>3189</v>
      </c>
      <c r="C270" s="220" t="s">
        <v>2427</v>
      </c>
      <c r="D270" s="221" t="s">
        <v>1343</v>
      </c>
      <c r="E270" s="222" t="s">
        <v>3774</v>
      </c>
    </row>
    <row r="271" spans="1:5" x14ac:dyDescent="0.2">
      <c r="A271" s="220" t="s">
        <v>3730</v>
      </c>
      <c r="B271" s="220" t="s">
        <v>3190</v>
      </c>
      <c r="C271" s="220" t="s">
        <v>2017</v>
      </c>
      <c r="D271" s="221" t="s">
        <v>1343</v>
      </c>
      <c r="E271" s="222" t="s">
        <v>3774</v>
      </c>
    </row>
    <row r="272" spans="1:5" x14ac:dyDescent="0.2">
      <c r="A272" s="220" t="s">
        <v>3730</v>
      </c>
      <c r="B272" s="220" t="s">
        <v>3191</v>
      </c>
      <c r="C272" s="220" t="s">
        <v>2421</v>
      </c>
      <c r="D272" s="221" t="s">
        <v>1343</v>
      </c>
      <c r="E272" s="222" t="s">
        <v>3774</v>
      </c>
    </row>
    <row r="273" spans="1:5" x14ac:dyDescent="0.2">
      <c r="A273" s="220" t="s">
        <v>3730</v>
      </c>
      <c r="B273" s="220" t="s">
        <v>3191</v>
      </c>
      <c r="C273" s="220" t="s">
        <v>2421</v>
      </c>
      <c r="D273" s="221" t="s">
        <v>1343</v>
      </c>
      <c r="E273" s="222" t="s">
        <v>3772</v>
      </c>
    </row>
    <row r="274" spans="1:5" x14ac:dyDescent="0.2">
      <c r="A274" s="220" t="s">
        <v>3730</v>
      </c>
      <c r="B274" s="220" t="s">
        <v>3192</v>
      </c>
      <c r="C274" s="220" t="s">
        <v>2021</v>
      </c>
      <c r="D274" s="221" t="s">
        <v>1343</v>
      </c>
      <c r="E274" s="222" t="s">
        <v>3774</v>
      </c>
    </row>
    <row r="275" spans="1:5" x14ac:dyDescent="0.2">
      <c r="A275" s="220" t="s">
        <v>3730</v>
      </c>
      <c r="B275" s="220" t="s">
        <v>3192</v>
      </c>
      <c r="C275" s="220" t="s">
        <v>2021</v>
      </c>
      <c r="D275" s="221" t="s">
        <v>1343</v>
      </c>
      <c r="E275" s="222" t="s">
        <v>3772</v>
      </c>
    </row>
    <row r="276" spans="1:5" x14ac:dyDescent="0.2">
      <c r="A276" s="220" t="s">
        <v>3730</v>
      </c>
      <c r="B276" s="220" t="s">
        <v>2468</v>
      </c>
      <c r="C276" s="220" t="s">
        <v>1615</v>
      </c>
      <c r="D276" s="221" t="s">
        <v>1343</v>
      </c>
      <c r="E276" s="222" t="s">
        <v>3774</v>
      </c>
    </row>
    <row r="277" spans="1:5" x14ac:dyDescent="0.2">
      <c r="A277" s="220" t="s">
        <v>3730</v>
      </c>
      <c r="B277" s="220" t="s">
        <v>2468</v>
      </c>
      <c r="C277" s="220" t="s">
        <v>1615</v>
      </c>
      <c r="D277" s="221" t="s">
        <v>1343</v>
      </c>
      <c r="E277" s="222" t="s">
        <v>3772</v>
      </c>
    </row>
    <row r="278" spans="1:5" x14ac:dyDescent="0.2">
      <c r="A278" s="220" t="s">
        <v>3730</v>
      </c>
      <c r="B278" s="220" t="s">
        <v>2468</v>
      </c>
      <c r="C278" s="220" t="s">
        <v>1615</v>
      </c>
      <c r="D278" s="221" t="s">
        <v>1343</v>
      </c>
      <c r="E278" s="222" t="s">
        <v>3775</v>
      </c>
    </row>
    <row r="279" spans="1:5" x14ac:dyDescent="0.2">
      <c r="A279" s="220" t="s">
        <v>3730</v>
      </c>
      <c r="B279" s="220" t="s">
        <v>2469</v>
      </c>
      <c r="C279" s="220" t="s">
        <v>1471</v>
      </c>
      <c r="D279" s="221" t="s">
        <v>1343</v>
      </c>
      <c r="E279" s="222" t="s">
        <v>3774</v>
      </c>
    </row>
    <row r="280" spans="1:5" x14ac:dyDescent="0.2">
      <c r="A280" s="220" t="s">
        <v>3730</v>
      </c>
      <c r="B280" s="220" t="s">
        <v>2469</v>
      </c>
      <c r="C280" s="220" t="s">
        <v>1471</v>
      </c>
      <c r="D280" s="221" t="s">
        <v>1343</v>
      </c>
      <c r="E280" s="222" t="s">
        <v>3772</v>
      </c>
    </row>
    <row r="281" spans="1:5" x14ac:dyDescent="0.2">
      <c r="A281" s="220" t="s">
        <v>3730</v>
      </c>
      <c r="B281" s="220" t="s">
        <v>3559</v>
      </c>
      <c r="C281" s="220" t="s">
        <v>1817</v>
      </c>
      <c r="D281" s="221" t="s">
        <v>1343</v>
      </c>
      <c r="E281" s="222" t="s">
        <v>3774</v>
      </c>
    </row>
    <row r="282" spans="1:5" x14ac:dyDescent="0.2">
      <c r="A282" s="220" t="s">
        <v>3730</v>
      </c>
      <c r="B282" s="220" t="s">
        <v>3559</v>
      </c>
      <c r="C282" s="220" t="s">
        <v>1817</v>
      </c>
      <c r="D282" s="221" t="s">
        <v>1343</v>
      </c>
      <c r="E282" s="222" t="s">
        <v>3772</v>
      </c>
    </row>
    <row r="283" spans="1:5" x14ac:dyDescent="0.2">
      <c r="A283" s="220" t="s">
        <v>3730</v>
      </c>
      <c r="B283" s="220" t="s">
        <v>3559</v>
      </c>
      <c r="C283" s="220" t="s">
        <v>1817</v>
      </c>
      <c r="D283" s="221" t="s">
        <v>1343</v>
      </c>
      <c r="E283" s="222" t="s">
        <v>3775</v>
      </c>
    </row>
    <row r="284" spans="1:5" x14ac:dyDescent="0.2">
      <c r="A284" s="220" t="s">
        <v>3730</v>
      </c>
      <c r="B284" s="220" t="s">
        <v>2470</v>
      </c>
      <c r="C284" s="220" t="s">
        <v>1621</v>
      </c>
      <c r="D284" s="221" t="s">
        <v>1343</v>
      </c>
      <c r="E284" s="222" t="s">
        <v>3774</v>
      </c>
    </row>
    <row r="285" spans="1:5" x14ac:dyDescent="0.2">
      <c r="A285" s="220" t="s">
        <v>3730</v>
      </c>
      <c r="B285" s="220" t="s">
        <v>2470</v>
      </c>
      <c r="C285" s="220" t="s">
        <v>1621</v>
      </c>
      <c r="D285" s="221" t="s">
        <v>1343</v>
      </c>
      <c r="E285" s="222" t="s">
        <v>3772</v>
      </c>
    </row>
    <row r="286" spans="1:5" x14ac:dyDescent="0.2">
      <c r="A286" s="220" t="s">
        <v>3730</v>
      </c>
      <c r="B286" s="220" t="s">
        <v>2470</v>
      </c>
      <c r="C286" s="220" t="s">
        <v>1621</v>
      </c>
      <c r="D286" s="221" t="s">
        <v>1343</v>
      </c>
      <c r="E286" s="222" t="s">
        <v>3775</v>
      </c>
    </row>
    <row r="287" spans="1:5" x14ac:dyDescent="0.2">
      <c r="A287" s="220" t="s">
        <v>3730</v>
      </c>
      <c r="B287" s="220" t="s">
        <v>2470</v>
      </c>
      <c r="C287" s="220" t="s">
        <v>1621</v>
      </c>
      <c r="D287" s="221" t="s">
        <v>1343</v>
      </c>
      <c r="E287" s="222" t="s">
        <v>3773</v>
      </c>
    </row>
    <row r="288" spans="1:5" x14ac:dyDescent="0.2">
      <c r="A288" s="220" t="s">
        <v>3730</v>
      </c>
      <c r="B288" s="220" t="s">
        <v>2471</v>
      </c>
      <c r="C288" s="220" t="s">
        <v>1623</v>
      </c>
      <c r="D288" s="221" t="s">
        <v>1343</v>
      </c>
      <c r="E288" s="222" t="s">
        <v>3774</v>
      </c>
    </row>
    <row r="289" spans="1:5" x14ac:dyDescent="0.2">
      <c r="A289" s="220" t="s">
        <v>3730</v>
      </c>
      <c r="B289" s="220" t="s">
        <v>2471</v>
      </c>
      <c r="C289" s="220" t="s">
        <v>1623</v>
      </c>
      <c r="D289" s="221" t="s">
        <v>1343</v>
      </c>
      <c r="E289" s="222" t="s">
        <v>3772</v>
      </c>
    </row>
    <row r="290" spans="1:5" x14ac:dyDescent="0.2">
      <c r="A290" s="220" t="s">
        <v>3730</v>
      </c>
      <c r="B290" s="220" t="s">
        <v>2471</v>
      </c>
      <c r="C290" s="220" t="s">
        <v>1623</v>
      </c>
      <c r="D290" s="221" t="s">
        <v>1343</v>
      </c>
      <c r="E290" s="222" t="s">
        <v>3773</v>
      </c>
    </row>
    <row r="291" spans="1:5" x14ac:dyDescent="0.2">
      <c r="A291" s="220" t="s">
        <v>3730</v>
      </c>
      <c r="B291" s="220" t="s">
        <v>2472</v>
      </c>
      <c r="C291" s="220" t="s">
        <v>1473</v>
      </c>
      <c r="D291" s="221" t="s">
        <v>1343</v>
      </c>
      <c r="E291" s="222" t="s">
        <v>3774</v>
      </c>
    </row>
    <row r="292" spans="1:5" x14ac:dyDescent="0.2">
      <c r="A292" s="220" t="s">
        <v>3730</v>
      </c>
      <c r="B292" s="220" t="s">
        <v>2472</v>
      </c>
      <c r="C292" s="220" t="s">
        <v>1473</v>
      </c>
      <c r="D292" s="221" t="s">
        <v>1343</v>
      </c>
      <c r="E292" s="222" t="s">
        <v>3772</v>
      </c>
    </row>
    <row r="293" spans="1:5" x14ac:dyDescent="0.2">
      <c r="A293" s="220" t="s">
        <v>3730</v>
      </c>
      <c r="B293" s="220" t="s">
        <v>3193</v>
      </c>
      <c r="C293" s="220" t="s">
        <v>2392</v>
      </c>
      <c r="D293" s="221" t="s">
        <v>1343</v>
      </c>
      <c r="E293" s="222" t="s">
        <v>3774</v>
      </c>
    </row>
    <row r="294" spans="1:5" x14ac:dyDescent="0.2">
      <c r="A294" s="220" t="s">
        <v>3730</v>
      </c>
      <c r="B294" s="220" t="s">
        <v>2393</v>
      </c>
      <c r="C294" s="220" t="s">
        <v>2394</v>
      </c>
      <c r="D294" s="221" t="s">
        <v>1343</v>
      </c>
      <c r="E294" s="222" t="s">
        <v>3774</v>
      </c>
    </row>
    <row r="295" spans="1:5" x14ac:dyDescent="0.2">
      <c r="A295" s="220" t="s">
        <v>3730</v>
      </c>
      <c r="B295" s="220" t="s">
        <v>2393</v>
      </c>
      <c r="C295" s="220" t="s">
        <v>2394</v>
      </c>
      <c r="D295" s="221" t="s">
        <v>1343</v>
      </c>
      <c r="E295" s="222" t="s">
        <v>3773</v>
      </c>
    </row>
    <row r="296" spans="1:5" x14ac:dyDescent="0.2">
      <c r="A296" s="220" t="s">
        <v>3730</v>
      </c>
      <c r="B296" s="220" t="s">
        <v>2473</v>
      </c>
      <c r="C296" s="220" t="s">
        <v>1667</v>
      </c>
      <c r="D296" s="221" t="s">
        <v>1343</v>
      </c>
      <c r="E296" s="222" t="s">
        <v>3774</v>
      </c>
    </row>
    <row r="297" spans="1:5" x14ac:dyDescent="0.2">
      <c r="A297" s="220" t="s">
        <v>3730</v>
      </c>
      <c r="B297" s="220" t="s">
        <v>2473</v>
      </c>
      <c r="C297" s="220" t="s">
        <v>1667</v>
      </c>
      <c r="D297" s="221" t="s">
        <v>1343</v>
      </c>
      <c r="E297" s="222" t="s">
        <v>3772</v>
      </c>
    </row>
    <row r="298" spans="1:5" x14ac:dyDescent="0.2">
      <c r="A298" s="220" t="s">
        <v>3730</v>
      </c>
      <c r="B298" s="220" t="s">
        <v>2473</v>
      </c>
      <c r="C298" s="220" t="s">
        <v>1667</v>
      </c>
      <c r="D298" s="221" t="s">
        <v>1343</v>
      </c>
      <c r="E298" s="222" t="s">
        <v>3775</v>
      </c>
    </row>
    <row r="299" spans="1:5" x14ac:dyDescent="0.2">
      <c r="A299" s="220" t="s">
        <v>3730</v>
      </c>
      <c r="B299" s="220" t="s">
        <v>2474</v>
      </c>
      <c r="C299" s="220" t="s">
        <v>1861</v>
      </c>
      <c r="D299" s="221" t="s">
        <v>1343</v>
      </c>
      <c r="E299" s="222" t="s">
        <v>3774</v>
      </c>
    </row>
    <row r="300" spans="1:5" x14ac:dyDescent="0.2">
      <c r="A300" s="220" t="s">
        <v>3730</v>
      </c>
      <c r="B300" s="220" t="s">
        <v>2474</v>
      </c>
      <c r="C300" s="220" t="s">
        <v>1861</v>
      </c>
      <c r="D300" s="221" t="s">
        <v>1343</v>
      </c>
      <c r="E300" s="222" t="s">
        <v>3772</v>
      </c>
    </row>
    <row r="301" spans="1:5" x14ac:dyDescent="0.2">
      <c r="A301" s="220" t="s">
        <v>3730</v>
      </c>
      <c r="B301" s="220" t="s">
        <v>2474</v>
      </c>
      <c r="C301" s="220" t="s">
        <v>1861</v>
      </c>
      <c r="D301" s="221" t="s">
        <v>1343</v>
      </c>
      <c r="E301" s="222" t="s">
        <v>3775</v>
      </c>
    </row>
    <row r="302" spans="1:5" x14ac:dyDescent="0.2">
      <c r="A302" s="220" t="s">
        <v>3730</v>
      </c>
      <c r="B302" s="220" t="s">
        <v>2474</v>
      </c>
      <c r="C302" s="220" t="s">
        <v>1861</v>
      </c>
      <c r="D302" s="221" t="s">
        <v>1343</v>
      </c>
      <c r="E302" s="222" t="s">
        <v>3773</v>
      </c>
    </row>
    <row r="303" spans="1:5" x14ac:dyDescent="0.2">
      <c r="A303" s="220" t="s">
        <v>3730</v>
      </c>
      <c r="B303" s="220" t="s">
        <v>2475</v>
      </c>
      <c r="C303" s="220" t="s">
        <v>1269</v>
      </c>
      <c r="D303" s="221" t="s">
        <v>3194</v>
      </c>
      <c r="E303" s="222" t="s">
        <v>3774</v>
      </c>
    </row>
    <row r="304" spans="1:5" x14ac:dyDescent="0.2">
      <c r="A304" s="220" t="s">
        <v>3730</v>
      </c>
      <c r="B304" s="220" t="s">
        <v>2475</v>
      </c>
      <c r="C304" s="220" t="s">
        <v>1269</v>
      </c>
      <c r="D304" s="221" t="s">
        <v>3194</v>
      </c>
      <c r="E304" s="222" t="s">
        <v>3772</v>
      </c>
    </row>
    <row r="305" spans="1:5" x14ac:dyDescent="0.2">
      <c r="A305" s="220" t="s">
        <v>3730</v>
      </c>
      <c r="B305" s="220" t="s">
        <v>2475</v>
      </c>
      <c r="C305" s="220" t="s">
        <v>1269</v>
      </c>
      <c r="D305" s="221" t="s">
        <v>3194</v>
      </c>
      <c r="E305" s="222" t="s">
        <v>3775</v>
      </c>
    </row>
    <row r="306" spans="1:5" x14ac:dyDescent="0.2">
      <c r="A306" s="220" t="s">
        <v>3730</v>
      </c>
      <c r="B306" s="220" t="s">
        <v>2476</v>
      </c>
      <c r="C306" s="220" t="s">
        <v>2095</v>
      </c>
      <c r="D306" s="221" t="s">
        <v>3194</v>
      </c>
      <c r="E306" s="222" t="s">
        <v>3774</v>
      </c>
    </row>
    <row r="307" spans="1:5" x14ac:dyDescent="0.2">
      <c r="A307" s="220" t="s">
        <v>3730</v>
      </c>
      <c r="B307" s="220" t="s">
        <v>2476</v>
      </c>
      <c r="C307" s="220" t="s">
        <v>2095</v>
      </c>
      <c r="D307" s="221" t="s">
        <v>3194</v>
      </c>
      <c r="E307" s="222" t="s">
        <v>3775</v>
      </c>
    </row>
    <row r="308" spans="1:5" x14ac:dyDescent="0.2">
      <c r="A308" s="220" t="s">
        <v>3730</v>
      </c>
      <c r="B308" s="220" t="s">
        <v>3501</v>
      </c>
      <c r="C308" s="220" t="s">
        <v>3502</v>
      </c>
      <c r="D308" s="221" t="s">
        <v>3194</v>
      </c>
      <c r="E308" s="222" t="s">
        <v>3774</v>
      </c>
    </row>
    <row r="309" spans="1:5" x14ac:dyDescent="0.2">
      <c r="A309" s="220" t="s">
        <v>3730</v>
      </c>
      <c r="B309" s="220" t="s">
        <v>3035</v>
      </c>
      <c r="C309" s="220" t="s">
        <v>887</v>
      </c>
      <c r="D309" s="221" t="s">
        <v>3194</v>
      </c>
      <c r="E309" s="222" t="s">
        <v>3774</v>
      </c>
    </row>
    <row r="310" spans="1:5" x14ac:dyDescent="0.2">
      <c r="A310" s="220" t="s">
        <v>3730</v>
      </c>
      <c r="B310" s="220" t="s">
        <v>3035</v>
      </c>
      <c r="C310" s="220" t="s">
        <v>887</v>
      </c>
      <c r="D310" s="221" t="s">
        <v>3194</v>
      </c>
      <c r="E310" s="222" t="s">
        <v>3772</v>
      </c>
    </row>
    <row r="311" spans="1:5" x14ac:dyDescent="0.2">
      <c r="A311" s="220" t="s">
        <v>3730</v>
      </c>
      <c r="B311" s="220" t="s">
        <v>1449</v>
      </c>
      <c r="C311" s="220" t="s">
        <v>919</v>
      </c>
      <c r="D311" s="221" t="s">
        <v>3194</v>
      </c>
      <c r="E311" s="222" t="s">
        <v>3772</v>
      </c>
    </row>
    <row r="312" spans="1:5" x14ac:dyDescent="0.2">
      <c r="A312" s="220" t="s">
        <v>3730</v>
      </c>
      <c r="B312" s="220" t="s">
        <v>1449</v>
      </c>
      <c r="C312" s="220" t="s">
        <v>919</v>
      </c>
      <c r="D312" s="221" t="s">
        <v>3194</v>
      </c>
      <c r="E312" s="222" t="s">
        <v>3775</v>
      </c>
    </row>
    <row r="313" spans="1:5" x14ac:dyDescent="0.2">
      <c r="A313" s="220" t="s">
        <v>3730</v>
      </c>
      <c r="B313" s="220" t="s">
        <v>1381</v>
      </c>
      <c r="C313" s="220" t="s">
        <v>1382</v>
      </c>
      <c r="D313" s="221" t="s">
        <v>3194</v>
      </c>
      <c r="E313" s="222" t="s">
        <v>3775</v>
      </c>
    </row>
    <row r="314" spans="1:5" x14ac:dyDescent="0.2">
      <c r="A314" s="220" t="s">
        <v>3730</v>
      </c>
      <c r="B314" s="220" t="s">
        <v>1371</v>
      </c>
      <c r="C314" s="220" t="s">
        <v>1372</v>
      </c>
      <c r="D314" s="221" t="s">
        <v>3194</v>
      </c>
      <c r="E314" s="222" t="s">
        <v>3774</v>
      </c>
    </row>
    <row r="315" spans="1:5" x14ac:dyDescent="0.2">
      <c r="A315" s="220" t="s">
        <v>3730</v>
      </c>
      <c r="B315" s="220" t="s">
        <v>2477</v>
      </c>
      <c r="C315" s="220" t="s">
        <v>1068</v>
      </c>
      <c r="D315" s="221" t="s">
        <v>3194</v>
      </c>
      <c r="E315" s="222" t="s">
        <v>3774</v>
      </c>
    </row>
    <row r="316" spans="1:5" x14ac:dyDescent="0.2">
      <c r="A316" s="220" t="s">
        <v>3730</v>
      </c>
      <c r="B316" s="220" t="s">
        <v>2477</v>
      </c>
      <c r="C316" s="220" t="s">
        <v>1068</v>
      </c>
      <c r="D316" s="221" t="s">
        <v>3194</v>
      </c>
      <c r="E316" s="222" t="s">
        <v>3772</v>
      </c>
    </row>
    <row r="317" spans="1:5" x14ac:dyDescent="0.2">
      <c r="A317" s="220" t="s">
        <v>3730</v>
      </c>
      <c r="B317" s="220" t="s">
        <v>2477</v>
      </c>
      <c r="C317" s="220" t="s">
        <v>1068</v>
      </c>
      <c r="D317" s="221" t="s">
        <v>3194</v>
      </c>
      <c r="E317" s="222" t="s">
        <v>3775</v>
      </c>
    </row>
    <row r="318" spans="1:5" x14ac:dyDescent="0.2">
      <c r="A318" s="220" t="s">
        <v>3730</v>
      </c>
      <c r="B318" s="220" t="s">
        <v>2478</v>
      </c>
      <c r="C318" s="220" t="s">
        <v>1132</v>
      </c>
      <c r="D318" s="221" t="s">
        <v>3194</v>
      </c>
      <c r="E318" s="222" t="s">
        <v>3774</v>
      </c>
    </row>
    <row r="319" spans="1:5" x14ac:dyDescent="0.2">
      <c r="A319" s="220" t="s">
        <v>3730</v>
      </c>
      <c r="B319" s="220" t="s">
        <v>2478</v>
      </c>
      <c r="C319" s="220" t="s">
        <v>1132</v>
      </c>
      <c r="D319" s="221" t="s">
        <v>3194</v>
      </c>
      <c r="E319" s="222" t="s">
        <v>3775</v>
      </c>
    </row>
    <row r="320" spans="1:5" x14ac:dyDescent="0.2">
      <c r="A320" s="220" t="s">
        <v>3730</v>
      </c>
      <c r="B320" s="220" t="s">
        <v>1450</v>
      </c>
      <c r="C320" s="220" t="s">
        <v>1069</v>
      </c>
      <c r="D320" s="221" t="s">
        <v>3194</v>
      </c>
      <c r="E320" s="222" t="s">
        <v>3774</v>
      </c>
    </row>
    <row r="321" spans="1:5" x14ac:dyDescent="0.2">
      <c r="A321" s="220" t="s">
        <v>3730</v>
      </c>
      <c r="B321" s="220" t="s">
        <v>1450</v>
      </c>
      <c r="C321" s="220" t="s">
        <v>1069</v>
      </c>
      <c r="D321" s="221" t="s">
        <v>3194</v>
      </c>
      <c r="E321" s="222" t="s">
        <v>3772</v>
      </c>
    </row>
    <row r="322" spans="1:5" x14ac:dyDescent="0.2">
      <c r="A322" s="220" t="s">
        <v>3730</v>
      </c>
      <c r="B322" s="220" t="s">
        <v>1451</v>
      </c>
      <c r="C322" s="220" t="s">
        <v>1133</v>
      </c>
      <c r="D322" s="221" t="s">
        <v>3194</v>
      </c>
      <c r="E322" s="222" t="s">
        <v>3774</v>
      </c>
    </row>
    <row r="323" spans="1:5" x14ac:dyDescent="0.2">
      <c r="A323" s="220" t="s">
        <v>3730</v>
      </c>
      <c r="B323" s="220" t="s">
        <v>1451</v>
      </c>
      <c r="C323" s="220" t="s">
        <v>1133</v>
      </c>
      <c r="D323" s="221" t="s">
        <v>3194</v>
      </c>
      <c r="E323" s="222" t="s">
        <v>3772</v>
      </c>
    </row>
    <row r="324" spans="1:5" x14ac:dyDescent="0.2">
      <c r="A324" s="220" t="s">
        <v>3730</v>
      </c>
      <c r="B324" s="220" t="s">
        <v>1452</v>
      </c>
      <c r="C324" s="220" t="s">
        <v>1131</v>
      </c>
      <c r="D324" s="221" t="s">
        <v>3194</v>
      </c>
      <c r="E324" s="222" t="s">
        <v>3774</v>
      </c>
    </row>
    <row r="325" spans="1:5" x14ac:dyDescent="0.2">
      <c r="A325" s="220" t="s">
        <v>3730</v>
      </c>
      <c r="B325" s="220" t="s">
        <v>2479</v>
      </c>
      <c r="C325" s="220" t="s">
        <v>1076</v>
      </c>
      <c r="D325" s="221" t="s">
        <v>3194</v>
      </c>
      <c r="E325" s="222" t="s">
        <v>3774</v>
      </c>
    </row>
    <row r="326" spans="1:5" x14ac:dyDescent="0.2">
      <c r="A326" s="220" t="s">
        <v>3730</v>
      </c>
      <c r="B326" s="220" t="s">
        <v>2479</v>
      </c>
      <c r="C326" s="220" t="s">
        <v>1076</v>
      </c>
      <c r="D326" s="221" t="s">
        <v>3194</v>
      </c>
      <c r="E326" s="222" t="s">
        <v>3772</v>
      </c>
    </row>
    <row r="327" spans="1:5" x14ac:dyDescent="0.2">
      <c r="A327" s="220" t="s">
        <v>3730</v>
      </c>
      <c r="B327" s="220" t="s">
        <v>2480</v>
      </c>
      <c r="C327" s="220" t="s">
        <v>1130</v>
      </c>
      <c r="D327" s="221" t="s">
        <v>3194</v>
      </c>
      <c r="E327" s="222" t="s">
        <v>3774</v>
      </c>
    </row>
    <row r="328" spans="1:5" x14ac:dyDescent="0.2">
      <c r="A328" s="220" t="s">
        <v>3730</v>
      </c>
      <c r="B328" s="220" t="s">
        <v>2480</v>
      </c>
      <c r="C328" s="220" t="s">
        <v>1130</v>
      </c>
      <c r="D328" s="221" t="s">
        <v>3194</v>
      </c>
      <c r="E328" s="222" t="s">
        <v>3772</v>
      </c>
    </row>
    <row r="329" spans="1:5" x14ac:dyDescent="0.2">
      <c r="A329" s="220" t="s">
        <v>3730</v>
      </c>
      <c r="B329" s="220" t="s">
        <v>2481</v>
      </c>
      <c r="C329" s="220" t="s">
        <v>1071</v>
      </c>
      <c r="D329" s="221" t="s">
        <v>3194</v>
      </c>
      <c r="E329" s="222" t="s">
        <v>3774</v>
      </c>
    </row>
    <row r="330" spans="1:5" x14ac:dyDescent="0.2">
      <c r="A330" s="220" t="s">
        <v>3730</v>
      </c>
      <c r="B330" s="220" t="s">
        <v>2481</v>
      </c>
      <c r="C330" s="220" t="s">
        <v>1071</v>
      </c>
      <c r="D330" s="221" t="s">
        <v>3194</v>
      </c>
      <c r="E330" s="222" t="s">
        <v>3772</v>
      </c>
    </row>
    <row r="331" spans="1:5" x14ac:dyDescent="0.2">
      <c r="A331" s="220" t="s">
        <v>3730</v>
      </c>
      <c r="B331" s="220" t="s">
        <v>2481</v>
      </c>
      <c r="C331" s="220" t="s">
        <v>1071</v>
      </c>
      <c r="D331" s="221" t="s">
        <v>3194</v>
      </c>
      <c r="E331" s="222" t="s">
        <v>3775</v>
      </c>
    </row>
    <row r="332" spans="1:5" x14ac:dyDescent="0.2">
      <c r="A332" s="220" t="s">
        <v>3730</v>
      </c>
      <c r="B332" s="220" t="s">
        <v>2482</v>
      </c>
      <c r="C332" s="220" t="s">
        <v>1134</v>
      </c>
      <c r="D332" s="221" t="s">
        <v>3194</v>
      </c>
      <c r="E332" s="222" t="s">
        <v>3774</v>
      </c>
    </row>
    <row r="333" spans="1:5" x14ac:dyDescent="0.2">
      <c r="A333" s="220" t="s">
        <v>3730</v>
      </c>
      <c r="B333" s="220" t="s">
        <v>2482</v>
      </c>
      <c r="C333" s="220" t="s">
        <v>1134</v>
      </c>
      <c r="D333" s="221" t="s">
        <v>3194</v>
      </c>
      <c r="E333" s="222" t="s">
        <v>3772</v>
      </c>
    </row>
    <row r="334" spans="1:5" x14ac:dyDescent="0.2">
      <c r="A334" s="220" t="s">
        <v>3730</v>
      </c>
      <c r="B334" s="220" t="s">
        <v>2482</v>
      </c>
      <c r="C334" s="220" t="s">
        <v>1134</v>
      </c>
      <c r="D334" s="221" t="s">
        <v>3194</v>
      </c>
      <c r="E334" s="222" t="s">
        <v>3775</v>
      </c>
    </row>
    <row r="335" spans="1:5" x14ac:dyDescent="0.2">
      <c r="A335" s="220" t="s">
        <v>3730</v>
      </c>
      <c r="B335" s="220" t="s">
        <v>2483</v>
      </c>
      <c r="C335" s="220" t="s">
        <v>1129</v>
      </c>
      <c r="D335" s="221" t="s">
        <v>3194</v>
      </c>
      <c r="E335" s="222" t="s">
        <v>3774</v>
      </c>
    </row>
    <row r="336" spans="1:5" x14ac:dyDescent="0.2">
      <c r="A336" s="220" t="s">
        <v>3730</v>
      </c>
      <c r="B336" s="220" t="s">
        <v>2483</v>
      </c>
      <c r="C336" s="220" t="s">
        <v>1129</v>
      </c>
      <c r="D336" s="221" t="s">
        <v>3194</v>
      </c>
      <c r="E336" s="222" t="s">
        <v>3775</v>
      </c>
    </row>
    <row r="337" spans="1:5" x14ac:dyDescent="0.2">
      <c r="A337" s="220" t="s">
        <v>3730</v>
      </c>
      <c r="B337" s="220" t="s">
        <v>2484</v>
      </c>
      <c r="C337" s="220" t="s">
        <v>1062</v>
      </c>
      <c r="D337" s="221" t="s">
        <v>3194</v>
      </c>
      <c r="E337" s="222" t="s">
        <v>3774</v>
      </c>
    </row>
    <row r="338" spans="1:5" x14ac:dyDescent="0.2">
      <c r="A338" s="220" t="s">
        <v>3730</v>
      </c>
      <c r="B338" s="220" t="s">
        <v>2484</v>
      </c>
      <c r="C338" s="220" t="s">
        <v>1062</v>
      </c>
      <c r="D338" s="221" t="s">
        <v>3194</v>
      </c>
      <c r="E338" s="222" t="s">
        <v>3772</v>
      </c>
    </row>
    <row r="339" spans="1:5" x14ac:dyDescent="0.2">
      <c r="A339" s="220" t="s">
        <v>3730</v>
      </c>
      <c r="B339" s="220" t="s">
        <v>2484</v>
      </c>
      <c r="C339" s="220" t="s">
        <v>1062</v>
      </c>
      <c r="D339" s="221" t="s">
        <v>3194</v>
      </c>
      <c r="E339" s="222" t="s">
        <v>3775</v>
      </c>
    </row>
    <row r="340" spans="1:5" x14ac:dyDescent="0.2">
      <c r="A340" s="220" t="s">
        <v>3730</v>
      </c>
      <c r="B340" s="220" t="s">
        <v>2485</v>
      </c>
      <c r="C340" s="220" t="s">
        <v>2379</v>
      </c>
      <c r="D340" s="221" t="s">
        <v>3194</v>
      </c>
      <c r="E340" s="222" t="s">
        <v>3774</v>
      </c>
    </row>
    <row r="341" spans="1:5" x14ac:dyDescent="0.2">
      <c r="A341" s="220" t="s">
        <v>3730</v>
      </c>
      <c r="B341" s="220" t="s">
        <v>2485</v>
      </c>
      <c r="C341" s="220" t="s">
        <v>2379</v>
      </c>
      <c r="D341" s="221" t="s">
        <v>3194</v>
      </c>
      <c r="E341" s="222" t="s">
        <v>3772</v>
      </c>
    </row>
    <row r="342" spans="1:5" x14ac:dyDescent="0.2">
      <c r="A342" s="220" t="s">
        <v>3730</v>
      </c>
      <c r="B342" s="220" t="s">
        <v>2486</v>
      </c>
      <c r="C342" s="220" t="s">
        <v>2378</v>
      </c>
      <c r="D342" s="221" t="s">
        <v>3194</v>
      </c>
      <c r="E342" s="222" t="s">
        <v>3774</v>
      </c>
    </row>
    <row r="343" spans="1:5" x14ac:dyDescent="0.2">
      <c r="A343" s="220" t="s">
        <v>3730</v>
      </c>
      <c r="B343" s="220" t="s">
        <v>2486</v>
      </c>
      <c r="C343" s="220" t="s">
        <v>2378</v>
      </c>
      <c r="D343" s="221" t="s">
        <v>3194</v>
      </c>
      <c r="E343" s="222" t="s">
        <v>3772</v>
      </c>
    </row>
    <row r="344" spans="1:5" x14ac:dyDescent="0.2">
      <c r="A344" s="220" t="s">
        <v>3730</v>
      </c>
      <c r="B344" s="220" t="s">
        <v>2487</v>
      </c>
      <c r="C344" s="220" t="s">
        <v>1963</v>
      </c>
      <c r="D344" s="221" t="s">
        <v>3194</v>
      </c>
      <c r="E344" s="222" t="s">
        <v>3774</v>
      </c>
    </row>
    <row r="345" spans="1:5" x14ac:dyDescent="0.2">
      <c r="A345" s="220" t="s">
        <v>3730</v>
      </c>
      <c r="B345" s="220" t="s">
        <v>2487</v>
      </c>
      <c r="C345" s="220" t="s">
        <v>1963</v>
      </c>
      <c r="D345" s="221" t="s">
        <v>3194</v>
      </c>
      <c r="E345" s="222" t="s">
        <v>3772</v>
      </c>
    </row>
    <row r="346" spans="1:5" x14ac:dyDescent="0.2">
      <c r="A346" s="220" t="s">
        <v>3730</v>
      </c>
      <c r="B346" s="220" t="s">
        <v>2487</v>
      </c>
      <c r="C346" s="220" t="s">
        <v>1963</v>
      </c>
      <c r="D346" s="221" t="s">
        <v>3194</v>
      </c>
      <c r="E346" s="222" t="s">
        <v>3775</v>
      </c>
    </row>
    <row r="347" spans="1:5" x14ac:dyDescent="0.2">
      <c r="A347" s="220" t="s">
        <v>3730</v>
      </c>
      <c r="B347" s="220" t="s">
        <v>2488</v>
      </c>
      <c r="C347" s="220" t="s">
        <v>812</v>
      </c>
      <c r="D347" s="221" t="s">
        <v>3194</v>
      </c>
      <c r="E347" s="222" t="s">
        <v>3774</v>
      </c>
    </row>
    <row r="348" spans="1:5" x14ac:dyDescent="0.2">
      <c r="A348" s="220" t="s">
        <v>3730</v>
      </c>
      <c r="B348" s="220" t="s">
        <v>2488</v>
      </c>
      <c r="C348" s="220" t="s">
        <v>812</v>
      </c>
      <c r="D348" s="221" t="s">
        <v>3194</v>
      </c>
      <c r="E348" s="222" t="s">
        <v>3772</v>
      </c>
    </row>
    <row r="349" spans="1:5" x14ac:dyDescent="0.2">
      <c r="A349" s="220" t="s">
        <v>3730</v>
      </c>
      <c r="B349" s="220" t="s">
        <v>2488</v>
      </c>
      <c r="C349" s="220" t="s">
        <v>812</v>
      </c>
      <c r="D349" s="221" t="s">
        <v>3194</v>
      </c>
      <c r="E349" s="222" t="s">
        <v>3775</v>
      </c>
    </row>
    <row r="350" spans="1:5" x14ac:dyDescent="0.2">
      <c r="A350" s="220" t="s">
        <v>3730</v>
      </c>
      <c r="B350" s="220" t="s">
        <v>2489</v>
      </c>
      <c r="C350" s="220" t="s">
        <v>813</v>
      </c>
      <c r="D350" s="221" t="s">
        <v>3194</v>
      </c>
      <c r="E350" s="222" t="s">
        <v>3774</v>
      </c>
    </row>
    <row r="351" spans="1:5" x14ac:dyDescent="0.2">
      <c r="A351" s="220" t="s">
        <v>3730</v>
      </c>
      <c r="B351" s="220" t="s">
        <v>2489</v>
      </c>
      <c r="C351" s="220" t="s">
        <v>813</v>
      </c>
      <c r="D351" s="221" t="s">
        <v>3194</v>
      </c>
      <c r="E351" s="222" t="s">
        <v>3772</v>
      </c>
    </row>
    <row r="352" spans="1:5" x14ac:dyDescent="0.2">
      <c r="A352" s="220" t="s">
        <v>3730</v>
      </c>
      <c r="B352" s="220" t="s">
        <v>2489</v>
      </c>
      <c r="C352" s="220" t="s">
        <v>813</v>
      </c>
      <c r="D352" s="221" t="s">
        <v>3194</v>
      </c>
      <c r="E352" s="222" t="s">
        <v>3775</v>
      </c>
    </row>
    <row r="353" spans="1:5" x14ac:dyDescent="0.2">
      <c r="A353" s="220" t="s">
        <v>3730</v>
      </c>
      <c r="B353" s="220" t="s">
        <v>2490</v>
      </c>
      <c r="C353" s="220" t="s">
        <v>2377</v>
      </c>
      <c r="D353" s="221" t="s">
        <v>3194</v>
      </c>
      <c r="E353" s="222" t="s">
        <v>3774</v>
      </c>
    </row>
    <row r="354" spans="1:5" x14ac:dyDescent="0.2">
      <c r="A354" s="220" t="s">
        <v>3730</v>
      </c>
      <c r="B354" s="220" t="s">
        <v>2490</v>
      </c>
      <c r="C354" s="220" t="s">
        <v>2377</v>
      </c>
      <c r="D354" s="221" t="s">
        <v>3194</v>
      </c>
      <c r="E354" s="222" t="s">
        <v>3772</v>
      </c>
    </row>
    <row r="355" spans="1:5" x14ac:dyDescent="0.2">
      <c r="A355" s="220" t="s">
        <v>3730</v>
      </c>
      <c r="B355" s="220" t="s">
        <v>2490</v>
      </c>
      <c r="C355" s="220" t="s">
        <v>2377</v>
      </c>
      <c r="D355" s="221" t="s">
        <v>3194</v>
      </c>
      <c r="E355" s="222" t="s">
        <v>3775</v>
      </c>
    </row>
    <row r="356" spans="1:5" x14ac:dyDescent="0.2">
      <c r="A356" s="220" t="s">
        <v>3730</v>
      </c>
      <c r="B356" s="220" t="s">
        <v>2994</v>
      </c>
      <c r="C356" s="220" t="s">
        <v>2995</v>
      </c>
      <c r="D356" s="221" t="s">
        <v>3194</v>
      </c>
      <c r="E356" s="222" t="s">
        <v>3774</v>
      </c>
    </row>
    <row r="357" spans="1:5" x14ac:dyDescent="0.2">
      <c r="A357" s="220" t="s">
        <v>3730</v>
      </c>
      <c r="B357" s="220" t="s">
        <v>2491</v>
      </c>
      <c r="C357" s="220" t="s">
        <v>1114</v>
      </c>
      <c r="D357" s="221" t="s">
        <v>3194</v>
      </c>
      <c r="E357" s="222" t="s">
        <v>3774</v>
      </c>
    </row>
    <row r="358" spans="1:5" x14ac:dyDescent="0.2">
      <c r="A358" s="220" t="s">
        <v>3730</v>
      </c>
      <c r="B358" s="220" t="s">
        <v>2491</v>
      </c>
      <c r="C358" s="220" t="s">
        <v>1114</v>
      </c>
      <c r="D358" s="221" t="s">
        <v>3194</v>
      </c>
      <c r="E358" s="222" t="s">
        <v>3772</v>
      </c>
    </row>
    <row r="359" spans="1:5" x14ac:dyDescent="0.2">
      <c r="A359" s="220" t="s">
        <v>3730</v>
      </c>
      <c r="B359" s="220" t="s">
        <v>2491</v>
      </c>
      <c r="C359" s="220" t="s">
        <v>1114</v>
      </c>
      <c r="D359" s="221" t="s">
        <v>3194</v>
      </c>
      <c r="E359" s="222" t="s">
        <v>3775</v>
      </c>
    </row>
    <row r="360" spans="1:5" x14ac:dyDescent="0.2">
      <c r="A360" s="220" t="s">
        <v>3730</v>
      </c>
      <c r="B360" s="220" t="s">
        <v>1559</v>
      </c>
      <c r="C360" s="220" t="s">
        <v>1560</v>
      </c>
      <c r="D360" s="221" t="s">
        <v>3194</v>
      </c>
      <c r="E360" s="222" t="s">
        <v>3774</v>
      </c>
    </row>
    <row r="361" spans="1:5" x14ac:dyDescent="0.2">
      <c r="A361" s="220" t="s">
        <v>3730</v>
      </c>
      <c r="B361" s="220" t="s">
        <v>1559</v>
      </c>
      <c r="C361" s="220" t="s">
        <v>1560</v>
      </c>
      <c r="D361" s="221" t="s">
        <v>3194</v>
      </c>
      <c r="E361" s="222" t="s">
        <v>3772</v>
      </c>
    </row>
    <row r="362" spans="1:5" x14ac:dyDescent="0.2">
      <c r="A362" s="220" t="s">
        <v>3730</v>
      </c>
      <c r="B362" s="220" t="s">
        <v>1559</v>
      </c>
      <c r="C362" s="220" t="s">
        <v>1560</v>
      </c>
      <c r="D362" s="221" t="s">
        <v>3194</v>
      </c>
      <c r="E362" s="222" t="s">
        <v>3775</v>
      </c>
    </row>
    <row r="363" spans="1:5" x14ac:dyDescent="0.2">
      <c r="A363" s="220" t="s">
        <v>3730</v>
      </c>
      <c r="B363" s="220" t="s">
        <v>2492</v>
      </c>
      <c r="C363" s="220" t="s">
        <v>224</v>
      </c>
      <c r="D363" s="221" t="s">
        <v>3194</v>
      </c>
      <c r="E363" s="222" t="s">
        <v>3774</v>
      </c>
    </row>
    <row r="364" spans="1:5" x14ac:dyDescent="0.2">
      <c r="A364" s="220" t="s">
        <v>3730</v>
      </c>
      <c r="B364" s="220" t="s">
        <v>2492</v>
      </c>
      <c r="C364" s="220" t="s">
        <v>224</v>
      </c>
      <c r="D364" s="221" t="s">
        <v>3194</v>
      </c>
      <c r="E364" s="222" t="s">
        <v>3772</v>
      </c>
    </row>
    <row r="365" spans="1:5" x14ac:dyDescent="0.2">
      <c r="A365" s="220" t="s">
        <v>3730</v>
      </c>
      <c r="B365" s="220" t="s">
        <v>2492</v>
      </c>
      <c r="C365" s="220" t="s">
        <v>224</v>
      </c>
      <c r="D365" s="221" t="s">
        <v>3194</v>
      </c>
      <c r="E365" s="222" t="s">
        <v>3775</v>
      </c>
    </row>
    <row r="366" spans="1:5" x14ac:dyDescent="0.2">
      <c r="A366" s="220" t="s">
        <v>3730</v>
      </c>
      <c r="B366" s="220" t="s">
        <v>2493</v>
      </c>
      <c r="C366" s="220" t="s">
        <v>1213</v>
      </c>
      <c r="D366" s="221" t="s">
        <v>3194</v>
      </c>
      <c r="E366" s="222" t="s">
        <v>3774</v>
      </c>
    </row>
    <row r="367" spans="1:5" x14ac:dyDescent="0.2">
      <c r="A367" s="220" t="s">
        <v>3730</v>
      </c>
      <c r="B367" s="220" t="s">
        <v>3756</v>
      </c>
      <c r="C367" s="220" t="s">
        <v>3757</v>
      </c>
      <c r="D367" s="221" t="s">
        <v>3194</v>
      </c>
      <c r="E367" s="222" t="s">
        <v>3774</v>
      </c>
    </row>
    <row r="368" spans="1:5" x14ac:dyDescent="0.2">
      <c r="A368" s="220" t="s">
        <v>3730</v>
      </c>
      <c r="B368" s="220" t="s">
        <v>3759</v>
      </c>
      <c r="C368" s="220" t="s">
        <v>3760</v>
      </c>
      <c r="D368" s="221" t="s">
        <v>3194</v>
      </c>
      <c r="E368" s="222" t="s">
        <v>3774</v>
      </c>
    </row>
    <row r="369" spans="1:5" x14ac:dyDescent="0.2">
      <c r="A369" s="220" t="s">
        <v>3730</v>
      </c>
      <c r="B369" s="220" t="s">
        <v>3761</v>
      </c>
      <c r="C369" s="220" t="s">
        <v>3762</v>
      </c>
      <c r="D369" s="221" t="s">
        <v>3194</v>
      </c>
      <c r="E369" s="222" t="s">
        <v>3774</v>
      </c>
    </row>
    <row r="370" spans="1:5" x14ac:dyDescent="0.2">
      <c r="A370" s="220" t="s">
        <v>3730</v>
      </c>
      <c r="B370" s="220" t="s">
        <v>3656</v>
      </c>
      <c r="C370" s="220" t="s">
        <v>1268</v>
      </c>
      <c r="D370" s="221" t="s">
        <v>3194</v>
      </c>
      <c r="E370" s="222" t="s">
        <v>3774</v>
      </c>
    </row>
    <row r="371" spans="1:5" x14ac:dyDescent="0.2">
      <c r="A371" s="220" t="s">
        <v>3730</v>
      </c>
      <c r="B371" s="220" t="s">
        <v>3656</v>
      </c>
      <c r="C371" s="220" t="s">
        <v>1268</v>
      </c>
      <c r="D371" s="221" t="s">
        <v>3194</v>
      </c>
      <c r="E371" s="222" t="s">
        <v>3772</v>
      </c>
    </row>
    <row r="372" spans="1:5" x14ac:dyDescent="0.2">
      <c r="A372" s="220" t="s">
        <v>3730</v>
      </c>
      <c r="B372" s="220" t="s">
        <v>3656</v>
      </c>
      <c r="C372" s="220" t="s">
        <v>1268</v>
      </c>
      <c r="D372" s="221" t="s">
        <v>3194</v>
      </c>
      <c r="E372" s="222" t="s">
        <v>3775</v>
      </c>
    </row>
    <row r="373" spans="1:5" x14ac:dyDescent="0.2">
      <c r="A373" s="220" t="s">
        <v>3730</v>
      </c>
      <c r="B373" s="220" t="s">
        <v>3656</v>
      </c>
      <c r="C373" s="220" t="s">
        <v>1268</v>
      </c>
      <c r="D373" s="221" t="s">
        <v>3194</v>
      </c>
      <c r="E373" s="222" t="s">
        <v>3776</v>
      </c>
    </row>
    <row r="374" spans="1:5" x14ac:dyDescent="0.2">
      <c r="A374" s="220" t="s">
        <v>3730</v>
      </c>
      <c r="B374" s="220" t="s">
        <v>2494</v>
      </c>
      <c r="C374" s="220" t="s">
        <v>1135</v>
      </c>
      <c r="D374" s="221" t="s">
        <v>3194</v>
      </c>
      <c r="E374" s="222" t="s">
        <v>3772</v>
      </c>
    </row>
    <row r="375" spans="1:5" x14ac:dyDescent="0.2">
      <c r="A375" s="220" t="s">
        <v>3730</v>
      </c>
      <c r="B375" s="220" t="s">
        <v>2495</v>
      </c>
      <c r="C375" s="220" t="s">
        <v>1070</v>
      </c>
      <c r="D375" s="221" t="s">
        <v>3194</v>
      </c>
      <c r="E375" s="222" t="s">
        <v>3774</v>
      </c>
    </row>
    <row r="376" spans="1:5" x14ac:dyDescent="0.2">
      <c r="A376" s="220" t="s">
        <v>3730</v>
      </c>
      <c r="B376" s="220" t="s">
        <v>2495</v>
      </c>
      <c r="C376" s="220" t="s">
        <v>1070</v>
      </c>
      <c r="D376" s="221" t="s">
        <v>3194</v>
      </c>
      <c r="E376" s="222" t="s">
        <v>3775</v>
      </c>
    </row>
    <row r="377" spans="1:5" x14ac:dyDescent="0.2">
      <c r="A377" s="220" t="s">
        <v>3730</v>
      </c>
      <c r="B377" s="220" t="s">
        <v>2496</v>
      </c>
      <c r="C377" s="220" t="s">
        <v>1445</v>
      </c>
      <c r="D377" s="221" t="s">
        <v>3194</v>
      </c>
      <c r="E377" s="222" t="s">
        <v>3774</v>
      </c>
    </row>
    <row r="378" spans="1:5" x14ac:dyDescent="0.2">
      <c r="A378" s="220" t="s">
        <v>3730</v>
      </c>
      <c r="B378" s="220" t="s">
        <v>2496</v>
      </c>
      <c r="C378" s="220" t="s">
        <v>1445</v>
      </c>
      <c r="D378" s="221" t="s">
        <v>3194</v>
      </c>
      <c r="E378" s="222" t="s">
        <v>3772</v>
      </c>
    </row>
    <row r="379" spans="1:5" x14ac:dyDescent="0.2">
      <c r="A379" s="220" t="s">
        <v>3730</v>
      </c>
      <c r="B379" s="220" t="s">
        <v>2497</v>
      </c>
      <c r="C379" s="220" t="s">
        <v>1110</v>
      </c>
      <c r="D379" s="221" t="s">
        <v>3194</v>
      </c>
      <c r="E379" s="222" t="s">
        <v>3774</v>
      </c>
    </row>
    <row r="380" spans="1:5" x14ac:dyDescent="0.2">
      <c r="A380" s="220" t="s">
        <v>3730</v>
      </c>
      <c r="B380" s="220" t="s">
        <v>2497</v>
      </c>
      <c r="C380" s="220" t="s">
        <v>1110</v>
      </c>
      <c r="D380" s="221" t="s">
        <v>3194</v>
      </c>
      <c r="E380" s="222" t="s">
        <v>3772</v>
      </c>
    </row>
    <row r="381" spans="1:5" x14ac:dyDescent="0.2">
      <c r="A381" s="220" t="s">
        <v>3730</v>
      </c>
      <c r="B381" s="220" t="s">
        <v>2497</v>
      </c>
      <c r="C381" s="220" t="s">
        <v>1110</v>
      </c>
      <c r="D381" s="221" t="s">
        <v>3194</v>
      </c>
      <c r="E381" s="222" t="s">
        <v>3775</v>
      </c>
    </row>
    <row r="382" spans="1:5" x14ac:dyDescent="0.2">
      <c r="A382" s="220" t="s">
        <v>3730</v>
      </c>
      <c r="B382" s="220" t="s">
        <v>2498</v>
      </c>
      <c r="C382" s="220" t="s">
        <v>1065</v>
      </c>
      <c r="D382" s="221" t="s">
        <v>3194</v>
      </c>
      <c r="E382" s="222" t="s">
        <v>3774</v>
      </c>
    </row>
    <row r="383" spans="1:5" x14ac:dyDescent="0.2">
      <c r="A383" s="220" t="s">
        <v>3730</v>
      </c>
      <c r="B383" s="220" t="s">
        <v>2498</v>
      </c>
      <c r="C383" s="220" t="s">
        <v>1065</v>
      </c>
      <c r="D383" s="221" t="s">
        <v>3194</v>
      </c>
      <c r="E383" s="222" t="s">
        <v>3775</v>
      </c>
    </row>
    <row r="384" spans="1:5" x14ac:dyDescent="0.2">
      <c r="A384" s="220" t="s">
        <v>3730</v>
      </c>
      <c r="B384" s="220" t="s">
        <v>2499</v>
      </c>
      <c r="C384" s="220" t="s">
        <v>2380</v>
      </c>
      <c r="D384" s="221" t="s">
        <v>3194</v>
      </c>
      <c r="E384" s="222" t="s">
        <v>3774</v>
      </c>
    </row>
    <row r="385" spans="1:5" x14ac:dyDescent="0.2">
      <c r="A385" s="220" t="s">
        <v>3730</v>
      </c>
      <c r="B385" s="220" t="s">
        <v>2499</v>
      </c>
      <c r="C385" s="220" t="s">
        <v>2380</v>
      </c>
      <c r="D385" s="221" t="s">
        <v>3194</v>
      </c>
      <c r="E385" s="222" t="s">
        <v>3775</v>
      </c>
    </row>
    <row r="386" spans="1:5" x14ac:dyDescent="0.2">
      <c r="A386" s="220" t="s">
        <v>3730</v>
      </c>
      <c r="B386" s="220" t="s">
        <v>2500</v>
      </c>
      <c r="C386" s="220" t="s">
        <v>1066</v>
      </c>
      <c r="D386" s="221" t="s">
        <v>3194</v>
      </c>
      <c r="E386" s="222" t="s">
        <v>3774</v>
      </c>
    </row>
    <row r="387" spans="1:5" x14ac:dyDescent="0.2">
      <c r="A387" s="220" t="s">
        <v>3730</v>
      </c>
      <c r="B387" s="220" t="s">
        <v>2500</v>
      </c>
      <c r="C387" s="220" t="s">
        <v>1066</v>
      </c>
      <c r="D387" s="221" t="s">
        <v>3194</v>
      </c>
      <c r="E387" s="222" t="s">
        <v>3775</v>
      </c>
    </row>
    <row r="388" spans="1:5" x14ac:dyDescent="0.2">
      <c r="A388" s="220" t="s">
        <v>3730</v>
      </c>
      <c r="B388" s="220" t="s">
        <v>2501</v>
      </c>
      <c r="C388" s="220" t="s">
        <v>1074</v>
      </c>
      <c r="D388" s="221" t="s">
        <v>3194</v>
      </c>
      <c r="E388" s="222" t="s">
        <v>3774</v>
      </c>
    </row>
    <row r="389" spans="1:5" x14ac:dyDescent="0.2">
      <c r="A389" s="220" t="s">
        <v>3730</v>
      </c>
      <c r="B389" s="220" t="s">
        <v>3036</v>
      </c>
      <c r="C389" s="220" t="s">
        <v>1063</v>
      </c>
      <c r="D389" s="221" t="s">
        <v>3194</v>
      </c>
      <c r="E389" s="222" t="s">
        <v>3774</v>
      </c>
    </row>
    <row r="390" spans="1:5" x14ac:dyDescent="0.2">
      <c r="A390" s="220" t="s">
        <v>3730</v>
      </c>
      <c r="B390" s="220" t="s">
        <v>2502</v>
      </c>
      <c r="C390" s="220" t="s">
        <v>1657</v>
      </c>
      <c r="D390" s="221" t="s">
        <v>3194</v>
      </c>
      <c r="E390" s="222" t="s">
        <v>3774</v>
      </c>
    </row>
    <row r="391" spans="1:5" x14ac:dyDescent="0.2">
      <c r="A391" s="220" t="s">
        <v>3730</v>
      </c>
      <c r="B391" s="220" t="s">
        <v>2502</v>
      </c>
      <c r="C391" s="220" t="s">
        <v>1657</v>
      </c>
      <c r="D391" s="221" t="s">
        <v>3194</v>
      </c>
      <c r="E391" s="222" t="s">
        <v>3775</v>
      </c>
    </row>
    <row r="392" spans="1:5" x14ac:dyDescent="0.2">
      <c r="A392" s="220" t="s">
        <v>3730</v>
      </c>
      <c r="B392" s="220" t="s">
        <v>2503</v>
      </c>
      <c r="C392" s="220" t="s">
        <v>1064</v>
      </c>
      <c r="D392" s="221" t="s">
        <v>3194</v>
      </c>
      <c r="E392" s="222" t="s">
        <v>3774</v>
      </c>
    </row>
    <row r="393" spans="1:5" x14ac:dyDescent="0.2">
      <c r="A393" s="220" t="s">
        <v>3730</v>
      </c>
      <c r="B393" s="220" t="s">
        <v>2503</v>
      </c>
      <c r="C393" s="220" t="s">
        <v>1064</v>
      </c>
      <c r="D393" s="221" t="s">
        <v>3194</v>
      </c>
      <c r="E393" s="222" t="s">
        <v>3775</v>
      </c>
    </row>
    <row r="394" spans="1:5" x14ac:dyDescent="0.2">
      <c r="A394" s="220" t="s">
        <v>3730</v>
      </c>
      <c r="B394" s="220" t="s">
        <v>2504</v>
      </c>
      <c r="C394" s="220" t="s">
        <v>1214</v>
      </c>
      <c r="D394" s="221" t="s">
        <v>3194</v>
      </c>
      <c r="E394" s="222" t="s">
        <v>3774</v>
      </c>
    </row>
    <row r="395" spans="1:5" x14ac:dyDescent="0.2">
      <c r="A395" s="220" t="s">
        <v>3730</v>
      </c>
      <c r="B395" s="220" t="s">
        <v>2504</v>
      </c>
      <c r="C395" s="220" t="s">
        <v>1214</v>
      </c>
      <c r="D395" s="221" t="s">
        <v>3194</v>
      </c>
      <c r="E395" s="222" t="s">
        <v>3775</v>
      </c>
    </row>
    <row r="396" spans="1:5" x14ac:dyDescent="0.2">
      <c r="A396" s="220" t="s">
        <v>3730</v>
      </c>
      <c r="B396" s="220" t="s">
        <v>2505</v>
      </c>
      <c r="C396" s="220" t="s">
        <v>1656</v>
      </c>
      <c r="D396" s="221" t="s">
        <v>3194</v>
      </c>
      <c r="E396" s="222" t="s">
        <v>3774</v>
      </c>
    </row>
    <row r="397" spans="1:5" x14ac:dyDescent="0.2">
      <c r="A397" s="220" t="s">
        <v>3730</v>
      </c>
      <c r="B397" s="220" t="s">
        <v>2505</v>
      </c>
      <c r="C397" s="220" t="s">
        <v>1656</v>
      </c>
      <c r="D397" s="221" t="s">
        <v>3194</v>
      </c>
      <c r="E397" s="222" t="s">
        <v>3775</v>
      </c>
    </row>
    <row r="398" spans="1:5" x14ac:dyDescent="0.2">
      <c r="A398" s="220" t="s">
        <v>3730</v>
      </c>
      <c r="B398" s="220" t="s">
        <v>2506</v>
      </c>
      <c r="C398" s="220" t="s">
        <v>1072</v>
      </c>
      <c r="D398" s="221" t="s">
        <v>3194</v>
      </c>
      <c r="E398" s="222" t="s">
        <v>3774</v>
      </c>
    </row>
    <row r="399" spans="1:5" x14ac:dyDescent="0.2">
      <c r="A399" s="220" t="s">
        <v>3730</v>
      </c>
      <c r="B399" s="220" t="s">
        <v>2506</v>
      </c>
      <c r="C399" s="220" t="s">
        <v>1072</v>
      </c>
      <c r="D399" s="221" t="s">
        <v>3194</v>
      </c>
      <c r="E399" s="222" t="s">
        <v>3772</v>
      </c>
    </row>
    <row r="400" spans="1:5" x14ac:dyDescent="0.2">
      <c r="A400" s="220" t="s">
        <v>3730</v>
      </c>
      <c r="B400" s="220" t="s">
        <v>2507</v>
      </c>
      <c r="C400" s="220" t="s">
        <v>1075</v>
      </c>
      <c r="D400" s="221" t="s">
        <v>3194</v>
      </c>
      <c r="E400" s="222" t="s">
        <v>3774</v>
      </c>
    </row>
    <row r="401" spans="1:5" x14ac:dyDescent="0.2">
      <c r="A401" s="220" t="s">
        <v>3730</v>
      </c>
      <c r="B401" s="220" t="s">
        <v>2507</v>
      </c>
      <c r="C401" s="220" t="s">
        <v>1075</v>
      </c>
      <c r="D401" s="221" t="s">
        <v>3194</v>
      </c>
      <c r="E401" s="222" t="s">
        <v>3775</v>
      </c>
    </row>
    <row r="402" spans="1:5" x14ac:dyDescent="0.2">
      <c r="A402" s="220" t="s">
        <v>3730</v>
      </c>
      <c r="B402" s="220" t="s">
        <v>2508</v>
      </c>
      <c r="C402" s="220" t="s">
        <v>1073</v>
      </c>
      <c r="D402" s="221" t="s">
        <v>3194</v>
      </c>
      <c r="E402" s="222" t="s">
        <v>3774</v>
      </c>
    </row>
    <row r="403" spans="1:5" x14ac:dyDescent="0.2">
      <c r="A403" s="220" t="s">
        <v>3730</v>
      </c>
      <c r="B403" s="220" t="s">
        <v>2508</v>
      </c>
      <c r="C403" s="220" t="s">
        <v>1444</v>
      </c>
      <c r="D403" s="221" t="s">
        <v>3194</v>
      </c>
      <c r="E403" s="222" t="s">
        <v>3774</v>
      </c>
    </row>
    <row r="404" spans="1:5" x14ac:dyDescent="0.2">
      <c r="A404" s="220" t="s">
        <v>3730</v>
      </c>
      <c r="B404" s="220" t="s">
        <v>2508</v>
      </c>
      <c r="C404" s="220" t="s">
        <v>1073</v>
      </c>
      <c r="D404" s="221" t="s">
        <v>3194</v>
      </c>
      <c r="E404" s="222" t="s">
        <v>3772</v>
      </c>
    </row>
    <row r="405" spans="1:5" x14ac:dyDescent="0.2">
      <c r="A405" s="220" t="s">
        <v>3730</v>
      </c>
      <c r="B405" s="220" t="s">
        <v>2508</v>
      </c>
      <c r="C405" s="220" t="s">
        <v>1444</v>
      </c>
      <c r="D405" s="221" t="s">
        <v>3194</v>
      </c>
      <c r="E405" s="222" t="s">
        <v>3772</v>
      </c>
    </row>
    <row r="406" spans="1:5" x14ac:dyDescent="0.2">
      <c r="A406" s="220" t="s">
        <v>3730</v>
      </c>
      <c r="B406" s="220" t="s">
        <v>2508</v>
      </c>
      <c r="C406" s="220" t="s">
        <v>1073</v>
      </c>
      <c r="D406" s="221" t="s">
        <v>3194</v>
      </c>
      <c r="E406" s="222" t="s">
        <v>3775</v>
      </c>
    </row>
    <row r="407" spans="1:5" x14ac:dyDescent="0.2">
      <c r="A407" s="220" t="s">
        <v>3730</v>
      </c>
      <c r="B407" s="220" t="s">
        <v>2508</v>
      </c>
      <c r="C407" s="220" t="s">
        <v>1444</v>
      </c>
      <c r="D407" s="221" t="s">
        <v>3194</v>
      </c>
      <c r="E407" s="222" t="s">
        <v>3775</v>
      </c>
    </row>
    <row r="408" spans="1:5" x14ac:dyDescent="0.2">
      <c r="A408" s="220" t="s">
        <v>3730</v>
      </c>
      <c r="B408" s="220" t="s">
        <v>2509</v>
      </c>
      <c r="C408" s="220" t="s">
        <v>1370</v>
      </c>
      <c r="D408" s="221" t="s">
        <v>3194</v>
      </c>
      <c r="E408" s="222" t="s">
        <v>3774</v>
      </c>
    </row>
    <row r="409" spans="1:5" x14ac:dyDescent="0.2">
      <c r="A409" s="220" t="s">
        <v>3730</v>
      </c>
      <c r="B409" s="220" t="s">
        <v>2509</v>
      </c>
      <c r="C409" s="220" t="s">
        <v>1370</v>
      </c>
      <c r="D409" s="221" t="s">
        <v>3194</v>
      </c>
      <c r="E409" s="222" t="s">
        <v>3773</v>
      </c>
    </row>
    <row r="410" spans="1:5" x14ac:dyDescent="0.2">
      <c r="A410" s="220" t="s">
        <v>3730</v>
      </c>
      <c r="B410" s="220" t="s">
        <v>2510</v>
      </c>
      <c r="C410" s="220" t="s">
        <v>1067</v>
      </c>
      <c r="D410" s="221" t="s">
        <v>3194</v>
      </c>
      <c r="E410" s="222" t="s">
        <v>3774</v>
      </c>
    </row>
    <row r="411" spans="1:5" x14ac:dyDescent="0.2">
      <c r="A411" s="220" t="s">
        <v>3730</v>
      </c>
      <c r="B411" s="220" t="s">
        <v>2510</v>
      </c>
      <c r="C411" s="220" t="s">
        <v>1067</v>
      </c>
      <c r="D411" s="221" t="s">
        <v>3194</v>
      </c>
      <c r="E411" s="222" t="s">
        <v>3775</v>
      </c>
    </row>
    <row r="412" spans="1:5" x14ac:dyDescent="0.2">
      <c r="A412" s="220" t="s">
        <v>3730</v>
      </c>
      <c r="B412" s="220" t="s">
        <v>2364</v>
      </c>
      <c r="C412" s="220" t="s">
        <v>2374</v>
      </c>
      <c r="D412" s="221" t="s">
        <v>3194</v>
      </c>
      <c r="E412" s="222" t="s">
        <v>3774</v>
      </c>
    </row>
    <row r="413" spans="1:5" x14ac:dyDescent="0.2">
      <c r="A413" s="220" t="s">
        <v>3730</v>
      </c>
      <c r="B413" s="220" t="s">
        <v>2364</v>
      </c>
      <c r="C413" s="220" t="s">
        <v>2171</v>
      </c>
      <c r="D413" s="221" t="s">
        <v>3194</v>
      </c>
      <c r="E413" s="222" t="s">
        <v>3774</v>
      </c>
    </row>
    <row r="414" spans="1:5" x14ac:dyDescent="0.2">
      <c r="A414" s="220" t="s">
        <v>3730</v>
      </c>
      <c r="B414" s="220" t="s">
        <v>2364</v>
      </c>
      <c r="C414" s="220" t="s">
        <v>2374</v>
      </c>
      <c r="D414" s="221" t="s">
        <v>3194</v>
      </c>
      <c r="E414" s="222" t="s">
        <v>3775</v>
      </c>
    </row>
    <row r="415" spans="1:5" x14ac:dyDescent="0.2">
      <c r="A415" s="220" t="s">
        <v>3730</v>
      </c>
      <c r="B415" s="220" t="s">
        <v>2364</v>
      </c>
      <c r="C415" s="220" t="s">
        <v>2171</v>
      </c>
      <c r="D415" s="221" t="s">
        <v>3194</v>
      </c>
      <c r="E415" s="222" t="s">
        <v>3775</v>
      </c>
    </row>
    <row r="416" spans="1:5" x14ac:dyDescent="0.2">
      <c r="A416" s="220" t="s">
        <v>3730</v>
      </c>
      <c r="B416" s="220" t="s">
        <v>2511</v>
      </c>
      <c r="C416" s="220" t="s">
        <v>610</v>
      </c>
      <c r="D416" s="221" t="s">
        <v>3194</v>
      </c>
      <c r="E416" s="222" t="s">
        <v>3774</v>
      </c>
    </row>
    <row r="417" spans="1:5" x14ac:dyDescent="0.2">
      <c r="A417" s="220" t="s">
        <v>3730</v>
      </c>
      <c r="B417" s="220" t="s">
        <v>2511</v>
      </c>
      <c r="C417" s="220" t="s">
        <v>610</v>
      </c>
      <c r="D417" s="221" t="s">
        <v>3194</v>
      </c>
      <c r="E417" s="222" t="s">
        <v>3772</v>
      </c>
    </row>
    <row r="418" spans="1:5" x14ac:dyDescent="0.2">
      <c r="A418" s="220" t="s">
        <v>3730</v>
      </c>
      <c r="B418" s="220" t="s">
        <v>2511</v>
      </c>
      <c r="C418" s="220" t="s">
        <v>610</v>
      </c>
      <c r="D418" s="221" t="s">
        <v>3194</v>
      </c>
      <c r="E418" s="222" t="s">
        <v>3775</v>
      </c>
    </row>
    <row r="419" spans="1:5" x14ac:dyDescent="0.2">
      <c r="A419" s="220" t="s">
        <v>3730</v>
      </c>
      <c r="B419" s="220" t="s">
        <v>2511</v>
      </c>
      <c r="C419" s="220" t="s">
        <v>610</v>
      </c>
      <c r="D419" s="221" t="s">
        <v>3194</v>
      </c>
      <c r="E419" s="222" t="s">
        <v>3773</v>
      </c>
    </row>
    <row r="420" spans="1:5" x14ac:dyDescent="0.2">
      <c r="A420" s="220" t="s">
        <v>3730</v>
      </c>
      <c r="B420" s="220" t="s">
        <v>2512</v>
      </c>
      <c r="C420" s="220" t="s">
        <v>1124</v>
      </c>
      <c r="D420" s="221" t="s">
        <v>3194</v>
      </c>
      <c r="E420" s="222" t="s">
        <v>3774</v>
      </c>
    </row>
    <row r="421" spans="1:5" x14ac:dyDescent="0.2">
      <c r="A421" s="220" t="s">
        <v>3730</v>
      </c>
      <c r="B421" s="220" t="s">
        <v>2512</v>
      </c>
      <c r="C421" s="220" t="s">
        <v>1124</v>
      </c>
      <c r="D421" s="221" t="s">
        <v>3194</v>
      </c>
      <c r="E421" s="222" t="s">
        <v>3772</v>
      </c>
    </row>
    <row r="422" spans="1:5" x14ac:dyDescent="0.2">
      <c r="A422" s="220" t="s">
        <v>3730</v>
      </c>
      <c r="B422" s="220" t="s">
        <v>2512</v>
      </c>
      <c r="C422" s="220" t="s">
        <v>1124</v>
      </c>
      <c r="D422" s="221" t="s">
        <v>3194</v>
      </c>
      <c r="E422" s="222" t="s">
        <v>3775</v>
      </c>
    </row>
    <row r="423" spans="1:5" x14ac:dyDescent="0.2">
      <c r="A423" s="220" t="s">
        <v>3730</v>
      </c>
      <c r="B423" s="220" t="s">
        <v>2513</v>
      </c>
      <c r="C423" s="220" t="s">
        <v>2170</v>
      </c>
      <c r="D423" s="221" t="s">
        <v>3194</v>
      </c>
      <c r="E423" s="222" t="s">
        <v>3774</v>
      </c>
    </row>
    <row r="424" spans="1:5" x14ac:dyDescent="0.2">
      <c r="A424" s="220" t="s">
        <v>3730</v>
      </c>
      <c r="B424" s="220" t="s">
        <v>2513</v>
      </c>
      <c r="C424" s="220" t="s">
        <v>2170</v>
      </c>
      <c r="D424" s="221" t="s">
        <v>3194</v>
      </c>
      <c r="E424" s="222" t="s">
        <v>3775</v>
      </c>
    </row>
    <row r="425" spans="1:5" x14ac:dyDescent="0.2">
      <c r="A425" s="220" t="s">
        <v>3730</v>
      </c>
      <c r="B425" s="220" t="s">
        <v>2514</v>
      </c>
      <c r="C425" s="220" t="s">
        <v>611</v>
      </c>
      <c r="D425" s="221" t="s">
        <v>3194</v>
      </c>
      <c r="E425" s="222" t="s">
        <v>3774</v>
      </c>
    </row>
    <row r="426" spans="1:5" x14ac:dyDescent="0.2">
      <c r="A426" s="220" t="s">
        <v>3730</v>
      </c>
      <c r="B426" s="220" t="s">
        <v>2514</v>
      </c>
      <c r="C426" s="220" t="s">
        <v>611</v>
      </c>
      <c r="D426" s="221" t="s">
        <v>3194</v>
      </c>
      <c r="E426" s="222" t="s">
        <v>3772</v>
      </c>
    </row>
    <row r="427" spans="1:5" x14ac:dyDescent="0.2">
      <c r="A427" s="220" t="s">
        <v>3730</v>
      </c>
      <c r="B427" s="220" t="s">
        <v>2514</v>
      </c>
      <c r="C427" s="220" t="s">
        <v>611</v>
      </c>
      <c r="D427" s="221" t="s">
        <v>3194</v>
      </c>
      <c r="E427" s="222" t="s">
        <v>3775</v>
      </c>
    </row>
    <row r="428" spans="1:5" x14ac:dyDescent="0.2">
      <c r="A428" s="220" t="s">
        <v>3730</v>
      </c>
      <c r="B428" s="220" t="s">
        <v>2514</v>
      </c>
      <c r="C428" s="220" t="s">
        <v>611</v>
      </c>
      <c r="D428" s="221" t="s">
        <v>3194</v>
      </c>
      <c r="E428" s="222" t="s">
        <v>3773</v>
      </c>
    </row>
    <row r="429" spans="1:5" x14ac:dyDescent="0.2">
      <c r="A429" s="220" t="s">
        <v>3730</v>
      </c>
      <c r="B429" s="220" t="s">
        <v>3130</v>
      </c>
      <c r="C429" s="220" t="s">
        <v>3131</v>
      </c>
      <c r="D429" s="221" t="s">
        <v>3001</v>
      </c>
      <c r="E429" s="222" t="s">
        <v>3778</v>
      </c>
    </row>
    <row r="430" spans="1:5" x14ac:dyDescent="0.2">
      <c r="A430" s="220" t="s">
        <v>3730</v>
      </c>
      <c r="B430" s="220" t="s">
        <v>3130</v>
      </c>
      <c r="C430" s="220" t="s">
        <v>3131</v>
      </c>
      <c r="D430" s="221" t="s">
        <v>3001</v>
      </c>
      <c r="E430" s="222" t="s">
        <v>3772</v>
      </c>
    </row>
    <row r="431" spans="1:5" x14ac:dyDescent="0.2">
      <c r="A431" s="220" t="s">
        <v>3730</v>
      </c>
      <c r="B431" s="220" t="s">
        <v>2999</v>
      </c>
      <c r="C431" s="220" t="s">
        <v>3000</v>
      </c>
      <c r="D431" s="221" t="s">
        <v>3001</v>
      </c>
      <c r="E431" s="222" t="s">
        <v>3778</v>
      </c>
    </row>
    <row r="432" spans="1:5" x14ac:dyDescent="0.2">
      <c r="A432" s="220" t="s">
        <v>3730</v>
      </c>
      <c r="B432" s="220" t="s">
        <v>2999</v>
      </c>
      <c r="C432" s="220" t="s">
        <v>3000</v>
      </c>
      <c r="D432" s="221" t="s">
        <v>3001</v>
      </c>
      <c r="E432" s="222" t="s">
        <v>3772</v>
      </c>
    </row>
    <row r="433" spans="1:5" x14ac:dyDescent="0.2">
      <c r="A433" s="220" t="s">
        <v>3730</v>
      </c>
      <c r="B433" s="220" t="s">
        <v>3002</v>
      </c>
      <c r="C433" s="220" t="s">
        <v>3003</v>
      </c>
      <c r="D433" s="221" t="s">
        <v>3001</v>
      </c>
      <c r="E433" s="222" t="s">
        <v>3778</v>
      </c>
    </row>
    <row r="434" spans="1:5" x14ac:dyDescent="0.2">
      <c r="A434" s="220" t="s">
        <v>3730</v>
      </c>
      <c r="B434" s="220" t="s">
        <v>3002</v>
      </c>
      <c r="C434" s="220" t="s">
        <v>3003</v>
      </c>
      <c r="D434" s="221" t="s">
        <v>3001</v>
      </c>
      <c r="E434" s="222" t="s">
        <v>3772</v>
      </c>
    </row>
    <row r="435" spans="1:5" x14ac:dyDescent="0.2">
      <c r="A435" s="220" t="s">
        <v>3730</v>
      </c>
      <c r="B435" s="220" t="s">
        <v>3132</v>
      </c>
      <c r="C435" s="220" t="s">
        <v>3133</v>
      </c>
      <c r="D435" s="221" t="s">
        <v>3001</v>
      </c>
      <c r="E435" s="222" t="s">
        <v>3778</v>
      </c>
    </row>
    <row r="436" spans="1:5" x14ac:dyDescent="0.2">
      <c r="A436" s="220" t="s">
        <v>3730</v>
      </c>
      <c r="B436" s="220" t="s">
        <v>3132</v>
      </c>
      <c r="C436" s="220" t="s">
        <v>3133</v>
      </c>
      <c r="D436" s="221" t="s">
        <v>3001</v>
      </c>
      <c r="E436" s="222" t="s">
        <v>3772</v>
      </c>
    </row>
    <row r="437" spans="1:5" x14ac:dyDescent="0.2">
      <c r="A437" s="220" t="s">
        <v>3730</v>
      </c>
      <c r="B437" s="220" t="s">
        <v>3004</v>
      </c>
      <c r="C437" s="220" t="s">
        <v>3005</v>
      </c>
      <c r="D437" s="221" t="s">
        <v>3001</v>
      </c>
      <c r="E437" s="222" t="s">
        <v>3778</v>
      </c>
    </row>
    <row r="438" spans="1:5" x14ac:dyDescent="0.2">
      <c r="A438" s="220" t="s">
        <v>3730</v>
      </c>
      <c r="B438" s="220" t="s">
        <v>3004</v>
      </c>
      <c r="C438" s="220" t="s">
        <v>3005</v>
      </c>
      <c r="D438" s="221" t="s">
        <v>3001</v>
      </c>
      <c r="E438" s="222" t="s">
        <v>3772</v>
      </c>
    </row>
    <row r="439" spans="1:5" x14ac:dyDescent="0.2">
      <c r="A439" s="220" t="s">
        <v>3730</v>
      </c>
      <c r="B439" s="220" t="s">
        <v>3006</v>
      </c>
      <c r="C439" s="220" t="s">
        <v>3007</v>
      </c>
      <c r="D439" s="221" t="s">
        <v>3001</v>
      </c>
      <c r="E439" s="222" t="s">
        <v>3778</v>
      </c>
    </row>
    <row r="440" spans="1:5" x14ac:dyDescent="0.2">
      <c r="A440" s="220" t="s">
        <v>3730</v>
      </c>
      <c r="B440" s="220" t="s">
        <v>3006</v>
      </c>
      <c r="C440" s="220" t="s">
        <v>3007</v>
      </c>
      <c r="D440" s="221" t="s">
        <v>3001</v>
      </c>
      <c r="E440" s="222" t="s">
        <v>3772</v>
      </c>
    </row>
    <row r="441" spans="1:5" x14ac:dyDescent="0.2">
      <c r="A441" s="220" t="s">
        <v>3730</v>
      </c>
      <c r="B441" s="220" t="s">
        <v>3321</v>
      </c>
      <c r="C441" s="220" t="s">
        <v>3322</v>
      </c>
      <c r="D441" s="221" t="s">
        <v>3001</v>
      </c>
      <c r="E441" s="222" t="s">
        <v>3778</v>
      </c>
    </row>
    <row r="442" spans="1:5" x14ac:dyDescent="0.2">
      <c r="A442" s="220" t="s">
        <v>3730</v>
      </c>
      <c r="B442" s="220" t="s">
        <v>3321</v>
      </c>
      <c r="C442" s="220" t="s">
        <v>3322</v>
      </c>
      <c r="D442" s="221" t="s">
        <v>3001</v>
      </c>
      <c r="E442" s="222" t="s">
        <v>3772</v>
      </c>
    </row>
    <row r="443" spans="1:5" x14ac:dyDescent="0.2">
      <c r="A443" s="220" t="s">
        <v>3730</v>
      </c>
      <c r="B443" s="220" t="s">
        <v>890</v>
      </c>
      <c r="C443" s="220" t="s">
        <v>232</v>
      </c>
      <c r="D443" s="221" t="s">
        <v>1550</v>
      </c>
      <c r="E443" s="222" t="s">
        <v>3772</v>
      </c>
    </row>
    <row r="444" spans="1:5" x14ac:dyDescent="0.2">
      <c r="A444" s="220" t="s">
        <v>3730</v>
      </c>
      <c r="B444" s="220" t="s">
        <v>890</v>
      </c>
      <c r="C444" s="220" t="s">
        <v>232</v>
      </c>
      <c r="D444" s="221" t="s">
        <v>1550</v>
      </c>
      <c r="E444" s="222" t="s">
        <v>3779</v>
      </c>
    </row>
    <row r="445" spans="1:5" x14ac:dyDescent="0.2">
      <c r="A445" s="220" t="s">
        <v>3730</v>
      </c>
      <c r="B445" s="220" t="s">
        <v>890</v>
      </c>
      <c r="C445" s="220" t="s">
        <v>232</v>
      </c>
      <c r="D445" s="221" t="s">
        <v>1550</v>
      </c>
      <c r="E445" s="222" t="s">
        <v>3775</v>
      </c>
    </row>
    <row r="446" spans="1:5" x14ac:dyDescent="0.2">
      <c r="A446" s="220" t="s">
        <v>3730</v>
      </c>
      <c r="B446" s="220" t="s">
        <v>890</v>
      </c>
      <c r="C446" s="220" t="s">
        <v>232</v>
      </c>
      <c r="D446" s="221" t="s">
        <v>1550</v>
      </c>
      <c r="E446" s="222" t="s">
        <v>3773</v>
      </c>
    </row>
    <row r="447" spans="1:5" x14ac:dyDescent="0.2">
      <c r="A447" s="220" t="s">
        <v>3730</v>
      </c>
      <c r="B447" s="220" t="s">
        <v>563</v>
      </c>
      <c r="C447" s="220" t="s">
        <v>564</v>
      </c>
      <c r="D447" s="221" t="s">
        <v>1550</v>
      </c>
      <c r="E447" s="222" t="s">
        <v>3772</v>
      </c>
    </row>
    <row r="448" spans="1:5" x14ac:dyDescent="0.2">
      <c r="A448" s="220" t="s">
        <v>3730</v>
      </c>
      <c r="B448" s="220" t="s">
        <v>563</v>
      </c>
      <c r="C448" s="220" t="s">
        <v>564</v>
      </c>
      <c r="D448" s="221" t="s">
        <v>1550</v>
      </c>
      <c r="E448" s="222" t="s">
        <v>3779</v>
      </c>
    </row>
    <row r="449" spans="1:5" x14ac:dyDescent="0.2">
      <c r="A449" s="220" t="s">
        <v>3730</v>
      </c>
      <c r="B449" s="220" t="s">
        <v>563</v>
      </c>
      <c r="C449" s="220" t="s">
        <v>564</v>
      </c>
      <c r="D449" s="221" t="s">
        <v>1550</v>
      </c>
      <c r="E449" s="222" t="s">
        <v>3773</v>
      </c>
    </row>
    <row r="450" spans="1:5" x14ac:dyDescent="0.2">
      <c r="A450" s="220" t="s">
        <v>3730</v>
      </c>
      <c r="B450" s="220" t="s">
        <v>669</v>
      </c>
      <c r="C450" s="220" t="s">
        <v>225</v>
      </c>
      <c r="D450" s="221" t="s">
        <v>1550</v>
      </c>
      <c r="E450" s="222" t="s">
        <v>3772</v>
      </c>
    </row>
    <row r="451" spans="1:5" x14ac:dyDescent="0.2">
      <c r="A451" s="220" t="s">
        <v>3730</v>
      </c>
      <c r="B451" s="220" t="s">
        <v>669</v>
      </c>
      <c r="C451" s="220" t="s">
        <v>225</v>
      </c>
      <c r="D451" s="221" t="s">
        <v>1550</v>
      </c>
      <c r="E451" s="222" t="s">
        <v>3779</v>
      </c>
    </row>
    <row r="452" spans="1:5" x14ac:dyDescent="0.2">
      <c r="A452" s="220" t="s">
        <v>3730</v>
      </c>
      <c r="B452" s="220" t="s">
        <v>669</v>
      </c>
      <c r="C452" s="220" t="s">
        <v>225</v>
      </c>
      <c r="D452" s="221" t="s">
        <v>1550</v>
      </c>
      <c r="E452" s="222" t="s">
        <v>3775</v>
      </c>
    </row>
    <row r="453" spans="1:5" x14ac:dyDescent="0.2">
      <c r="A453" s="220" t="s">
        <v>3730</v>
      </c>
      <c r="B453" s="220" t="s">
        <v>669</v>
      </c>
      <c r="C453" s="220" t="s">
        <v>225</v>
      </c>
      <c r="D453" s="221" t="s">
        <v>1550</v>
      </c>
      <c r="E453" s="222" t="s">
        <v>3773</v>
      </c>
    </row>
    <row r="454" spans="1:5" x14ac:dyDescent="0.2">
      <c r="A454" s="220" t="s">
        <v>3730</v>
      </c>
      <c r="B454" s="220" t="s">
        <v>673</v>
      </c>
      <c r="C454" s="220" t="s">
        <v>180</v>
      </c>
      <c r="D454" s="221" t="s">
        <v>1550</v>
      </c>
      <c r="E454" s="222" t="s">
        <v>3772</v>
      </c>
    </row>
    <row r="455" spans="1:5" x14ac:dyDescent="0.2">
      <c r="A455" s="220" t="s">
        <v>3730</v>
      </c>
      <c r="B455" s="220" t="s">
        <v>673</v>
      </c>
      <c r="C455" s="220" t="s">
        <v>180</v>
      </c>
      <c r="D455" s="221" t="s">
        <v>1550</v>
      </c>
      <c r="E455" s="222" t="s">
        <v>3779</v>
      </c>
    </row>
    <row r="456" spans="1:5" x14ac:dyDescent="0.2">
      <c r="A456" s="220" t="s">
        <v>3730</v>
      </c>
      <c r="B456" s="220" t="s">
        <v>673</v>
      </c>
      <c r="C456" s="220" t="s">
        <v>180</v>
      </c>
      <c r="D456" s="221" t="s">
        <v>1550</v>
      </c>
      <c r="E456" s="222" t="s">
        <v>3775</v>
      </c>
    </row>
    <row r="457" spans="1:5" x14ac:dyDescent="0.2">
      <c r="A457" s="220" t="s">
        <v>3730</v>
      </c>
      <c r="B457" s="220" t="s">
        <v>673</v>
      </c>
      <c r="C457" s="220" t="s">
        <v>180</v>
      </c>
      <c r="D457" s="221" t="s">
        <v>1550</v>
      </c>
      <c r="E457" s="222" t="s">
        <v>3773</v>
      </c>
    </row>
    <row r="458" spans="1:5" x14ac:dyDescent="0.2">
      <c r="A458" s="220" t="s">
        <v>3730</v>
      </c>
      <c r="B458" s="220" t="s">
        <v>899</v>
      </c>
      <c r="C458" s="220" t="s">
        <v>404</v>
      </c>
      <c r="D458" s="221" t="s">
        <v>1550</v>
      </c>
      <c r="E458" s="222" t="s">
        <v>3773</v>
      </c>
    </row>
    <row r="459" spans="1:5" x14ac:dyDescent="0.2">
      <c r="A459" s="220" t="s">
        <v>3730</v>
      </c>
      <c r="B459" s="220" t="s">
        <v>891</v>
      </c>
      <c r="C459" s="220" t="s">
        <v>31</v>
      </c>
      <c r="D459" s="221" t="s">
        <v>1550</v>
      </c>
      <c r="E459" s="222" t="s">
        <v>3773</v>
      </c>
    </row>
    <row r="460" spans="1:5" x14ac:dyDescent="0.2">
      <c r="A460" s="220" t="s">
        <v>3730</v>
      </c>
      <c r="B460" s="220" t="s">
        <v>897</v>
      </c>
      <c r="C460" s="220" t="s">
        <v>28</v>
      </c>
      <c r="D460" s="221" t="s">
        <v>1550</v>
      </c>
      <c r="E460" s="222" t="s">
        <v>3773</v>
      </c>
    </row>
    <row r="461" spans="1:5" x14ac:dyDescent="0.2">
      <c r="A461" s="220" t="s">
        <v>3730</v>
      </c>
      <c r="B461" s="220" t="s">
        <v>892</v>
      </c>
      <c r="C461" s="220" t="s">
        <v>29</v>
      </c>
      <c r="D461" s="221" t="s">
        <v>1550</v>
      </c>
      <c r="E461" s="222" t="s">
        <v>3773</v>
      </c>
    </row>
    <row r="462" spans="1:5" x14ac:dyDescent="0.2">
      <c r="A462" s="220" t="s">
        <v>3730</v>
      </c>
      <c r="B462" s="220" t="s">
        <v>896</v>
      </c>
      <c r="C462" s="220" t="s">
        <v>30</v>
      </c>
      <c r="D462" s="221" t="s">
        <v>1550</v>
      </c>
      <c r="E462" s="222" t="s">
        <v>3773</v>
      </c>
    </row>
    <row r="463" spans="1:5" x14ac:dyDescent="0.2">
      <c r="A463" s="220" t="s">
        <v>3730</v>
      </c>
      <c r="B463" s="220" t="s">
        <v>893</v>
      </c>
      <c r="C463" s="220" t="s">
        <v>32</v>
      </c>
      <c r="D463" s="221" t="s">
        <v>1550</v>
      </c>
      <c r="E463" s="222" t="s">
        <v>3773</v>
      </c>
    </row>
    <row r="464" spans="1:5" x14ac:dyDescent="0.2">
      <c r="A464" s="220" t="s">
        <v>3730</v>
      </c>
      <c r="B464" s="220" t="s">
        <v>894</v>
      </c>
      <c r="C464" s="220" t="s">
        <v>27</v>
      </c>
      <c r="D464" s="221" t="s">
        <v>1550</v>
      </c>
      <c r="E464" s="222" t="s">
        <v>3773</v>
      </c>
    </row>
    <row r="465" spans="1:5" x14ac:dyDescent="0.2">
      <c r="A465" s="220" t="s">
        <v>3730</v>
      </c>
      <c r="B465" s="220" t="s">
        <v>2311</v>
      </c>
      <c r="C465" s="220" t="s">
        <v>2312</v>
      </c>
      <c r="D465" s="221" t="s">
        <v>1550</v>
      </c>
      <c r="E465" s="222" t="s">
        <v>3773</v>
      </c>
    </row>
    <row r="466" spans="1:5" x14ac:dyDescent="0.2">
      <c r="A466" s="220" t="s">
        <v>3730</v>
      </c>
      <c r="B466" s="220" t="s">
        <v>837</v>
      </c>
      <c r="C466" s="220" t="s">
        <v>835</v>
      </c>
      <c r="D466" s="221" t="s">
        <v>1550</v>
      </c>
      <c r="E466" s="222" t="s">
        <v>3772</v>
      </c>
    </row>
    <row r="467" spans="1:5" x14ac:dyDescent="0.2">
      <c r="A467" s="220" t="s">
        <v>3730</v>
      </c>
      <c r="B467" s="220" t="s">
        <v>837</v>
      </c>
      <c r="C467" s="220" t="s">
        <v>835</v>
      </c>
      <c r="D467" s="221" t="s">
        <v>1550</v>
      </c>
      <c r="E467" s="222" t="s">
        <v>3779</v>
      </c>
    </row>
    <row r="468" spans="1:5" x14ac:dyDescent="0.2">
      <c r="A468" s="220" t="s">
        <v>3730</v>
      </c>
      <c r="B468" s="220" t="s">
        <v>837</v>
      </c>
      <c r="C468" s="220" t="s">
        <v>835</v>
      </c>
      <c r="D468" s="221" t="s">
        <v>1550</v>
      </c>
      <c r="E468" s="222" t="s">
        <v>3773</v>
      </c>
    </row>
    <row r="469" spans="1:5" x14ac:dyDescent="0.2">
      <c r="A469" s="220" t="s">
        <v>3730</v>
      </c>
      <c r="B469" s="220" t="s">
        <v>1291</v>
      </c>
      <c r="C469" s="220" t="s">
        <v>790</v>
      </c>
      <c r="D469" s="221" t="s">
        <v>1550</v>
      </c>
      <c r="E469" s="222" t="s">
        <v>3772</v>
      </c>
    </row>
    <row r="470" spans="1:5" x14ac:dyDescent="0.2">
      <c r="A470" s="220" t="s">
        <v>3730</v>
      </c>
      <c r="B470" s="220" t="s">
        <v>1291</v>
      </c>
      <c r="C470" s="220" t="s">
        <v>790</v>
      </c>
      <c r="D470" s="221" t="s">
        <v>1550</v>
      </c>
      <c r="E470" s="222" t="s">
        <v>3779</v>
      </c>
    </row>
    <row r="471" spans="1:5" x14ac:dyDescent="0.2">
      <c r="A471" s="220" t="s">
        <v>3730</v>
      </c>
      <c r="B471" s="220" t="s">
        <v>1291</v>
      </c>
      <c r="C471" s="220" t="s">
        <v>790</v>
      </c>
      <c r="D471" s="221" t="s">
        <v>1550</v>
      </c>
      <c r="E471" s="222" t="s">
        <v>3775</v>
      </c>
    </row>
    <row r="472" spans="1:5" x14ac:dyDescent="0.2">
      <c r="A472" s="220" t="s">
        <v>3730</v>
      </c>
      <c r="B472" s="220" t="s">
        <v>1291</v>
      </c>
      <c r="C472" s="220" t="s">
        <v>790</v>
      </c>
      <c r="D472" s="221" t="s">
        <v>1550</v>
      </c>
      <c r="E472" s="222" t="s">
        <v>3773</v>
      </c>
    </row>
    <row r="473" spans="1:5" x14ac:dyDescent="0.2">
      <c r="A473" s="220" t="s">
        <v>3730</v>
      </c>
      <c r="B473" s="220" t="s">
        <v>670</v>
      </c>
      <c r="C473" s="220" t="s">
        <v>226</v>
      </c>
      <c r="D473" s="221" t="s">
        <v>1550</v>
      </c>
      <c r="E473" s="222" t="s">
        <v>3772</v>
      </c>
    </row>
    <row r="474" spans="1:5" x14ac:dyDescent="0.2">
      <c r="A474" s="220" t="s">
        <v>3730</v>
      </c>
      <c r="B474" s="220" t="s">
        <v>670</v>
      </c>
      <c r="C474" s="220" t="s">
        <v>226</v>
      </c>
      <c r="D474" s="221" t="s">
        <v>1550</v>
      </c>
      <c r="E474" s="222" t="s">
        <v>3779</v>
      </c>
    </row>
    <row r="475" spans="1:5" x14ac:dyDescent="0.2">
      <c r="A475" s="220" t="s">
        <v>3730</v>
      </c>
      <c r="B475" s="220" t="s">
        <v>670</v>
      </c>
      <c r="C475" s="220" t="s">
        <v>226</v>
      </c>
      <c r="D475" s="221" t="s">
        <v>1550</v>
      </c>
      <c r="E475" s="222" t="s">
        <v>3775</v>
      </c>
    </row>
    <row r="476" spans="1:5" x14ac:dyDescent="0.2">
      <c r="A476" s="220" t="s">
        <v>3730</v>
      </c>
      <c r="B476" s="220" t="s">
        <v>670</v>
      </c>
      <c r="C476" s="220" t="s">
        <v>226</v>
      </c>
      <c r="D476" s="221" t="s">
        <v>1550</v>
      </c>
      <c r="E476" s="222" t="s">
        <v>3773</v>
      </c>
    </row>
    <row r="477" spans="1:5" x14ac:dyDescent="0.2">
      <c r="A477" s="220" t="s">
        <v>3730</v>
      </c>
      <c r="B477" s="220" t="s">
        <v>670</v>
      </c>
      <c r="C477" s="220" t="s">
        <v>226</v>
      </c>
      <c r="D477" s="221" t="s">
        <v>1550</v>
      </c>
      <c r="E477" s="222" t="s">
        <v>3776</v>
      </c>
    </row>
    <row r="478" spans="1:5" x14ac:dyDescent="0.2">
      <c r="A478" s="220" t="s">
        <v>3730</v>
      </c>
      <c r="B478" s="220" t="s">
        <v>674</v>
      </c>
      <c r="C478" s="220" t="s">
        <v>233</v>
      </c>
      <c r="D478" s="221" t="s">
        <v>1550</v>
      </c>
      <c r="E478" s="222" t="s">
        <v>3774</v>
      </c>
    </row>
    <row r="479" spans="1:5" x14ac:dyDescent="0.2">
      <c r="A479" s="220" t="s">
        <v>3730</v>
      </c>
      <c r="B479" s="220" t="s">
        <v>674</v>
      </c>
      <c r="C479" s="220" t="s">
        <v>233</v>
      </c>
      <c r="D479" s="221" t="s">
        <v>1550</v>
      </c>
      <c r="E479" s="222" t="s">
        <v>3772</v>
      </c>
    </row>
    <row r="480" spans="1:5" x14ac:dyDescent="0.2">
      <c r="A480" s="220" t="s">
        <v>3730</v>
      </c>
      <c r="B480" s="220" t="s">
        <v>674</v>
      </c>
      <c r="C480" s="220" t="s">
        <v>233</v>
      </c>
      <c r="D480" s="221" t="s">
        <v>1550</v>
      </c>
      <c r="E480" s="222" t="s">
        <v>3779</v>
      </c>
    </row>
    <row r="481" spans="1:5" x14ac:dyDescent="0.2">
      <c r="A481" s="220" t="s">
        <v>3730</v>
      </c>
      <c r="B481" s="220" t="s">
        <v>674</v>
      </c>
      <c r="C481" s="220" t="s">
        <v>233</v>
      </c>
      <c r="D481" s="221" t="s">
        <v>1550</v>
      </c>
      <c r="E481" s="222" t="s">
        <v>3775</v>
      </c>
    </row>
    <row r="482" spans="1:5" x14ac:dyDescent="0.2">
      <c r="A482" s="220" t="s">
        <v>3730</v>
      </c>
      <c r="B482" s="220" t="s">
        <v>674</v>
      </c>
      <c r="C482" s="220" t="s">
        <v>233</v>
      </c>
      <c r="D482" s="221" t="s">
        <v>1550</v>
      </c>
      <c r="E482" s="222" t="s">
        <v>3773</v>
      </c>
    </row>
    <row r="483" spans="1:5" x14ac:dyDescent="0.2">
      <c r="A483" s="220" t="s">
        <v>3730</v>
      </c>
      <c r="B483" s="220" t="s">
        <v>868</v>
      </c>
      <c r="C483" s="220" t="s">
        <v>863</v>
      </c>
      <c r="D483" s="221" t="s">
        <v>1550</v>
      </c>
      <c r="E483" s="222" t="s">
        <v>3773</v>
      </c>
    </row>
    <row r="484" spans="1:5" x14ac:dyDescent="0.2">
      <c r="A484" s="220" t="s">
        <v>3730</v>
      </c>
      <c r="B484" s="220" t="s">
        <v>2313</v>
      </c>
      <c r="C484" s="220" t="s">
        <v>2314</v>
      </c>
      <c r="D484" s="221" t="s">
        <v>1550</v>
      </c>
      <c r="E484" s="222" t="s">
        <v>3773</v>
      </c>
    </row>
    <row r="485" spans="1:5" x14ac:dyDescent="0.2">
      <c r="A485" s="220" t="s">
        <v>3730</v>
      </c>
      <c r="B485" s="220" t="s">
        <v>575</v>
      </c>
      <c r="C485" s="220" t="s">
        <v>112</v>
      </c>
      <c r="D485" s="221" t="s">
        <v>1550</v>
      </c>
      <c r="E485" s="222" t="s">
        <v>3772</v>
      </c>
    </row>
    <row r="486" spans="1:5" x14ac:dyDescent="0.2">
      <c r="A486" s="220" t="s">
        <v>3730</v>
      </c>
      <c r="B486" s="220" t="s">
        <v>575</v>
      </c>
      <c r="C486" s="220" t="s">
        <v>112</v>
      </c>
      <c r="D486" s="221" t="s">
        <v>1550</v>
      </c>
      <c r="E486" s="222" t="s">
        <v>3773</v>
      </c>
    </row>
    <row r="487" spans="1:5" x14ac:dyDescent="0.2">
      <c r="A487" s="220" t="s">
        <v>3730</v>
      </c>
      <c r="B487" s="220" t="s">
        <v>2515</v>
      </c>
      <c r="C487" s="220" t="s">
        <v>107</v>
      </c>
      <c r="D487" s="221" t="s">
        <v>1550</v>
      </c>
      <c r="E487" s="222" t="s">
        <v>3772</v>
      </c>
    </row>
    <row r="488" spans="1:5" x14ac:dyDescent="0.2">
      <c r="A488" s="220" t="s">
        <v>3730</v>
      </c>
      <c r="B488" s="220" t="s">
        <v>2515</v>
      </c>
      <c r="C488" s="220" t="s">
        <v>107</v>
      </c>
      <c r="D488" s="221" t="s">
        <v>1550</v>
      </c>
      <c r="E488" s="222" t="s">
        <v>3773</v>
      </c>
    </row>
    <row r="489" spans="1:5" x14ac:dyDescent="0.2">
      <c r="A489" s="220" t="s">
        <v>3730</v>
      </c>
      <c r="B489" s="220" t="s">
        <v>567</v>
      </c>
      <c r="C489" s="220" t="s">
        <v>275</v>
      </c>
      <c r="D489" s="221" t="s">
        <v>1550</v>
      </c>
      <c r="E489" s="222" t="s">
        <v>3772</v>
      </c>
    </row>
    <row r="490" spans="1:5" x14ac:dyDescent="0.2">
      <c r="A490" s="220" t="s">
        <v>3730</v>
      </c>
      <c r="B490" s="220" t="s">
        <v>567</v>
      </c>
      <c r="C490" s="220" t="s">
        <v>275</v>
      </c>
      <c r="D490" s="221" t="s">
        <v>1550</v>
      </c>
      <c r="E490" s="222" t="s">
        <v>3773</v>
      </c>
    </row>
    <row r="491" spans="1:5" x14ac:dyDescent="0.2">
      <c r="A491" s="220" t="s">
        <v>3730</v>
      </c>
      <c r="B491" s="220" t="s">
        <v>580</v>
      </c>
      <c r="C491" s="220" t="s">
        <v>20</v>
      </c>
      <c r="D491" s="221" t="s">
        <v>1550</v>
      </c>
      <c r="E491" s="222" t="s">
        <v>3773</v>
      </c>
    </row>
    <row r="492" spans="1:5" x14ac:dyDescent="0.2">
      <c r="A492" s="220" t="s">
        <v>3730</v>
      </c>
      <c r="B492" s="220" t="s">
        <v>579</v>
      </c>
      <c r="C492" s="220" t="s">
        <v>19</v>
      </c>
      <c r="D492" s="221" t="s">
        <v>1550</v>
      </c>
      <c r="E492" s="222" t="s">
        <v>3773</v>
      </c>
    </row>
    <row r="493" spans="1:5" x14ac:dyDescent="0.2">
      <c r="A493" s="220" t="s">
        <v>3730</v>
      </c>
      <c r="B493" s="220" t="s">
        <v>572</v>
      </c>
      <c r="C493" s="220" t="s">
        <v>18</v>
      </c>
      <c r="D493" s="221" t="s">
        <v>1550</v>
      </c>
      <c r="E493" s="222" t="s">
        <v>3773</v>
      </c>
    </row>
    <row r="494" spans="1:5" x14ac:dyDescent="0.2">
      <c r="A494" s="220" t="s">
        <v>3730</v>
      </c>
      <c r="B494" s="220" t="s">
        <v>583</v>
      </c>
      <c r="C494" s="220" t="s">
        <v>17</v>
      </c>
      <c r="D494" s="221" t="s">
        <v>1550</v>
      </c>
      <c r="E494" s="222" t="s">
        <v>3773</v>
      </c>
    </row>
    <row r="495" spans="1:5" x14ac:dyDescent="0.2">
      <c r="A495" s="220" t="s">
        <v>3730</v>
      </c>
      <c r="B495" s="220" t="s">
        <v>574</v>
      </c>
      <c r="C495" s="220" t="s">
        <v>16</v>
      </c>
      <c r="D495" s="221" t="s">
        <v>1550</v>
      </c>
      <c r="E495" s="222" t="s">
        <v>3773</v>
      </c>
    </row>
    <row r="496" spans="1:5" x14ac:dyDescent="0.2">
      <c r="A496" s="220" t="s">
        <v>3730</v>
      </c>
      <c r="B496" s="220" t="s">
        <v>582</v>
      </c>
      <c r="C496" s="220" t="s">
        <v>15</v>
      </c>
      <c r="D496" s="221" t="s">
        <v>1550</v>
      </c>
      <c r="E496" s="222" t="s">
        <v>3773</v>
      </c>
    </row>
    <row r="497" spans="1:5" x14ac:dyDescent="0.2">
      <c r="A497" s="220" t="s">
        <v>3730</v>
      </c>
      <c r="B497" s="220" t="s">
        <v>697</v>
      </c>
      <c r="C497" s="220" t="s">
        <v>695</v>
      </c>
      <c r="D497" s="221" t="s">
        <v>1550</v>
      </c>
      <c r="E497" s="222" t="s">
        <v>3772</v>
      </c>
    </row>
    <row r="498" spans="1:5" x14ac:dyDescent="0.2">
      <c r="A498" s="220" t="s">
        <v>3730</v>
      </c>
      <c r="B498" s="220" t="s">
        <v>697</v>
      </c>
      <c r="C498" s="220" t="s">
        <v>695</v>
      </c>
      <c r="D498" s="221" t="s">
        <v>1550</v>
      </c>
      <c r="E498" s="222" t="s">
        <v>3779</v>
      </c>
    </row>
    <row r="499" spans="1:5" x14ac:dyDescent="0.2">
      <c r="A499" s="220" t="s">
        <v>3730</v>
      </c>
      <c r="B499" s="220" t="s">
        <v>697</v>
      </c>
      <c r="C499" s="220" t="s">
        <v>695</v>
      </c>
      <c r="D499" s="221" t="s">
        <v>1550</v>
      </c>
      <c r="E499" s="222" t="s">
        <v>3775</v>
      </c>
    </row>
    <row r="500" spans="1:5" x14ac:dyDescent="0.2">
      <c r="A500" s="220" t="s">
        <v>3730</v>
      </c>
      <c r="B500" s="220" t="s">
        <v>697</v>
      </c>
      <c r="C500" s="220" t="s">
        <v>695</v>
      </c>
      <c r="D500" s="221" t="s">
        <v>1550</v>
      </c>
      <c r="E500" s="222" t="s">
        <v>3773</v>
      </c>
    </row>
    <row r="501" spans="1:5" x14ac:dyDescent="0.2">
      <c r="A501" s="220" t="s">
        <v>3730</v>
      </c>
      <c r="B501" s="220" t="s">
        <v>1795</v>
      </c>
      <c r="C501" s="220" t="s">
        <v>321</v>
      </c>
      <c r="D501" s="221" t="s">
        <v>1550</v>
      </c>
      <c r="E501" s="222" t="s">
        <v>3779</v>
      </c>
    </row>
    <row r="502" spans="1:5" x14ac:dyDescent="0.2">
      <c r="A502" s="220" t="s">
        <v>3730</v>
      </c>
      <c r="B502" s="220" t="s">
        <v>1795</v>
      </c>
      <c r="C502" s="220" t="s">
        <v>321</v>
      </c>
      <c r="D502" s="221" t="s">
        <v>1550</v>
      </c>
      <c r="E502" s="222" t="s">
        <v>3773</v>
      </c>
    </row>
    <row r="503" spans="1:5" x14ac:dyDescent="0.2">
      <c r="A503" s="220" t="s">
        <v>3730</v>
      </c>
      <c r="B503" s="220" t="s">
        <v>573</v>
      </c>
      <c r="C503" s="220" t="s">
        <v>320</v>
      </c>
      <c r="D503" s="221" t="s">
        <v>1550</v>
      </c>
      <c r="E503" s="222" t="s">
        <v>3779</v>
      </c>
    </row>
    <row r="504" spans="1:5" x14ac:dyDescent="0.2">
      <c r="A504" s="220" t="s">
        <v>3730</v>
      </c>
      <c r="B504" s="220" t="s">
        <v>573</v>
      </c>
      <c r="C504" s="220" t="s">
        <v>320</v>
      </c>
      <c r="D504" s="221" t="s">
        <v>1550</v>
      </c>
      <c r="E504" s="222" t="s">
        <v>3773</v>
      </c>
    </row>
    <row r="505" spans="1:5" x14ac:dyDescent="0.2">
      <c r="A505" s="220" t="s">
        <v>3730</v>
      </c>
      <c r="B505" s="220" t="s">
        <v>3296</v>
      </c>
      <c r="C505" s="220" t="s">
        <v>3297</v>
      </c>
      <c r="D505" s="221" t="s">
        <v>1550</v>
      </c>
      <c r="E505" s="222" t="s">
        <v>3772</v>
      </c>
    </row>
    <row r="506" spans="1:5" x14ac:dyDescent="0.2">
      <c r="A506" s="220" t="s">
        <v>3730</v>
      </c>
      <c r="B506" s="220" t="s">
        <v>3296</v>
      </c>
      <c r="C506" s="220" t="s">
        <v>3297</v>
      </c>
      <c r="D506" s="221" t="s">
        <v>1550</v>
      </c>
      <c r="E506" s="222" t="s">
        <v>3779</v>
      </c>
    </row>
    <row r="507" spans="1:5" x14ac:dyDescent="0.2">
      <c r="A507" s="220" t="s">
        <v>3730</v>
      </c>
      <c r="B507" s="220" t="s">
        <v>3296</v>
      </c>
      <c r="C507" s="220" t="s">
        <v>3297</v>
      </c>
      <c r="D507" s="221" t="s">
        <v>1550</v>
      </c>
      <c r="E507" s="222" t="s">
        <v>3773</v>
      </c>
    </row>
    <row r="508" spans="1:5" x14ac:dyDescent="0.2">
      <c r="A508" s="220" t="s">
        <v>3730</v>
      </c>
      <c r="B508" s="220" t="s">
        <v>3298</v>
      </c>
      <c r="C508" s="220" t="s">
        <v>3299</v>
      </c>
      <c r="D508" s="221" t="s">
        <v>1550</v>
      </c>
      <c r="E508" s="222" t="s">
        <v>3772</v>
      </c>
    </row>
    <row r="509" spans="1:5" x14ac:dyDescent="0.2">
      <c r="A509" s="220" t="s">
        <v>3730</v>
      </c>
      <c r="B509" s="220" t="s">
        <v>3298</v>
      </c>
      <c r="C509" s="220" t="s">
        <v>3299</v>
      </c>
      <c r="D509" s="221" t="s">
        <v>1550</v>
      </c>
      <c r="E509" s="222" t="s">
        <v>3779</v>
      </c>
    </row>
    <row r="510" spans="1:5" x14ac:dyDescent="0.2">
      <c r="A510" s="220" t="s">
        <v>3730</v>
      </c>
      <c r="B510" s="220" t="s">
        <v>3298</v>
      </c>
      <c r="C510" s="220" t="s">
        <v>3299</v>
      </c>
      <c r="D510" s="221" t="s">
        <v>1550</v>
      </c>
      <c r="E510" s="222" t="s">
        <v>3773</v>
      </c>
    </row>
    <row r="511" spans="1:5" x14ac:dyDescent="0.2">
      <c r="A511" s="220" t="s">
        <v>3730</v>
      </c>
      <c r="B511" s="220" t="s">
        <v>768</v>
      </c>
      <c r="C511" s="220" t="s">
        <v>769</v>
      </c>
      <c r="D511" s="221" t="s">
        <v>1550</v>
      </c>
      <c r="E511" s="222" t="s">
        <v>3779</v>
      </c>
    </row>
    <row r="512" spans="1:5" x14ac:dyDescent="0.2">
      <c r="A512" s="220" t="s">
        <v>3730</v>
      </c>
      <c r="B512" s="220" t="s">
        <v>768</v>
      </c>
      <c r="C512" s="220" t="s">
        <v>769</v>
      </c>
      <c r="D512" s="221" t="s">
        <v>1550</v>
      </c>
      <c r="E512" s="222" t="s">
        <v>3773</v>
      </c>
    </row>
    <row r="513" spans="1:5" x14ac:dyDescent="0.2">
      <c r="A513" s="220" t="s">
        <v>3730</v>
      </c>
      <c r="B513" s="220" t="s">
        <v>577</v>
      </c>
      <c r="C513" s="220" t="s">
        <v>175</v>
      </c>
      <c r="D513" s="221" t="s">
        <v>1550</v>
      </c>
      <c r="E513" s="222" t="s">
        <v>3779</v>
      </c>
    </row>
    <row r="514" spans="1:5" x14ac:dyDescent="0.2">
      <c r="A514" s="220" t="s">
        <v>3730</v>
      </c>
      <c r="B514" s="220" t="s">
        <v>577</v>
      </c>
      <c r="C514" s="220" t="s">
        <v>175</v>
      </c>
      <c r="D514" s="221" t="s">
        <v>1550</v>
      </c>
      <c r="E514" s="222" t="s">
        <v>3773</v>
      </c>
    </row>
    <row r="515" spans="1:5" x14ac:dyDescent="0.2">
      <c r="A515" s="220" t="s">
        <v>3730</v>
      </c>
      <c r="B515" s="220" t="s">
        <v>581</v>
      </c>
      <c r="C515" s="220" t="s">
        <v>22</v>
      </c>
      <c r="D515" s="221" t="s">
        <v>1550</v>
      </c>
      <c r="E515" s="222" t="s">
        <v>3779</v>
      </c>
    </row>
    <row r="516" spans="1:5" x14ac:dyDescent="0.2">
      <c r="A516" s="220" t="s">
        <v>3730</v>
      </c>
      <c r="B516" s="220" t="s">
        <v>581</v>
      </c>
      <c r="C516" s="220" t="s">
        <v>22</v>
      </c>
      <c r="D516" s="221" t="s">
        <v>1550</v>
      </c>
      <c r="E516" s="222" t="s">
        <v>3773</v>
      </c>
    </row>
    <row r="517" spans="1:5" x14ac:dyDescent="0.2">
      <c r="A517" s="220" t="s">
        <v>3730</v>
      </c>
      <c r="B517" s="220" t="s">
        <v>578</v>
      </c>
      <c r="C517" s="220" t="s">
        <v>21</v>
      </c>
      <c r="D517" s="221" t="s">
        <v>1550</v>
      </c>
      <c r="E517" s="222" t="s">
        <v>3772</v>
      </c>
    </row>
    <row r="518" spans="1:5" x14ac:dyDescent="0.2">
      <c r="A518" s="220" t="s">
        <v>3730</v>
      </c>
      <c r="B518" s="220" t="s">
        <v>578</v>
      </c>
      <c r="C518" s="220" t="s">
        <v>21</v>
      </c>
      <c r="D518" s="221" t="s">
        <v>1550</v>
      </c>
      <c r="E518" s="222" t="s">
        <v>3779</v>
      </c>
    </row>
    <row r="519" spans="1:5" x14ac:dyDescent="0.2">
      <c r="A519" s="220" t="s">
        <v>3730</v>
      </c>
      <c r="B519" s="220" t="s">
        <v>578</v>
      </c>
      <c r="C519" s="220" t="s">
        <v>21</v>
      </c>
      <c r="D519" s="221" t="s">
        <v>1550</v>
      </c>
      <c r="E519" s="222" t="s">
        <v>3775</v>
      </c>
    </row>
    <row r="520" spans="1:5" x14ac:dyDescent="0.2">
      <c r="A520" s="220" t="s">
        <v>3730</v>
      </c>
      <c r="B520" s="220" t="s">
        <v>578</v>
      </c>
      <c r="C520" s="220" t="s">
        <v>21</v>
      </c>
      <c r="D520" s="221" t="s">
        <v>1550</v>
      </c>
      <c r="E520" s="222" t="s">
        <v>3773</v>
      </c>
    </row>
    <row r="521" spans="1:5" x14ac:dyDescent="0.2">
      <c r="A521" s="220" t="s">
        <v>3730</v>
      </c>
      <c r="B521" s="220" t="s">
        <v>3294</v>
      </c>
      <c r="C521" s="220" t="s">
        <v>3295</v>
      </c>
      <c r="D521" s="221" t="s">
        <v>1550</v>
      </c>
      <c r="E521" s="222" t="s">
        <v>3772</v>
      </c>
    </row>
    <row r="522" spans="1:5" x14ac:dyDescent="0.2">
      <c r="A522" s="220" t="s">
        <v>3730</v>
      </c>
      <c r="B522" s="220" t="s">
        <v>3294</v>
      </c>
      <c r="C522" s="220" t="s">
        <v>3295</v>
      </c>
      <c r="D522" s="221" t="s">
        <v>1550</v>
      </c>
      <c r="E522" s="222" t="s">
        <v>3779</v>
      </c>
    </row>
    <row r="523" spans="1:5" x14ac:dyDescent="0.2">
      <c r="A523" s="220" t="s">
        <v>3730</v>
      </c>
      <c r="B523" s="220" t="s">
        <v>3294</v>
      </c>
      <c r="C523" s="220" t="s">
        <v>3295</v>
      </c>
      <c r="D523" s="221" t="s">
        <v>1550</v>
      </c>
      <c r="E523" s="222" t="s">
        <v>3773</v>
      </c>
    </row>
    <row r="524" spans="1:5" x14ac:dyDescent="0.2">
      <c r="A524" s="220" t="s">
        <v>3730</v>
      </c>
      <c r="B524" s="220" t="s">
        <v>566</v>
      </c>
      <c r="C524" s="220" t="s">
        <v>167</v>
      </c>
      <c r="D524" s="221" t="s">
        <v>1550</v>
      </c>
      <c r="E524" s="222" t="s">
        <v>3772</v>
      </c>
    </row>
    <row r="525" spans="1:5" x14ac:dyDescent="0.2">
      <c r="A525" s="220" t="s">
        <v>3730</v>
      </c>
      <c r="B525" s="220" t="s">
        <v>566</v>
      </c>
      <c r="C525" s="220" t="s">
        <v>167</v>
      </c>
      <c r="D525" s="221" t="s">
        <v>1550</v>
      </c>
      <c r="E525" s="222" t="s">
        <v>3779</v>
      </c>
    </row>
    <row r="526" spans="1:5" x14ac:dyDescent="0.2">
      <c r="A526" s="220" t="s">
        <v>3730</v>
      </c>
      <c r="B526" s="220" t="s">
        <v>566</v>
      </c>
      <c r="C526" s="220" t="s">
        <v>167</v>
      </c>
      <c r="D526" s="221" t="s">
        <v>1550</v>
      </c>
      <c r="E526" s="222" t="s">
        <v>3773</v>
      </c>
    </row>
    <row r="527" spans="1:5" x14ac:dyDescent="0.2">
      <c r="A527" s="220" t="s">
        <v>3730</v>
      </c>
      <c r="B527" s="220" t="s">
        <v>571</v>
      </c>
      <c r="C527" s="220" t="s">
        <v>24</v>
      </c>
      <c r="D527" s="221" t="s">
        <v>1550</v>
      </c>
      <c r="E527" s="222" t="s">
        <v>3772</v>
      </c>
    </row>
    <row r="528" spans="1:5" x14ac:dyDescent="0.2">
      <c r="A528" s="220" t="s">
        <v>3730</v>
      </c>
      <c r="B528" s="220" t="s">
        <v>571</v>
      </c>
      <c r="C528" s="220" t="s">
        <v>24</v>
      </c>
      <c r="D528" s="221" t="s">
        <v>1550</v>
      </c>
      <c r="E528" s="222" t="s">
        <v>3779</v>
      </c>
    </row>
    <row r="529" spans="1:5" x14ac:dyDescent="0.2">
      <c r="A529" s="220" t="s">
        <v>3730</v>
      </c>
      <c r="B529" s="220" t="s">
        <v>571</v>
      </c>
      <c r="C529" s="220" t="s">
        <v>24</v>
      </c>
      <c r="D529" s="221" t="s">
        <v>1550</v>
      </c>
      <c r="E529" s="222" t="s">
        <v>3773</v>
      </c>
    </row>
    <row r="530" spans="1:5" x14ac:dyDescent="0.2">
      <c r="A530" s="220" t="s">
        <v>3730</v>
      </c>
      <c r="B530" s="220" t="s">
        <v>569</v>
      </c>
      <c r="C530" s="220" t="s">
        <v>23</v>
      </c>
      <c r="D530" s="221" t="s">
        <v>1550</v>
      </c>
      <c r="E530" s="222" t="s">
        <v>3772</v>
      </c>
    </row>
    <row r="531" spans="1:5" x14ac:dyDescent="0.2">
      <c r="A531" s="220" t="s">
        <v>3730</v>
      </c>
      <c r="B531" s="220" t="s">
        <v>569</v>
      </c>
      <c r="C531" s="220" t="s">
        <v>23</v>
      </c>
      <c r="D531" s="221" t="s">
        <v>1550</v>
      </c>
      <c r="E531" s="222" t="s">
        <v>3779</v>
      </c>
    </row>
    <row r="532" spans="1:5" x14ac:dyDescent="0.2">
      <c r="A532" s="220" t="s">
        <v>3730</v>
      </c>
      <c r="B532" s="220" t="s">
        <v>569</v>
      </c>
      <c r="C532" s="220" t="s">
        <v>23</v>
      </c>
      <c r="D532" s="221" t="s">
        <v>1550</v>
      </c>
      <c r="E532" s="222" t="s">
        <v>3775</v>
      </c>
    </row>
    <row r="533" spans="1:5" x14ac:dyDescent="0.2">
      <c r="A533" s="220" t="s">
        <v>3730</v>
      </c>
      <c r="B533" s="220" t="s">
        <v>569</v>
      </c>
      <c r="C533" s="220" t="s">
        <v>23</v>
      </c>
      <c r="D533" s="221" t="s">
        <v>1550</v>
      </c>
      <c r="E533" s="222" t="s">
        <v>3773</v>
      </c>
    </row>
    <row r="534" spans="1:5" x14ac:dyDescent="0.2">
      <c r="A534" s="220" t="s">
        <v>3730</v>
      </c>
      <c r="B534" s="220" t="s">
        <v>3300</v>
      </c>
      <c r="C534" s="220" t="s">
        <v>3301</v>
      </c>
      <c r="D534" s="221" t="s">
        <v>1550</v>
      </c>
      <c r="E534" s="222" t="s">
        <v>3779</v>
      </c>
    </row>
    <row r="535" spans="1:5" x14ac:dyDescent="0.2">
      <c r="A535" s="220" t="s">
        <v>3730</v>
      </c>
      <c r="B535" s="220" t="s">
        <v>3300</v>
      </c>
      <c r="C535" s="220" t="s">
        <v>3301</v>
      </c>
      <c r="D535" s="221" t="s">
        <v>1550</v>
      </c>
      <c r="E535" s="222" t="s">
        <v>3773</v>
      </c>
    </row>
    <row r="536" spans="1:5" x14ac:dyDescent="0.2">
      <c r="A536" s="220" t="s">
        <v>3730</v>
      </c>
      <c r="B536" s="220" t="s">
        <v>576</v>
      </c>
      <c r="C536" s="220" t="s">
        <v>176</v>
      </c>
      <c r="D536" s="221" t="s">
        <v>1550</v>
      </c>
      <c r="E536" s="222" t="s">
        <v>3772</v>
      </c>
    </row>
    <row r="537" spans="1:5" x14ac:dyDescent="0.2">
      <c r="A537" s="220" t="s">
        <v>3730</v>
      </c>
      <c r="B537" s="220" t="s">
        <v>576</v>
      </c>
      <c r="C537" s="220" t="s">
        <v>176</v>
      </c>
      <c r="D537" s="221" t="s">
        <v>1550</v>
      </c>
      <c r="E537" s="222" t="s">
        <v>3779</v>
      </c>
    </row>
    <row r="538" spans="1:5" x14ac:dyDescent="0.2">
      <c r="A538" s="220" t="s">
        <v>3730</v>
      </c>
      <c r="B538" s="220" t="s">
        <v>576</v>
      </c>
      <c r="C538" s="220" t="s">
        <v>176</v>
      </c>
      <c r="D538" s="221" t="s">
        <v>1550</v>
      </c>
      <c r="E538" s="222" t="s">
        <v>3773</v>
      </c>
    </row>
    <row r="539" spans="1:5" x14ac:dyDescent="0.2">
      <c r="A539" s="220" t="s">
        <v>3730</v>
      </c>
      <c r="B539" s="220" t="s">
        <v>570</v>
      </c>
      <c r="C539" s="220" t="s">
        <v>26</v>
      </c>
      <c r="D539" s="221" t="s">
        <v>1550</v>
      </c>
      <c r="E539" s="222" t="s">
        <v>3772</v>
      </c>
    </row>
    <row r="540" spans="1:5" x14ac:dyDescent="0.2">
      <c r="A540" s="220" t="s">
        <v>3730</v>
      </c>
      <c r="B540" s="220" t="s">
        <v>570</v>
      </c>
      <c r="C540" s="220" t="s">
        <v>26</v>
      </c>
      <c r="D540" s="221" t="s">
        <v>1550</v>
      </c>
      <c r="E540" s="222" t="s">
        <v>3779</v>
      </c>
    </row>
    <row r="541" spans="1:5" x14ac:dyDescent="0.2">
      <c r="A541" s="220" t="s">
        <v>3730</v>
      </c>
      <c r="B541" s="220" t="s">
        <v>570</v>
      </c>
      <c r="C541" s="220" t="s">
        <v>26</v>
      </c>
      <c r="D541" s="221" t="s">
        <v>1550</v>
      </c>
      <c r="E541" s="222" t="s">
        <v>3773</v>
      </c>
    </row>
    <row r="542" spans="1:5" x14ac:dyDescent="0.2">
      <c r="A542" s="220" t="s">
        <v>3730</v>
      </c>
      <c r="B542" s="220" t="s">
        <v>568</v>
      </c>
      <c r="C542" s="220" t="s">
        <v>25</v>
      </c>
      <c r="D542" s="221" t="s">
        <v>1550</v>
      </c>
      <c r="E542" s="222" t="s">
        <v>3772</v>
      </c>
    </row>
    <row r="543" spans="1:5" x14ac:dyDescent="0.2">
      <c r="A543" s="220" t="s">
        <v>3730</v>
      </c>
      <c r="B543" s="220" t="s">
        <v>568</v>
      </c>
      <c r="C543" s="220" t="s">
        <v>25</v>
      </c>
      <c r="D543" s="221" t="s">
        <v>1550</v>
      </c>
      <c r="E543" s="222" t="s">
        <v>3779</v>
      </c>
    </row>
    <row r="544" spans="1:5" x14ac:dyDescent="0.2">
      <c r="A544" s="220" t="s">
        <v>3730</v>
      </c>
      <c r="B544" s="220" t="s">
        <v>568</v>
      </c>
      <c r="C544" s="220" t="s">
        <v>25</v>
      </c>
      <c r="D544" s="221" t="s">
        <v>1550</v>
      </c>
      <c r="E544" s="222" t="s">
        <v>3775</v>
      </c>
    </row>
    <row r="545" spans="1:5" x14ac:dyDescent="0.2">
      <c r="A545" s="220" t="s">
        <v>3730</v>
      </c>
      <c r="B545" s="220" t="s">
        <v>568</v>
      </c>
      <c r="C545" s="220" t="s">
        <v>25</v>
      </c>
      <c r="D545" s="221" t="s">
        <v>1550</v>
      </c>
      <c r="E545" s="222" t="s">
        <v>3773</v>
      </c>
    </row>
    <row r="546" spans="1:5" x14ac:dyDescent="0.2">
      <c r="A546" s="220" t="s">
        <v>3730</v>
      </c>
      <c r="B546" s="220" t="s">
        <v>3302</v>
      </c>
      <c r="C546" s="220" t="s">
        <v>3303</v>
      </c>
      <c r="D546" s="221" t="s">
        <v>1550</v>
      </c>
      <c r="E546" s="222" t="s">
        <v>3779</v>
      </c>
    </row>
    <row r="547" spans="1:5" x14ac:dyDescent="0.2">
      <c r="A547" s="220" t="s">
        <v>3730</v>
      </c>
      <c r="B547" s="220" t="s">
        <v>3302</v>
      </c>
      <c r="C547" s="220" t="s">
        <v>3303</v>
      </c>
      <c r="D547" s="221" t="s">
        <v>1550</v>
      </c>
      <c r="E547" s="222" t="s">
        <v>3773</v>
      </c>
    </row>
    <row r="548" spans="1:5" x14ac:dyDescent="0.2">
      <c r="A548" s="220" t="s">
        <v>3730</v>
      </c>
      <c r="B548" s="220" t="s">
        <v>1827</v>
      </c>
      <c r="C548" s="220" t="s">
        <v>1828</v>
      </c>
      <c r="D548" s="221" t="s">
        <v>1550</v>
      </c>
      <c r="E548" s="222" t="s">
        <v>3779</v>
      </c>
    </row>
    <row r="549" spans="1:5" x14ac:dyDescent="0.2">
      <c r="A549" s="220" t="s">
        <v>3730</v>
      </c>
      <c r="B549" s="220" t="s">
        <v>1827</v>
      </c>
      <c r="C549" s="220" t="s">
        <v>1828</v>
      </c>
      <c r="D549" s="221" t="s">
        <v>1550</v>
      </c>
      <c r="E549" s="222" t="s">
        <v>3775</v>
      </c>
    </row>
    <row r="550" spans="1:5" x14ac:dyDescent="0.2">
      <c r="A550" s="220" t="s">
        <v>3730</v>
      </c>
      <c r="B550" s="220" t="s">
        <v>1827</v>
      </c>
      <c r="C550" s="220" t="s">
        <v>1828</v>
      </c>
      <c r="D550" s="221" t="s">
        <v>1550</v>
      </c>
      <c r="E550" s="222" t="s">
        <v>3773</v>
      </c>
    </row>
    <row r="551" spans="1:5" x14ac:dyDescent="0.2">
      <c r="A551" s="220" t="s">
        <v>3730</v>
      </c>
      <c r="B551" s="220" t="s">
        <v>827</v>
      </c>
      <c r="C551" s="220" t="s">
        <v>825</v>
      </c>
      <c r="D551" s="221" t="s">
        <v>1550</v>
      </c>
      <c r="E551" s="222" t="s">
        <v>3772</v>
      </c>
    </row>
    <row r="552" spans="1:5" x14ac:dyDescent="0.2">
      <c r="A552" s="220" t="s">
        <v>3730</v>
      </c>
      <c r="B552" s="220" t="s">
        <v>827</v>
      </c>
      <c r="C552" s="220" t="s">
        <v>825</v>
      </c>
      <c r="D552" s="221" t="s">
        <v>1550</v>
      </c>
      <c r="E552" s="222" t="s">
        <v>3779</v>
      </c>
    </row>
    <row r="553" spans="1:5" x14ac:dyDescent="0.2">
      <c r="A553" s="220" t="s">
        <v>3730</v>
      </c>
      <c r="B553" s="220" t="s">
        <v>827</v>
      </c>
      <c r="C553" s="220" t="s">
        <v>825</v>
      </c>
      <c r="D553" s="221" t="s">
        <v>1550</v>
      </c>
      <c r="E553" s="222" t="s">
        <v>3773</v>
      </c>
    </row>
    <row r="554" spans="1:5" x14ac:dyDescent="0.2">
      <c r="A554" s="220" t="s">
        <v>3730</v>
      </c>
      <c r="B554" s="220" t="s">
        <v>678</v>
      </c>
      <c r="C554" s="220" t="s">
        <v>190</v>
      </c>
      <c r="D554" s="221" t="s">
        <v>1550</v>
      </c>
      <c r="E554" s="222" t="s">
        <v>3774</v>
      </c>
    </row>
    <row r="555" spans="1:5" x14ac:dyDescent="0.2">
      <c r="A555" s="220" t="s">
        <v>3730</v>
      </c>
      <c r="B555" s="220" t="s">
        <v>678</v>
      </c>
      <c r="C555" s="220" t="s">
        <v>190</v>
      </c>
      <c r="D555" s="221" t="s">
        <v>1550</v>
      </c>
      <c r="E555" s="222" t="s">
        <v>3772</v>
      </c>
    </row>
    <row r="556" spans="1:5" x14ac:dyDescent="0.2">
      <c r="A556" s="220" t="s">
        <v>3730</v>
      </c>
      <c r="B556" s="220" t="s">
        <v>678</v>
      </c>
      <c r="C556" s="220" t="s">
        <v>190</v>
      </c>
      <c r="D556" s="221" t="s">
        <v>1550</v>
      </c>
      <c r="E556" s="222" t="s">
        <v>3779</v>
      </c>
    </row>
    <row r="557" spans="1:5" x14ac:dyDescent="0.2">
      <c r="A557" s="220" t="s">
        <v>3730</v>
      </c>
      <c r="B557" s="220" t="s">
        <v>678</v>
      </c>
      <c r="C557" s="220" t="s">
        <v>190</v>
      </c>
      <c r="D557" s="221" t="s">
        <v>1550</v>
      </c>
      <c r="E557" s="222" t="s">
        <v>3775</v>
      </c>
    </row>
    <row r="558" spans="1:5" x14ac:dyDescent="0.2">
      <c r="A558" s="220" t="s">
        <v>3730</v>
      </c>
      <c r="B558" s="220" t="s">
        <v>678</v>
      </c>
      <c r="C558" s="220" t="s">
        <v>190</v>
      </c>
      <c r="D558" s="221" t="s">
        <v>1550</v>
      </c>
      <c r="E558" s="222" t="s">
        <v>3773</v>
      </c>
    </row>
    <row r="559" spans="1:5" x14ac:dyDescent="0.2">
      <c r="A559" s="220" t="s">
        <v>3730</v>
      </c>
      <c r="B559" s="220" t="s">
        <v>687</v>
      </c>
      <c r="C559" s="220" t="s">
        <v>227</v>
      </c>
      <c r="D559" s="221" t="s">
        <v>1550</v>
      </c>
      <c r="E559" s="222" t="s">
        <v>3779</v>
      </c>
    </row>
    <row r="560" spans="1:5" x14ac:dyDescent="0.2">
      <c r="A560" s="220" t="s">
        <v>3730</v>
      </c>
      <c r="B560" s="220" t="s">
        <v>687</v>
      </c>
      <c r="C560" s="220" t="s">
        <v>227</v>
      </c>
      <c r="D560" s="221" t="s">
        <v>1550</v>
      </c>
      <c r="E560" s="222" t="s">
        <v>3775</v>
      </c>
    </row>
    <row r="561" spans="1:5" x14ac:dyDescent="0.2">
      <c r="A561" s="220" t="s">
        <v>3730</v>
      </c>
      <c r="B561" s="220" t="s">
        <v>687</v>
      </c>
      <c r="C561" s="220" t="s">
        <v>227</v>
      </c>
      <c r="D561" s="221" t="s">
        <v>1550</v>
      </c>
      <c r="E561" s="222" t="s">
        <v>3773</v>
      </c>
    </row>
    <row r="562" spans="1:5" x14ac:dyDescent="0.2">
      <c r="A562" s="220" t="s">
        <v>3730</v>
      </c>
      <c r="B562" s="220" t="s">
        <v>684</v>
      </c>
      <c r="C562" s="220" t="s">
        <v>228</v>
      </c>
      <c r="D562" s="221" t="s">
        <v>1550</v>
      </c>
      <c r="E562" s="222" t="s">
        <v>3779</v>
      </c>
    </row>
    <row r="563" spans="1:5" x14ac:dyDescent="0.2">
      <c r="A563" s="220" t="s">
        <v>3730</v>
      </c>
      <c r="B563" s="220" t="s">
        <v>684</v>
      </c>
      <c r="C563" s="220" t="s">
        <v>228</v>
      </c>
      <c r="D563" s="221" t="s">
        <v>1550</v>
      </c>
      <c r="E563" s="222" t="s">
        <v>3773</v>
      </c>
    </row>
    <row r="564" spans="1:5" x14ac:dyDescent="0.2">
      <c r="A564" s="220" t="s">
        <v>3730</v>
      </c>
      <c r="B564" s="220" t="s">
        <v>683</v>
      </c>
      <c r="C564" s="220" t="s">
        <v>229</v>
      </c>
      <c r="D564" s="221" t="s">
        <v>1550</v>
      </c>
      <c r="E564" s="222" t="s">
        <v>3772</v>
      </c>
    </row>
    <row r="565" spans="1:5" x14ac:dyDescent="0.2">
      <c r="A565" s="220" t="s">
        <v>3730</v>
      </c>
      <c r="B565" s="220" t="s">
        <v>683</v>
      </c>
      <c r="C565" s="220" t="s">
        <v>229</v>
      </c>
      <c r="D565" s="221" t="s">
        <v>1550</v>
      </c>
      <c r="E565" s="222" t="s">
        <v>3779</v>
      </c>
    </row>
    <row r="566" spans="1:5" x14ac:dyDescent="0.2">
      <c r="A566" s="220" t="s">
        <v>3730</v>
      </c>
      <c r="B566" s="220" t="s">
        <v>683</v>
      </c>
      <c r="C566" s="220" t="s">
        <v>229</v>
      </c>
      <c r="D566" s="221" t="s">
        <v>1550</v>
      </c>
      <c r="E566" s="222" t="s">
        <v>3773</v>
      </c>
    </row>
    <row r="567" spans="1:5" x14ac:dyDescent="0.2">
      <c r="A567" s="220" t="s">
        <v>3730</v>
      </c>
      <c r="B567" s="220" t="s">
        <v>2315</v>
      </c>
      <c r="C567" s="220" t="s">
        <v>2316</v>
      </c>
      <c r="D567" s="221" t="s">
        <v>1550</v>
      </c>
      <c r="E567" s="222" t="s">
        <v>3773</v>
      </c>
    </row>
    <row r="568" spans="1:5" x14ac:dyDescent="0.2">
      <c r="A568" s="220" t="s">
        <v>3730</v>
      </c>
      <c r="B568" s="220" t="s">
        <v>3509</v>
      </c>
      <c r="C568" s="220" t="s">
        <v>3510</v>
      </c>
      <c r="D568" s="221" t="s">
        <v>1838</v>
      </c>
      <c r="E568" s="222" t="s">
        <v>3771</v>
      </c>
    </row>
    <row r="569" spans="1:5" x14ac:dyDescent="0.2">
      <c r="A569" s="220" t="s">
        <v>3730</v>
      </c>
      <c r="B569" s="220" t="s">
        <v>2516</v>
      </c>
      <c r="C569" s="220" t="s">
        <v>3356</v>
      </c>
      <c r="D569" s="221" t="s">
        <v>1838</v>
      </c>
      <c r="E569" s="222" t="s">
        <v>3775</v>
      </c>
    </row>
    <row r="570" spans="1:5" x14ac:dyDescent="0.2">
      <c r="A570" s="220" t="s">
        <v>3730</v>
      </c>
      <c r="B570" s="220" t="s">
        <v>1458</v>
      </c>
      <c r="C570" s="220" t="s">
        <v>1459</v>
      </c>
      <c r="D570" s="221" t="s">
        <v>1460</v>
      </c>
      <c r="E570" s="222" t="s">
        <v>3780</v>
      </c>
    </row>
    <row r="571" spans="1:5" x14ac:dyDescent="0.2">
      <c r="A571" s="220" t="s">
        <v>3730</v>
      </c>
      <c r="B571" s="220" t="s">
        <v>1650</v>
      </c>
      <c r="C571" s="220" t="s">
        <v>1651</v>
      </c>
      <c r="D571" s="221" t="s">
        <v>1460</v>
      </c>
      <c r="E571" s="222" t="s">
        <v>3780</v>
      </c>
    </row>
    <row r="572" spans="1:5" x14ac:dyDescent="0.2">
      <c r="A572" s="220" t="s">
        <v>3730</v>
      </c>
      <c r="B572" s="220" t="s">
        <v>1600</v>
      </c>
      <c r="C572" s="220" t="s">
        <v>1601</v>
      </c>
      <c r="D572" s="221" t="s">
        <v>1460</v>
      </c>
      <c r="E572" s="222" t="s">
        <v>3780</v>
      </c>
    </row>
    <row r="573" spans="1:5" x14ac:dyDescent="0.2">
      <c r="A573" s="220" t="s">
        <v>3730</v>
      </c>
      <c r="B573" s="220" t="s">
        <v>1596</v>
      </c>
      <c r="C573" s="220" t="s">
        <v>1597</v>
      </c>
      <c r="D573" s="221" t="s">
        <v>1460</v>
      </c>
      <c r="E573" s="222" t="s">
        <v>3780</v>
      </c>
    </row>
    <row r="574" spans="1:5" x14ac:dyDescent="0.2">
      <c r="A574" s="220" t="s">
        <v>3730</v>
      </c>
      <c r="B574" s="220" t="s">
        <v>1652</v>
      </c>
      <c r="C574" s="220" t="s">
        <v>1653</v>
      </c>
      <c r="D574" s="221" t="s">
        <v>1460</v>
      </c>
      <c r="E574" s="222" t="s">
        <v>3780</v>
      </c>
    </row>
    <row r="575" spans="1:5" x14ac:dyDescent="0.2">
      <c r="A575" s="220" t="s">
        <v>3730</v>
      </c>
      <c r="B575" s="220" t="s">
        <v>1648</v>
      </c>
      <c r="C575" s="220" t="s">
        <v>1649</v>
      </c>
      <c r="D575" s="221" t="s">
        <v>1460</v>
      </c>
      <c r="E575" s="222" t="s">
        <v>3780</v>
      </c>
    </row>
    <row r="576" spans="1:5" x14ac:dyDescent="0.2">
      <c r="A576" s="220" t="s">
        <v>3730</v>
      </c>
      <c r="B576" s="220" t="s">
        <v>1598</v>
      </c>
      <c r="C576" s="220" t="s">
        <v>1599</v>
      </c>
      <c r="D576" s="221" t="s">
        <v>1460</v>
      </c>
      <c r="E576" s="222" t="s">
        <v>3780</v>
      </c>
    </row>
    <row r="577" spans="1:5" x14ac:dyDescent="0.2">
      <c r="A577" s="220" t="s">
        <v>3730</v>
      </c>
      <c r="B577" s="220" t="s">
        <v>1677</v>
      </c>
      <c r="C577" s="220" t="s">
        <v>1602</v>
      </c>
      <c r="D577" s="221" t="s">
        <v>1460</v>
      </c>
      <c r="E577" s="222" t="s">
        <v>3780</v>
      </c>
    </row>
    <row r="578" spans="1:5" x14ac:dyDescent="0.2">
      <c r="A578" s="220" t="s">
        <v>3730</v>
      </c>
      <c r="B578" s="220" t="s">
        <v>1646</v>
      </c>
      <c r="C578" s="220" t="s">
        <v>1647</v>
      </c>
      <c r="D578" s="221" t="s">
        <v>1460</v>
      </c>
      <c r="E578" s="222" t="s">
        <v>3780</v>
      </c>
    </row>
    <row r="579" spans="1:5" x14ac:dyDescent="0.2">
      <c r="A579" s="220" t="s">
        <v>3730</v>
      </c>
      <c r="B579" s="220" t="s">
        <v>1644</v>
      </c>
      <c r="C579" s="220" t="s">
        <v>1645</v>
      </c>
      <c r="D579" s="221" t="s">
        <v>1460</v>
      </c>
      <c r="E579" s="222" t="s">
        <v>3780</v>
      </c>
    </row>
    <row r="580" spans="1:5" x14ac:dyDescent="0.2">
      <c r="A580" s="220" t="s">
        <v>3730</v>
      </c>
      <c r="B580" s="220" t="s">
        <v>1654</v>
      </c>
      <c r="C580" s="220" t="s">
        <v>1655</v>
      </c>
      <c r="D580" s="221" t="s">
        <v>1460</v>
      </c>
      <c r="E580" s="222" t="s">
        <v>3780</v>
      </c>
    </row>
    <row r="581" spans="1:5" x14ac:dyDescent="0.2">
      <c r="A581" s="220" t="s">
        <v>3730</v>
      </c>
      <c r="B581" s="220" t="s">
        <v>2517</v>
      </c>
      <c r="C581" s="220" t="s">
        <v>1426</v>
      </c>
      <c r="D581" s="221" t="s">
        <v>1200</v>
      </c>
      <c r="E581" s="222" t="s">
        <v>3773</v>
      </c>
    </row>
    <row r="582" spans="1:5" x14ac:dyDescent="0.2">
      <c r="A582" s="220" t="s">
        <v>3730</v>
      </c>
      <c r="B582" s="220" t="s">
        <v>2518</v>
      </c>
      <c r="C582" s="220" t="s">
        <v>2326</v>
      </c>
      <c r="D582" s="221" t="s">
        <v>1200</v>
      </c>
      <c r="E582" s="222" t="s">
        <v>3773</v>
      </c>
    </row>
    <row r="583" spans="1:5" x14ac:dyDescent="0.2">
      <c r="A583" s="220" t="s">
        <v>3730</v>
      </c>
      <c r="B583" s="220" t="s">
        <v>2519</v>
      </c>
      <c r="C583" s="220" t="s">
        <v>1425</v>
      </c>
      <c r="D583" s="221" t="s">
        <v>1200</v>
      </c>
      <c r="E583" s="222" t="s">
        <v>3773</v>
      </c>
    </row>
    <row r="584" spans="1:5" x14ac:dyDescent="0.2">
      <c r="A584" s="220" t="s">
        <v>3730</v>
      </c>
      <c r="B584" s="220" t="s">
        <v>2520</v>
      </c>
      <c r="C584" s="220" t="s">
        <v>2327</v>
      </c>
      <c r="D584" s="221" t="s">
        <v>1200</v>
      </c>
      <c r="E584" s="222" t="s">
        <v>3773</v>
      </c>
    </row>
    <row r="585" spans="1:5" x14ac:dyDescent="0.2">
      <c r="A585" s="220" t="s">
        <v>3730</v>
      </c>
      <c r="B585" s="220" t="s">
        <v>3357</v>
      </c>
      <c r="C585" s="220" t="s">
        <v>1442</v>
      </c>
      <c r="D585" s="221" t="s">
        <v>1200</v>
      </c>
      <c r="E585" s="222" t="s">
        <v>3773</v>
      </c>
    </row>
    <row r="586" spans="1:5" x14ac:dyDescent="0.2">
      <c r="A586" s="220" t="s">
        <v>3730</v>
      </c>
      <c r="B586" s="220" t="s">
        <v>2521</v>
      </c>
      <c r="C586" s="220" t="s">
        <v>1202</v>
      </c>
      <c r="D586" s="221" t="s">
        <v>1200</v>
      </c>
      <c r="E586" s="222" t="s">
        <v>3773</v>
      </c>
    </row>
    <row r="587" spans="1:5" x14ac:dyDescent="0.2">
      <c r="A587" s="220" t="s">
        <v>3730</v>
      </c>
      <c r="B587" s="220" t="s">
        <v>2522</v>
      </c>
      <c r="C587" s="220" t="s">
        <v>1435</v>
      </c>
      <c r="D587" s="221" t="s">
        <v>1200</v>
      </c>
      <c r="E587" s="222" t="s">
        <v>3772</v>
      </c>
    </row>
    <row r="588" spans="1:5" x14ac:dyDescent="0.2">
      <c r="A588" s="220" t="s">
        <v>3730</v>
      </c>
      <c r="B588" s="220" t="s">
        <v>2522</v>
      </c>
      <c r="C588" s="220" t="s">
        <v>1435</v>
      </c>
      <c r="D588" s="221" t="s">
        <v>1200</v>
      </c>
      <c r="E588" s="222" t="s">
        <v>3773</v>
      </c>
    </row>
    <row r="589" spans="1:5" x14ac:dyDescent="0.2">
      <c r="A589" s="220" t="s">
        <v>3730</v>
      </c>
      <c r="B589" s="220" t="s">
        <v>2523</v>
      </c>
      <c r="C589" s="220" t="s">
        <v>1199</v>
      </c>
      <c r="D589" s="221" t="s">
        <v>1200</v>
      </c>
      <c r="E589" s="222" t="s">
        <v>3772</v>
      </c>
    </row>
    <row r="590" spans="1:5" x14ac:dyDescent="0.2">
      <c r="A590" s="220" t="s">
        <v>3730</v>
      </c>
      <c r="B590" s="220" t="s">
        <v>2523</v>
      </c>
      <c r="C590" s="220" t="s">
        <v>1199</v>
      </c>
      <c r="D590" s="221" t="s">
        <v>1200</v>
      </c>
      <c r="E590" s="222" t="s">
        <v>3773</v>
      </c>
    </row>
    <row r="591" spans="1:5" x14ac:dyDescent="0.2">
      <c r="A591" s="220" t="s">
        <v>3730</v>
      </c>
      <c r="B591" s="220" t="s">
        <v>2524</v>
      </c>
      <c r="C591" s="220" t="s">
        <v>1201</v>
      </c>
      <c r="D591" s="221" t="s">
        <v>1200</v>
      </c>
      <c r="E591" s="222" t="s">
        <v>3772</v>
      </c>
    </row>
    <row r="592" spans="1:5" x14ac:dyDescent="0.2">
      <c r="A592" s="220" t="s">
        <v>3730</v>
      </c>
      <c r="B592" s="220" t="s">
        <v>2524</v>
      </c>
      <c r="C592" s="220" t="s">
        <v>1201</v>
      </c>
      <c r="D592" s="221" t="s">
        <v>1200</v>
      </c>
      <c r="E592" s="222" t="s">
        <v>3773</v>
      </c>
    </row>
    <row r="593" spans="1:5" x14ac:dyDescent="0.2">
      <c r="A593" s="220" t="s">
        <v>3730</v>
      </c>
      <c r="B593" s="220" t="s">
        <v>3503</v>
      </c>
      <c r="C593" s="220" t="s">
        <v>3504</v>
      </c>
      <c r="D593" s="221" t="s">
        <v>924</v>
      </c>
      <c r="E593" s="222" t="s">
        <v>3771</v>
      </c>
    </row>
    <row r="594" spans="1:5" x14ac:dyDescent="0.2">
      <c r="A594" s="220" t="s">
        <v>3730</v>
      </c>
      <c r="B594" s="220" t="s">
        <v>2045</v>
      </c>
      <c r="C594" s="220" t="s">
        <v>3103</v>
      </c>
      <c r="D594" s="221" t="s">
        <v>924</v>
      </c>
      <c r="E594" s="222" t="s">
        <v>3776</v>
      </c>
    </row>
    <row r="595" spans="1:5" x14ac:dyDescent="0.2">
      <c r="A595" s="220" t="s">
        <v>3730</v>
      </c>
      <c r="B595" s="220" t="s">
        <v>920</v>
      </c>
      <c r="C595" s="220" t="s">
        <v>3104</v>
      </c>
      <c r="D595" s="221" t="s">
        <v>924</v>
      </c>
      <c r="E595" s="222" t="s">
        <v>3773</v>
      </c>
    </row>
    <row r="596" spans="1:5" x14ac:dyDescent="0.2">
      <c r="A596" s="220" t="s">
        <v>3730</v>
      </c>
      <c r="B596" s="220" t="s">
        <v>3753</v>
      </c>
      <c r="C596" s="220" t="s">
        <v>3754</v>
      </c>
      <c r="D596" s="221" t="s">
        <v>924</v>
      </c>
      <c r="E596" s="222" t="s">
        <v>3771</v>
      </c>
    </row>
    <row r="597" spans="1:5" x14ac:dyDescent="0.2">
      <c r="A597" s="220" t="s">
        <v>3730</v>
      </c>
      <c r="B597" s="220" t="s">
        <v>3505</v>
      </c>
      <c r="C597" s="220" t="s">
        <v>3506</v>
      </c>
      <c r="D597" s="221" t="s">
        <v>924</v>
      </c>
      <c r="E597" s="222" t="s">
        <v>3773</v>
      </c>
    </row>
    <row r="598" spans="1:5" x14ac:dyDescent="0.2">
      <c r="A598" s="220" t="s">
        <v>3730</v>
      </c>
      <c r="B598" s="220" t="s">
        <v>1212</v>
      </c>
      <c r="C598" s="220" t="s">
        <v>3105</v>
      </c>
      <c r="D598" s="221" t="s">
        <v>924</v>
      </c>
      <c r="E598" s="222" t="s">
        <v>3773</v>
      </c>
    </row>
    <row r="599" spans="1:5" x14ac:dyDescent="0.2">
      <c r="A599" s="220" t="s">
        <v>3730</v>
      </c>
      <c r="B599" s="220" t="s">
        <v>2096</v>
      </c>
      <c r="C599" s="220" t="s">
        <v>2097</v>
      </c>
      <c r="D599" s="221" t="s">
        <v>1350</v>
      </c>
      <c r="E599" s="222" t="s">
        <v>3773</v>
      </c>
    </row>
    <row r="600" spans="1:5" x14ac:dyDescent="0.2">
      <c r="A600" s="220" t="s">
        <v>3730</v>
      </c>
      <c r="B600" s="220" t="s">
        <v>2100</v>
      </c>
      <c r="C600" s="220" t="s">
        <v>2101</v>
      </c>
      <c r="D600" s="221" t="s">
        <v>1350</v>
      </c>
      <c r="E600" s="222" t="s">
        <v>3773</v>
      </c>
    </row>
    <row r="601" spans="1:5" x14ac:dyDescent="0.2">
      <c r="A601" s="220" t="s">
        <v>3730</v>
      </c>
      <c r="B601" s="220" t="s">
        <v>2121</v>
      </c>
      <c r="C601" s="220" t="s">
        <v>2122</v>
      </c>
      <c r="D601" s="221" t="s">
        <v>1350</v>
      </c>
      <c r="E601" s="222" t="s">
        <v>3773</v>
      </c>
    </row>
    <row r="602" spans="1:5" x14ac:dyDescent="0.2">
      <c r="A602" s="220" t="s">
        <v>3730</v>
      </c>
      <c r="B602" s="220" t="s">
        <v>2098</v>
      </c>
      <c r="C602" s="220" t="s">
        <v>2099</v>
      </c>
      <c r="D602" s="221" t="s">
        <v>1350</v>
      </c>
      <c r="E602" s="222" t="s">
        <v>3773</v>
      </c>
    </row>
    <row r="603" spans="1:5" x14ac:dyDescent="0.2">
      <c r="A603" s="220" t="s">
        <v>3730</v>
      </c>
      <c r="B603" s="220" t="s">
        <v>1830</v>
      </c>
      <c r="C603" s="220" t="s">
        <v>1831</v>
      </c>
      <c r="D603" s="221" t="s">
        <v>1350</v>
      </c>
      <c r="E603" s="222" t="s">
        <v>3773</v>
      </c>
    </row>
    <row r="604" spans="1:5" x14ac:dyDescent="0.2">
      <c r="A604" s="220" t="s">
        <v>3730</v>
      </c>
      <c r="B604" s="220" t="s">
        <v>1385</v>
      </c>
      <c r="C604" s="220" t="s">
        <v>1386</v>
      </c>
      <c r="D604" s="221" t="s">
        <v>1350</v>
      </c>
      <c r="E604" s="222" t="s">
        <v>3773</v>
      </c>
    </row>
    <row r="605" spans="1:5" x14ac:dyDescent="0.2">
      <c r="A605" s="220" t="s">
        <v>3730</v>
      </c>
      <c r="B605" s="220" t="s">
        <v>1353</v>
      </c>
      <c r="C605" s="220" t="s">
        <v>1354</v>
      </c>
      <c r="D605" s="221" t="s">
        <v>1350</v>
      </c>
      <c r="E605" s="222" t="s">
        <v>3773</v>
      </c>
    </row>
    <row r="606" spans="1:5" x14ac:dyDescent="0.2">
      <c r="A606" s="220" t="s">
        <v>3730</v>
      </c>
      <c r="B606" s="220" t="s">
        <v>1821</v>
      </c>
      <c r="C606" s="220" t="s">
        <v>1822</v>
      </c>
      <c r="D606" s="221" t="s">
        <v>1350</v>
      </c>
      <c r="E606" s="222" t="s">
        <v>3773</v>
      </c>
    </row>
    <row r="607" spans="1:5" x14ac:dyDescent="0.2">
      <c r="A607" s="220" t="s">
        <v>3730</v>
      </c>
      <c r="B607" s="220" t="s">
        <v>1355</v>
      </c>
      <c r="C607" s="220" t="s">
        <v>1356</v>
      </c>
      <c r="D607" s="221" t="s">
        <v>1350</v>
      </c>
      <c r="E607" s="222" t="s">
        <v>3773</v>
      </c>
    </row>
    <row r="608" spans="1:5" x14ac:dyDescent="0.2">
      <c r="A608" s="220" t="s">
        <v>3730</v>
      </c>
      <c r="B608" s="220" t="s">
        <v>1348</v>
      </c>
      <c r="C608" s="220" t="s">
        <v>1349</v>
      </c>
      <c r="D608" s="221" t="s">
        <v>1350</v>
      </c>
      <c r="E608" s="222" t="s">
        <v>3773</v>
      </c>
    </row>
    <row r="609" spans="1:5" x14ac:dyDescent="0.2">
      <c r="A609" s="220" t="s">
        <v>3730</v>
      </c>
      <c r="B609" s="220" t="s">
        <v>1351</v>
      </c>
      <c r="C609" s="220" t="s">
        <v>1352</v>
      </c>
      <c r="D609" s="221" t="s">
        <v>1350</v>
      </c>
      <c r="E609" s="222" t="s">
        <v>3772</v>
      </c>
    </row>
    <row r="610" spans="1:5" x14ac:dyDescent="0.2">
      <c r="A610" s="220" t="s">
        <v>3730</v>
      </c>
      <c r="B610" s="220" t="s">
        <v>1351</v>
      </c>
      <c r="C610" s="220" t="s">
        <v>1352</v>
      </c>
      <c r="D610" s="221" t="s">
        <v>1350</v>
      </c>
      <c r="E610" s="222" t="s">
        <v>3773</v>
      </c>
    </row>
    <row r="611" spans="1:5" x14ac:dyDescent="0.2">
      <c r="A611" s="220" t="s">
        <v>3730</v>
      </c>
      <c r="B611" s="220" t="s">
        <v>3323</v>
      </c>
      <c r="C611" s="220" t="s">
        <v>3324</v>
      </c>
      <c r="D611" s="221" t="s">
        <v>1350</v>
      </c>
      <c r="E611" s="222" t="s">
        <v>3773</v>
      </c>
    </row>
    <row r="612" spans="1:5" x14ac:dyDescent="0.2">
      <c r="A612" s="220" t="s">
        <v>3730</v>
      </c>
      <c r="B612" s="220" t="s">
        <v>3325</v>
      </c>
      <c r="C612" s="220" t="s">
        <v>3326</v>
      </c>
      <c r="D612" s="221" t="s">
        <v>1350</v>
      </c>
      <c r="E612" s="222" t="s">
        <v>3773</v>
      </c>
    </row>
    <row r="613" spans="1:5" x14ac:dyDescent="0.2">
      <c r="A613" s="220" t="s">
        <v>3730</v>
      </c>
      <c r="B613" s="220" t="s">
        <v>3732</v>
      </c>
      <c r="C613" s="220" t="s">
        <v>3733</v>
      </c>
      <c r="D613" s="221" t="s">
        <v>3729</v>
      </c>
      <c r="E613" s="222" t="s">
        <v>3773</v>
      </c>
    </row>
    <row r="614" spans="1:5" x14ac:dyDescent="0.2">
      <c r="A614" s="220" t="s">
        <v>3730</v>
      </c>
      <c r="B614" s="220" t="s">
        <v>3727</v>
      </c>
      <c r="C614" s="220" t="s">
        <v>3728</v>
      </c>
      <c r="D614" s="221" t="s">
        <v>3729</v>
      </c>
      <c r="E614" s="222" t="s">
        <v>3773</v>
      </c>
    </row>
    <row r="615" spans="1:5" x14ac:dyDescent="0.2">
      <c r="A615" s="220" t="s">
        <v>3730</v>
      </c>
      <c r="B615" s="220" t="s">
        <v>2361</v>
      </c>
      <c r="C615" s="220" t="s">
        <v>2362</v>
      </c>
      <c r="D615" s="221" t="s">
        <v>2343</v>
      </c>
      <c r="E615" s="222" t="s">
        <v>3772</v>
      </c>
    </row>
    <row r="616" spans="1:5" x14ac:dyDescent="0.2">
      <c r="A616" s="220" t="s">
        <v>3730</v>
      </c>
      <c r="B616" s="220" t="s">
        <v>2375</v>
      </c>
      <c r="C616" s="220" t="s">
        <v>2376</v>
      </c>
      <c r="D616" s="221" t="s">
        <v>2343</v>
      </c>
      <c r="E616" s="222" t="s">
        <v>3772</v>
      </c>
    </row>
    <row r="617" spans="1:5" x14ac:dyDescent="0.2">
      <c r="A617" s="220" t="s">
        <v>3730</v>
      </c>
      <c r="B617" s="220" t="s">
        <v>2341</v>
      </c>
      <c r="C617" s="220" t="s">
        <v>2342</v>
      </c>
      <c r="D617" s="221" t="s">
        <v>2343</v>
      </c>
      <c r="E617" s="222" t="s">
        <v>3772</v>
      </c>
    </row>
    <row r="618" spans="1:5" x14ac:dyDescent="0.2">
      <c r="A618" s="220" t="s">
        <v>3730</v>
      </c>
      <c r="B618" s="220" t="s">
        <v>2525</v>
      </c>
      <c r="C618" s="220" t="s">
        <v>3358</v>
      </c>
      <c r="D618" s="221" t="s">
        <v>1838</v>
      </c>
      <c r="E618" s="222" t="s">
        <v>3771</v>
      </c>
    </row>
    <row r="619" spans="1:5" x14ac:dyDescent="0.2">
      <c r="A619" s="220" t="s">
        <v>3730</v>
      </c>
      <c r="B619" s="220" t="s">
        <v>2526</v>
      </c>
      <c r="C619" s="220" t="s">
        <v>3359</v>
      </c>
      <c r="D619" s="221" t="s">
        <v>1838</v>
      </c>
      <c r="E619" s="222" t="s">
        <v>3771</v>
      </c>
    </row>
    <row r="620" spans="1:5" x14ac:dyDescent="0.2">
      <c r="A620" s="220" t="s">
        <v>3730</v>
      </c>
      <c r="B620" s="220" t="s">
        <v>3360</v>
      </c>
      <c r="C620" s="220" t="s">
        <v>3361</v>
      </c>
      <c r="D620" s="221" t="s">
        <v>1838</v>
      </c>
      <c r="E620" s="222" t="s">
        <v>3771</v>
      </c>
    </row>
    <row r="621" spans="1:5" x14ac:dyDescent="0.2">
      <c r="A621" s="220" t="s">
        <v>3730</v>
      </c>
      <c r="B621" s="220" t="s">
        <v>3459</v>
      </c>
      <c r="C621" s="220" t="s">
        <v>3460</v>
      </c>
      <c r="D621" s="221" t="s">
        <v>1551</v>
      </c>
      <c r="E621" s="222" t="s">
        <v>3773</v>
      </c>
    </row>
    <row r="622" spans="1:5" x14ac:dyDescent="0.2">
      <c r="A622" s="220" t="s">
        <v>3730</v>
      </c>
      <c r="B622" s="220" t="s">
        <v>3332</v>
      </c>
      <c r="C622" s="220" t="s">
        <v>3333</v>
      </c>
      <c r="D622" s="221" t="s">
        <v>1551</v>
      </c>
      <c r="E622" s="222" t="s">
        <v>3773</v>
      </c>
    </row>
    <row r="623" spans="1:5" x14ac:dyDescent="0.2">
      <c r="A623" s="220" t="s">
        <v>3730</v>
      </c>
      <c r="B623" s="220" t="s">
        <v>3461</v>
      </c>
      <c r="C623" s="220" t="s">
        <v>3462</v>
      </c>
      <c r="D623" s="221" t="s">
        <v>1551</v>
      </c>
      <c r="E623" s="222" t="s">
        <v>3773</v>
      </c>
    </row>
    <row r="624" spans="1:5" x14ac:dyDescent="0.2">
      <c r="A624" s="220" t="s">
        <v>3730</v>
      </c>
      <c r="B624" s="220" t="s">
        <v>1043</v>
      </c>
      <c r="C624" s="220" t="s">
        <v>2978</v>
      </c>
      <c r="D624" s="221" t="s">
        <v>1551</v>
      </c>
      <c r="E624" s="222" t="s">
        <v>3772</v>
      </c>
    </row>
    <row r="625" spans="1:5" x14ac:dyDescent="0.2">
      <c r="A625" s="220" t="s">
        <v>3730</v>
      </c>
      <c r="B625" s="220" t="s">
        <v>1043</v>
      </c>
      <c r="C625" s="220" t="s">
        <v>2978</v>
      </c>
      <c r="D625" s="221" t="s">
        <v>1551</v>
      </c>
      <c r="E625" s="222" t="s">
        <v>3773</v>
      </c>
    </row>
    <row r="626" spans="1:5" x14ac:dyDescent="0.2">
      <c r="A626" s="220" t="s">
        <v>3730</v>
      </c>
      <c r="B626" s="220" t="s">
        <v>3304</v>
      </c>
      <c r="C626" s="220" t="s">
        <v>3305</v>
      </c>
      <c r="D626" s="221" t="s">
        <v>1551</v>
      </c>
      <c r="E626" s="222" t="s">
        <v>3773</v>
      </c>
    </row>
    <row r="627" spans="1:5" x14ac:dyDescent="0.2">
      <c r="A627" s="220" t="s">
        <v>3730</v>
      </c>
      <c r="B627" s="220" t="s">
        <v>1038</v>
      </c>
      <c r="C627" s="220" t="s">
        <v>2977</v>
      </c>
      <c r="D627" s="221" t="s">
        <v>1551</v>
      </c>
      <c r="E627" s="222" t="s">
        <v>3772</v>
      </c>
    </row>
    <row r="628" spans="1:5" x14ac:dyDescent="0.2">
      <c r="A628" s="220" t="s">
        <v>3730</v>
      </c>
      <c r="B628" s="220" t="s">
        <v>1038</v>
      </c>
      <c r="C628" s="220" t="s">
        <v>2977</v>
      </c>
      <c r="D628" s="221" t="s">
        <v>1551</v>
      </c>
      <c r="E628" s="222" t="s">
        <v>3773</v>
      </c>
    </row>
    <row r="629" spans="1:5" x14ac:dyDescent="0.2">
      <c r="A629" s="220" t="s">
        <v>3730</v>
      </c>
      <c r="B629" s="220" t="s">
        <v>596</v>
      </c>
      <c r="C629" s="220" t="s">
        <v>2967</v>
      </c>
      <c r="D629" s="221" t="s">
        <v>1551</v>
      </c>
      <c r="E629" s="222" t="s">
        <v>3772</v>
      </c>
    </row>
    <row r="630" spans="1:5" x14ac:dyDescent="0.2">
      <c r="A630" s="220" t="s">
        <v>3730</v>
      </c>
      <c r="B630" s="220" t="s">
        <v>596</v>
      </c>
      <c r="C630" s="220" t="s">
        <v>2967</v>
      </c>
      <c r="D630" s="221" t="s">
        <v>1551</v>
      </c>
      <c r="E630" s="222" t="s">
        <v>3773</v>
      </c>
    </row>
    <row r="631" spans="1:5" x14ac:dyDescent="0.2">
      <c r="A631" s="220" t="s">
        <v>3730</v>
      </c>
      <c r="B631" s="220" t="s">
        <v>3649</v>
      </c>
      <c r="C631" s="220" t="s">
        <v>3650</v>
      </c>
      <c r="D631" s="221" t="s">
        <v>1551</v>
      </c>
      <c r="E631" s="222" t="s">
        <v>3772</v>
      </c>
    </row>
    <row r="632" spans="1:5" x14ac:dyDescent="0.2">
      <c r="A632" s="220" t="s">
        <v>3730</v>
      </c>
      <c r="B632" s="220" t="s">
        <v>3649</v>
      </c>
      <c r="C632" s="220" t="s">
        <v>3650</v>
      </c>
      <c r="D632" s="221" t="s">
        <v>1551</v>
      </c>
      <c r="E632" s="222" t="s">
        <v>3773</v>
      </c>
    </row>
    <row r="633" spans="1:5" x14ac:dyDescent="0.2">
      <c r="A633" s="220" t="s">
        <v>3730</v>
      </c>
      <c r="B633" s="220" t="s">
        <v>3306</v>
      </c>
      <c r="C633" s="220" t="s">
        <v>3307</v>
      </c>
      <c r="D633" s="221" t="s">
        <v>1551</v>
      </c>
      <c r="E633" s="222" t="s">
        <v>3773</v>
      </c>
    </row>
    <row r="634" spans="1:5" x14ac:dyDescent="0.2">
      <c r="A634" s="220" t="s">
        <v>3730</v>
      </c>
      <c r="B634" s="220" t="s">
        <v>1328</v>
      </c>
      <c r="C634" s="220" t="s">
        <v>2976</v>
      </c>
      <c r="D634" s="221" t="s">
        <v>1551</v>
      </c>
      <c r="E634" s="222" t="s">
        <v>3772</v>
      </c>
    </row>
    <row r="635" spans="1:5" x14ac:dyDescent="0.2">
      <c r="A635" s="220" t="s">
        <v>3730</v>
      </c>
      <c r="B635" s="220" t="s">
        <v>1328</v>
      </c>
      <c r="C635" s="220" t="s">
        <v>2976</v>
      </c>
      <c r="D635" s="221" t="s">
        <v>1551</v>
      </c>
      <c r="E635" s="222" t="s">
        <v>3773</v>
      </c>
    </row>
    <row r="636" spans="1:5" x14ac:dyDescent="0.2">
      <c r="A636" s="220" t="s">
        <v>3730</v>
      </c>
      <c r="B636" s="220" t="s">
        <v>1037</v>
      </c>
      <c r="C636" s="220" t="s">
        <v>2970</v>
      </c>
      <c r="D636" s="221" t="s">
        <v>1551</v>
      </c>
      <c r="E636" s="222" t="s">
        <v>3772</v>
      </c>
    </row>
    <row r="637" spans="1:5" x14ac:dyDescent="0.2">
      <c r="A637" s="220" t="s">
        <v>3730</v>
      </c>
      <c r="B637" s="220" t="s">
        <v>1037</v>
      </c>
      <c r="C637" s="220" t="s">
        <v>2970</v>
      </c>
      <c r="D637" s="221" t="s">
        <v>1551</v>
      </c>
      <c r="E637" s="222" t="s">
        <v>3773</v>
      </c>
    </row>
    <row r="638" spans="1:5" x14ac:dyDescent="0.2">
      <c r="A638" s="220" t="s">
        <v>3730</v>
      </c>
      <c r="B638" s="220" t="s">
        <v>597</v>
      </c>
      <c r="C638" s="220" t="s">
        <v>2985</v>
      </c>
      <c r="D638" s="221" t="s">
        <v>1551</v>
      </c>
      <c r="E638" s="222" t="s">
        <v>3772</v>
      </c>
    </row>
    <row r="639" spans="1:5" x14ac:dyDescent="0.2">
      <c r="A639" s="220" t="s">
        <v>3730</v>
      </c>
      <c r="B639" s="220" t="s">
        <v>597</v>
      </c>
      <c r="C639" s="220" t="s">
        <v>2985</v>
      </c>
      <c r="D639" s="221" t="s">
        <v>1551</v>
      </c>
      <c r="E639" s="222" t="s">
        <v>3773</v>
      </c>
    </row>
    <row r="640" spans="1:5" x14ac:dyDescent="0.2">
      <c r="A640" s="220" t="s">
        <v>3730</v>
      </c>
      <c r="B640" s="220" t="s">
        <v>1839</v>
      </c>
      <c r="C640" s="220" t="s">
        <v>2966</v>
      </c>
      <c r="D640" s="221" t="s">
        <v>1551</v>
      </c>
      <c r="E640" s="222" t="s">
        <v>3772</v>
      </c>
    </row>
    <row r="641" spans="1:5" x14ac:dyDescent="0.2">
      <c r="A641" s="220" t="s">
        <v>3730</v>
      </c>
      <c r="B641" s="220" t="s">
        <v>1839</v>
      </c>
      <c r="C641" s="220" t="s">
        <v>2966</v>
      </c>
      <c r="D641" s="221" t="s">
        <v>1551</v>
      </c>
      <c r="E641" s="222" t="s">
        <v>3773</v>
      </c>
    </row>
    <row r="642" spans="1:5" x14ac:dyDescent="0.2">
      <c r="A642" s="220" t="s">
        <v>3730</v>
      </c>
      <c r="B642" s="220" t="s">
        <v>598</v>
      </c>
      <c r="C642" s="220" t="s">
        <v>2965</v>
      </c>
      <c r="D642" s="221" t="s">
        <v>1551</v>
      </c>
      <c r="E642" s="222" t="s">
        <v>3772</v>
      </c>
    </row>
    <row r="643" spans="1:5" x14ac:dyDescent="0.2">
      <c r="A643" s="220" t="s">
        <v>3730</v>
      </c>
      <c r="B643" s="220" t="s">
        <v>598</v>
      </c>
      <c r="C643" s="220" t="s">
        <v>2965</v>
      </c>
      <c r="D643" s="221" t="s">
        <v>1551</v>
      </c>
      <c r="E643" s="222" t="s">
        <v>3773</v>
      </c>
    </row>
    <row r="644" spans="1:5" x14ac:dyDescent="0.2">
      <c r="A644" s="220" t="s">
        <v>3730</v>
      </c>
      <c r="B644" s="220" t="s">
        <v>1042</v>
      </c>
      <c r="C644" s="220" t="s">
        <v>2980</v>
      </c>
      <c r="D644" s="221" t="s">
        <v>1551</v>
      </c>
      <c r="E644" s="222" t="s">
        <v>3772</v>
      </c>
    </row>
    <row r="645" spans="1:5" x14ac:dyDescent="0.2">
      <c r="A645" s="220" t="s">
        <v>3730</v>
      </c>
      <c r="B645" s="220" t="s">
        <v>1042</v>
      </c>
      <c r="C645" s="220" t="s">
        <v>2980</v>
      </c>
      <c r="D645" s="221" t="s">
        <v>1551</v>
      </c>
      <c r="E645" s="222" t="s">
        <v>3773</v>
      </c>
    </row>
    <row r="646" spans="1:5" x14ac:dyDescent="0.2">
      <c r="A646" s="220" t="s">
        <v>3730</v>
      </c>
      <c r="B646" s="220" t="s">
        <v>710</v>
      </c>
      <c r="C646" s="220" t="s">
        <v>2972</v>
      </c>
      <c r="D646" s="221" t="s">
        <v>1551</v>
      </c>
      <c r="E646" s="222" t="s">
        <v>3773</v>
      </c>
    </row>
    <row r="647" spans="1:5" x14ac:dyDescent="0.2">
      <c r="A647" s="220" t="s">
        <v>3730</v>
      </c>
      <c r="B647" s="220" t="s">
        <v>599</v>
      </c>
      <c r="C647" s="220" t="s">
        <v>2969</v>
      </c>
      <c r="D647" s="221" t="s">
        <v>1551</v>
      </c>
      <c r="E647" s="222" t="s">
        <v>3772</v>
      </c>
    </row>
    <row r="648" spans="1:5" x14ac:dyDescent="0.2">
      <c r="A648" s="220" t="s">
        <v>3730</v>
      </c>
      <c r="B648" s="220" t="s">
        <v>599</v>
      </c>
      <c r="C648" s="220" t="s">
        <v>2969</v>
      </c>
      <c r="D648" s="221" t="s">
        <v>1551</v>
      </c>
      <c r="E648" s="222" t="s">
        <v>3773</v>
      </c>
    </row>
    <row r="649" spans="1:5" x14ac:dyDescent="0.2">
      <c r="A649" s="220" t="s">
        <v>3730</v>
      </c>
      <c r="B649" s="220" t="s">
        <v>599</v>
      </c>
      <c r="C649" s="220" t="s">
        <v>2969</v>
      </c>
      <c r="D649" s="221" t="s">
        <v>1551</v>
      </c>
      <c r="E649" s="222" t="s">
        <v>3776</v>
      </c>
    </row>
    <row r="650" spans="1:5" x14ac:dyDescent="0.2">
      <c r="A650" s="220" t="s">
        <v>3730</v>
      </c>
      <c r="B650" s="220" t="s">
        <v>1044</v>
      </c>
      <c r="C650" s="220" t="s">
        <v>2971</v>
      </c>
      <c r="D650" s="221" t="s">
        <v>1551</v>
      </c>
      <c r="E650" s="222" t="s">
        <v>3773</v>
      </c>
    </row>
    <row r="651" spans="1:5" x14ac:dyDescent="0.2">
      <c r="A651" s="220" t="s">
        <v>3730</v>
      </c>
      <c r="B651" s="220" t="s">
        <v>600</v>
      </c>
      <c r="C651" s="220" t="s">
        <v>2974</v>
      </c>
      <c r="D651" s="221" t="s">
        <v>1551</v>
      </c>
      <c r="E651" s="222" t="s">
        <v>3772</v>
      </c>
    </row>
    <row r="652" spans="1:5" x14ac:dyDescent="0.2">
      <c r="A652" s="220" t="s">
        <v>3730</v>
      </c>
      <c r="B652" s="220" t="s">
        <v>600</v>
      </c>
      <c r="C652" s="220" t="s">
        <v>2974</v>
      </c>
      <c r="D652" s="221" t="s">
        <v>1551</v>
      </c>
      <c r="E652" s="222" t="s">
        <v>3773</v>
      </c>
    </row>
    <row r="653" spans="1:5" x14ac:dyDescent="0.2">
      <c r="A653" s="220" t="s">
        <v>3730</v>
      </c>
      <c r="B653" s="220" t="s">
        <v>1041</v>
      </c>
      <c r="C653" s="220" t="s">
        <v>2962</v>
      </c>
      <c r="D653" s="221" t="s">
        <v>1551</v>
      </c>
      <c r="E653" s="222" t="s">
        <v>3773</v>
      </c>
    </row>
    <row r="654" spans="1:5" x14ac:dyDescent="0.2">
      <c r="A654" s="220" t="s">
        <v>3730</v>
      </c>
      <c r="B654" s="220" t="s">
        <v>3037</v>
      </c>
      <c r="C654" s="220" t="s">
        <v>2975</v>
      </c>
      <c r="D654" s="221" t="s">
        <v>1551</v>
      </c>
      <c r="E654" s="222" t="s">
        <v>3772</v>
      </c>
    </row>
    <row r="655" spans="1:5" x14ac:dyDescent="0.2">
      <c r="A655" s="220" t="s">
        <v>3730</v>
      </c>
      <c r="B655" s="220" t="s">
        <v>3037</v>
      </c>
      <c r="C655" s="220" t="s">
        <v>2975</v>
      </c>
      <c r="D655" s="221" t="s">
        <v>1551</v>
      </c>
      <c r="E655" s="222" t="s">
        <v>3773</v>
      </c>
    </row>
    <row r="656" spans="1:5" x14ac:dyDescent="0.2">
      <c r="A656" s="220" t="s">
        <v>3730</v>
      </c>
      <c r="B656" s="220" t="s">
        <v>601</v>
      </c>
      <c r="C656" s="220" t="s">
        <v>2982</v>
      </c>
      <c r="D656" s="221" t="s">
        <v>1551</v>
      </c>
      <c r="E656" s="222" t="s">
        <v>3772</v>
      </c>
    </row>
    <row r="657" spans="1:5" x14ac:dyDescent="0.2">
      <c r="A657" s="220" t="s">
        <v>3730</v>
      </c>
      <c r="B657" s="220" t="s">
        <v>601</v>
      </c>
      <c r="C657" s="220" t="s">
        <v>2982</v>
      </c>
      <c r="D657" s="221" t="s">
        <v>1551</v>
      </c>
      <c r="E657" s="222" t="s">
        <v>3773</v>
      </c>
    </row>
    <row r="658" spans="1:5" x14ac:dyDescent="0.2">
      <c r="A658" s="220" t="s">
        <v>3730</v>
      </c>
      <c r="B658" s="220" t="s">
        <v>602</v>
      </c>
      <c r="C658" s="220" t="s">
        <v>2984</v>
      </c>
      <c r="D658" s="221" t="s">
        <v>1551</v>
      </c>
      <c r="E658" s="222" t="s">
        <v>3772</v>
      </c>
    </row>
    <row r="659" spans="1:5" x14ac:dyDescent="0.2">
      <c r="A659" s="220" t="s">
        <v>3730</v>
      </c>
      <c r="B659" s="220" t="s">
        <v>602</v>
      </c>
      <c r="C659" s="220" t="s">
        <v>2984</v>
      </c>
      <c r="D659" s="221" t="s">
        <v>1551</v>
      </c>
      <c r="E659" s="222" t="s">
        <v>3773</v>
      </c>
    </row>
    <row r="660" spans="1:5" x14ac:dyDescent="0.2">
      <c r="A660" s="220" t="s">
        <v>3730</v>
      </c>
      <c r="B660" s="220" t="s">
        <v>602</v>
      </c>
      <c r="C660" s="220" t="s">
        <v>2984</v>
      </c>
      <c r="D660" s="221" t="s">
        <v>1551</v>
      </c>
      <c r="E660" s="222" t="s">
        <v>3776</v>
      </c>
    </row>
    <row r="661" spans="1:5" x14ac:dyDescent="0.2">
      <c r="A661" s="220" t="s">
        <v>3730</v>
      </c>
      <c r="B661" s="220" t="s">
        <v>1040</v>
      </c>
      <c r="C661" s="220" t="s">
        <v>2983</v>
      </c>
      <c r="D661" s="221" t="s">
        <v>1551</v>
      </c>
      <c r="E661" s="222" t="s">
        <v>3773</v>
      </c>
    </row>
    <row r="662" spans="1:5" x14ac:dyDescent="0.2">
      <c r="A662" s="220" t="s">
        <v>3730</v>
      </c>
      <c r="B662" s="220" t="s">
        <v>603</v>
      </c>
      <c r="C662" s="220" t="s">
        <v>2968</v>
      </c>
      <c r="D662" s="221" t="s">
        <v>1551</v>
      </c>
      <c r="E662" s="222" t="s">
        <v>3772</v>
      </c>
    </row>
    <row r="663" spans="1:5" x14ac:dyDescent="0.2">
      <c r="A663" s="220" t="s">
        <v>3730</v>
      </c>
      <c r="B663" s="220" t="s">
        <v>603</v>
      </c>
      <c r="C663" s="220" t="s">
        <v>2968</v>
      </c>
      <c r="D663" s="221" t="s">
        <v>1551</v>
      </c>
      <c r="E663" s="222" t="s">
        <v>3773</v>
      </c>
    </row>
    <row r="664" spans="1:5" x14ac:dyDescent="0.2">
      <c r="A664" s="220" t="s">
        <v>3730</v>
      </c>
      <c r="B664" s="220" t="s">
        <v>603</v>
      </c>
      <c r="C664" s="220" t="s">
        <v>2968</v>
      </c>
      <c r="D664" s="221" t="s">
        <v>1551</v>
      </c>
      <c r="E664" s="222" t="s">
        <v>3776</v>
      </c>
    </row>
    <row r="665" spans="1:5" x14ac:dyDescent="0.2">
      <c r="A665" s="220" t="s">
        <v>3730</v>
      </c>
      <c r="B665" s="220" t="s">
        <v>604</v>
      </c>
      <c r="C665" s="220" t="s">
        <v>2986</v>
      </c>
      <c r="D665" s="221" t="s">
        <v>1551</v>
      </c>
      <c r="E665" s="222" t="s">
        <v>3772</v>
      </c>
    </row>
    <row r="666" spans="1:5" x14ac:dyDescent="0.2">
      <c r="A666" s="220" t="s">
        <v>3730</v>
      </c>
      <c r="B666" s="220" t="s">
        <v>604</v>
      </c>
      <c r="C666" s="220" t="s">
        <v>2986</v>
      </c>
      <c r="D666" s="221" t="s">
        <v>1551</v>
      </c>
      <c r="E666" s="222" t="s">
        <v>3773</v>
      </c>
    </row>
    <row r="667" spans="1:5" x14ac:dyDescent="0.2">
      <c r="A667" s="220" t="s">
        <v>3730</v>
      </c>
      <c r="B667" s="220" t="s">
        <v>604</v>
      </c>
      <c r="C667" s="220" t="s">
        <v>2986</v>
      </c>
      <c r="D667" s="221" t="s">
        <v>1551</v>
      </c>
      <c r="E667" s="222" t="s">
        <v>3776</v>
      </c>
    </row>
    <row r="668" spans="1:5" x14ac:dyDescent="0.2">
      <c r="A668" s="220" t="s">
        <v>3730</v>
      </c>
      <c r="B668" s="220" t="s">
        <v>2527</v>
      </c>
      <c r="C668" s="220" t="s">
        <v>2981</v>
      </c>
      <c r="D668" s="221" t="s">
        <v>1551</v>
      </c>
      <c r="E668" s="222" t="s">
        <v>3773</v>
      </c>
    </row>
    <row r="669" spans="1:5" x14ac:dyDescent="0.2">
      <c r="A669" s="220" t="s">
        <v>3730</v>
      </c>
      <c r="B669" s="220" t="s">
        <v>605</v>
      </c>
      <c r="C669" s="220" t="s">
        <v>2973</v>
      </c>
      <c r="D669" s="221" t="s">
        <v>1551</v>
      </c>
      <c r="E669" s="222" t="s">
        <v>3772</v>
      </c>
    </row>
    <row r="670" spans="1:5" x14ac:dyDescent="0.2">
      <c r="A670" s="220" t="s">
        <v>3730</v>
      </c>
      <c r="B670" s="220" t="s">
        <v>605</v>
      </c>
      <c r="C670" s="220" t="s">
        <v>2973</v>
      </c>
      <c r="D670" s="221" t="s">
        <v>1551</v>
      </c>
      <c r="E670" s="222" t="s">
        <v>3773</v>
      </c>
    </row>
    <row r="671" spans="1:5" x14ac:dyDescent="0.2">
      <c r="A671" s="220" t="s">
        <v>3730</v>
      </c>
      <c r="B671" s="220" t="s">
        <v>605</v>
      </c>
      <c r="C671" s="220" t="s">
        <v>2973</v>
      </c>
      <c r="D671" s="221" t="s">
        <v>1551</v>
      </c>
      <c r="E671" s="222" t="s">
        <v>3776</v>
      </c>
    </row>
    <row r="672" spans="1:5" x14ac:dyDescent="0.2">
      <c r="A672" s="220" t="s">
        <v>3730</v>
      </c>
      <c r="B672" s="220" t="s">
        <v>1039</v>
      </c>
      <c r="C672" s="220" t="s">
        <v>2979</v>
      </c>
      <c r="D672" s="221" t="s">
        <v>1551</v>
      </c>
      <c r="E672" s="222" t="s">
        <v>3772</v>
      </c>
    </row>
    <row r="673" spans="1:5" x14ac:dyDescent="0.2">
      <c r="A673" s="220" t="s">
        <v>3730</v>
      </c>
      <c r="B673" s="220" t="s">
        <v>1039</v>
      </c>
      <c r="C673" s="220" t="s">
        <v>2979</v>
      </c>
      <c r="D673" s="221" t="s">
        <v>1551</v>
      </c>
      <c r="E673" s="222" t="s">
        <v>3773</v>
      </c>
    </row>
    <row r="674" spans="1:5" x14ac:dyDescent="0.2">
      <c r="A674" s="220" t="s">
        <v>3730</v>
      </c>
      <c r="B674" s="220" t="s">
        <v>606</v>
      </c>
      <c r="C674" s="220" t="s">
        <v>2963</v>
      </c>
      <c r="D674" s="221" t="s">
        <v>1551</v>
      </c>
      <c r="E674" s="222" t="s">
        <v>3772</v>
      </c>
    </row>
    <row r="675" spans="1:5" x14ac:dyDescent="0.2">
      <c r="A675" s="220" t="s">
        <v>3730</v>
      </c>
      <c r="B675" s="220" t="s">
        <v>606</v>
      </c>
      <c r="C675" s="220" t="s">
        <v>2963</v>
      </c>
      <c r="D675" s="221" t="s">
        <v>1551</v>
      </c>
      <c r="E675" s="222" t="s">
        <v>3773</v>
      </c>
    </row>
    <row r="676" spans="1:5" x14ac:dyDescent="0.2">
      <c r="A676" s="220" t="s">
        <v>3730</v>
      </c>
      <c r="B676" s="220" t="s">
        <v>1035</v>
      </c>
      <c r="C676" s="220" t="s">
        <v>2964</v>
      </c>
      <c r="D676" s="221" t="s">
        <v>1551</v>
      </c>
      <c r="E676" s="222" t="s">
        <v>3772</v>
      </c>
    </row>
    <row r="677" spans="1:5" x14ac:dyDescent="0.2">
      <c r="A677" s="220" t="s">
        <v>3730</v>
      </c>
      <c r="B677" s="220" t="s">
        <v>1035</v>
      </c>
      <c r="C677" s="220" t="s">
        <v>2964</v>
      </c>
      <c r="D677" s="221" t="s">
        <v>1551</v>
      </c>
      <c r="E677" s="222" t="s">
        <v>3775</v>
      </c>
    </row>
    <row r="678" spans="1:5" x14ac:dyDescent="0.2">
      <c r="A678" s="220" t="s">
        <v>3730</v>
      </c>
      <c r="B678" s="220" t="s">
        <v>1035</v>
      </c>
      <c r="C678" s="220" t="s">
        <v>2964</v>
      </c>
      <c r="D678" s="221" t="s">
        <v>1551</v>
      </c>
      <c r="E678" s="222" t="s">
        <v>3773</v>
      </c>
    </row>
    <row r="679" spans="1:5" x14ac:dyDescent="0.2">
      <c r="A679" s="220" t="s">
        <v>3730</v>
      </c>
      <c r="B679" s="220" t="s">
        <v>3308</v>
      </c>
      <c r="C679" s="220" t="s">
        <v>3309</v>
      </c>
      <c r="D679" s="221" t="s">
        <v>1551</v>
      </c>
      <c r="E679" s="222" t="s">
        <v>3773</v>
      </c>
    </row>
    <row r="680" spans="1:5" x14ac:dyDescent="0.2">
      <c r="A680" s="220" t="s">
        <v>3730</v>
      </c>
      <c r="B680" s="220" t="s">
        <v>3647</v>
      </c>
      <c r="C680" s="220" t="s">
        <v>3648</v>
      </c>
      <c r="D680" s="221" t="s">
        <v>1838</v>
      </c>
      <c r="E680" s="222" t="s">
        <v>3771</v>
      </c>
    </row>
    <row r="681" spans="1:5" x14ac:dyDescent="0.2">
      <c r="A681" s="220" t="s">
        <v>3730</v>
      </c>
      <c r="B681" s="220" t="s">
        <v>1793</v>
      </c>
      <c r="C681" s="220" t="s">
        <v>1794</v>
      </c>
      <c r="D681" s="221" t="s">
        <v>1754</v>
      </c>
      <c r="E681" s="222" t="s">
        <v>3772</v>
      </c>
    </row>
    <row r="682" spans="1:5" x14ac:dyDescent="0.2">
      <c r="A682" s="220" t="s">
        <v>3730</v>
      </c>
      <c r="B682" s="220" t="s">
        <v>1793</v>
      </c>
      <c r="C682" s="220" t="s">
        <v>1794</v>
      </c>
      <c r="D682" s="221" t="s">
        <v>1754</v>
      </c>
      <c r="E682" s="222" t="s">
        <v>3775</v>
      </c>
    </row>
    <row r="683" spans="1:5" x14ac:dyDescent="0.2">
      <c r="A683" s="220" t="s">
        <v>3730</v>
      </c>
      <c r="B683" s="220" t="s">
        <v>1727</v>
      </c>
      <c r="C683" s="220" t="s">
        <v>2085</v>
      </c>
      <c r="D683" s="221" t="s">
        <v>1754</v>
      </c>
      <c r="E683" s="222" t="s">
        <v>3772</v>
      </c>
    </row>
    <row r="684" spans="1:5" x14ac:dyDescent="0.2">
      <c r="A684" s="220" t="s">
        <v>3730</v>
      </c>
      <c r="B684" s="220" t="s">
        <v>1727</v>
      </c>
      <c r="C684" s="220" t="s">
        <v>2085</v>
      </c>
      <c r="D684" s="221" t="s">
        <v>1754</v>
      </c>
      <c r="E684" s="222" t="s">
        <v>3775</v>
      </c>
    </row>
    <row r="685" spans="1:5" x14ac:dyDescent="0.2">
      <c r="A685" s="220" t="s">
        <v>3730</v>
      </c>
      <c r="B685" s="220" t="s">
        <v>2035</v>
      </c>
      <c r="C685" s="220" t="s">
        <v>2036</v>
      </c>
      <c r="D685" s="221" t="s">
        <v>1754</v>
      </c>
      <c r="E685" s="222" t="s">
        <v>3772</v>
      </c>
    </row>
    <row r="686" spans="1:5" x14ac:dyDescent="0.2">
      <c r="A686" s="220" t="s">
        <v>3730</v>
      </c>
      <c r="B686" s="220" t="s">
        <v>2035</v>
      </c>
      <c r="C686" s="220" t="s">
        <v>2036</v>
      </c>
      <c r="D686" s="221" t="s">
        <v>1754</v>
      </c>
      <c r="E686" s="222" t="s">
        <v>3773</v>
      </c>
    </row>
    <row r="687" spans="1:5" x14ac:dyDescent="0.2">
      <c r="A687" s="220" t="s">
        <v>3730</v>
      </c>
      <c r="B687" s="220" t="s">
        <v>2035</v>
      </c>
      <c r="C687" s="220" t="s">
        <v>2036</v>
      </c>
      <c r="D687" s="221" t="s">
        <v>1754</v>
      </c>
      <c r="E687" s="222" t="s">
        <v>3776</v>
      </c>
    </row>
    <row r="688" spans="1:5" x14ac:dyDescent="0.2">
      <c r="A688" s="220" t="s">
        <v>3730</v>
      </c>
      <c r="B688" s="220" t="s">
        <v>1684</v>
      </c>
      <c r="C688" s="220" t="s">
        <v>42</v>
      </c>
      <c r="D688" s="221" t="s">
        <v>1754</v>
      </c>
      <c r="E688" s="222" t="s">
        <v>3772</v>
      </c>
    </row>
    <row r="689" spans="1:5" x14ac:dyDescent="0.2">
      <c r="A689" s="220" t="s">
        <v>3730</v>
      </c>
      <c r="B689" s="220" t="s">
        <v>1684</v>
      </c>
      <c r="C689" s="220" t="s">
        <v>42</v>
      </c>
      <c r="D689" s="221" t="s">
        <v>1754</v>
      </c>
      <c r="E689" s="222" t="s">
        <v>3775</v>
      </c>
    </row>
    <row r="690" spans="1:5" x14ac:dyDescent="0.2">
      <c r="A690" s="220" t="s">
        <v>3730</v>
      </c>
      <c r="B690" s="220" t="s">
        <v>2528</v>
      </c>
      <c r="C690" s="220" t="s">
        <v>1387</v>
      </c>
      <c r="D690" s="221" t="s">
        <v>1754</v>
      </c>
      <c r="E690" s="222" t="s">
        <v>3772</v>
      </c>
    </row>
    <row r="691" spans="1:5" x14ac:dyDescent="0.2">
      <c r="A691" s="220" t="s">
        <v>3730</v>
      </c>
      <c r="B691" s="220" t="s">
        <v>2528</v>
      </c>
      <c r="C691" s="220" t="s">
        <v>1387</v>
      </c>
      <c r="D691" s="221" t="s">
        <v>1754</v>
      </c>
      <c r="E691" s="222" t="s">
        <v>3775</v>
      </c>
    </row>
    <row r="692" spans="1:5" x14ac:dyDescent="0.2">
      <c r="A692" s="220" t="s">
        <v>3730</v>
      </c>
      <c r="B692" s="220" t="s">
        <v>2528</v>
      </c>
      <c r="C692" s="220" t="s">
        <v>1387</v>
      </c>
      <c r="D692" s="221" t="s">
        <v>1754</v>
      </c>
      <c r="E692" s="222" t="s">
        <v>3773</v>
      </c>
    </row>
    <row r="693" spans="1:5" x14ac:dyDescent="0.2">
      <c r="A693" s="220" t="s">
        <v>3730</v>
      </c>
      <c r="B693" s="220" t="s">
        <v>1746</v>
      </c>
      <c r="C693" s="220" t="s">
        <v>1434</v>
      </c>
      <c r="D693" s="221" t="s">
        <v>1754</v>
      </c>
      <c r="E693" s="222" t="s">
        <v>3772</v>
      </c>
    </row>
    <row r="694" spans="1:5" x14ac:dyDescent="0.2">
      <c r="A694" s="220" t="s">
        <v>3730</v>
      </c>
      <c r="B694" s="220" t="s">
        <v>3465</v>
      </c>
      <c r="C694" s="220" t="s">
        <v>3466</v>
      </c>
      <c r="D694" s="221" t="s">
        <v>1754</v>
      </c>
      <c r="E694" s="222" t="s">
        <v>3772</v>
      </c>
    </row>
    <row r="695" spans="1:5" x14ac:dyDescent="0.2">
      <c r="A695" s="220" t="s">
        <v>3730</v>
      </c>
      <c r="B695" s="220" t="s">
        <v>3463</v>
      </c>
      <c r="C695" s="220" t="s">
        <v>3464</v>
      </c>
      <c r="D695" s="221" t="s">
        <v>1754</v>
      </c>
      <c r="E695" s="222" t="s">
        <v>3772</v>
      </c>
    </row>
    <row r="696" spans="1:5" x14ac:dyDescent="0.2">
      <c r="A696" s="220" t="s">
        <v>3730</v>
      </c>
      <c r="B696" s="220" t="s">
        <v>1773</v>
      </c>
      <c r="C696" s="220" t="s">
        <v>1774</v>
      </c>
      <c r="D696" s="221" t="s">
        <v>1754</v>
      </c>
      <c r="E696" s="222" t="s">
        <v>3772</v>
      </c>
    </row>
    <row r="697" spans="1:5" x14ac:dyDescent="0.2">
      <c r="A697" s="220" t="s">
        <v>3730</v>
      </c>
      <c r="B697" s="220" t="s">
        <v>2300</v>
      </c>
      <c r="C697" s="220" t="s">
        <v>2301</v>
      </c>
      <c r="D697" s="221" t="s">
        <v>1754</v>
      </c>
      <c r="E697" s="222" t="s">
        <v>3772</v>
      </c>
    </row>
    <row r="698" spans="1:5" x14ac:dyDescent="0.2">
      <c r="A698" s="220" t="s">
        <v>3730</v>
      </c>
      <c r="B698" s="220" t="s">
        <v>2304</v>
      </c>
      <c r="C698" s="220" t="s">
        <v>2305</v>
      </c>
      <c r="D698" s="221" t="s">
        <v>1754</v>
      </c>
      <c r="E698" s="222" t="s">
        <v>3772</v>
      </c>
    </row>
    <row r="699" spans="1:5" x14ac:dyDescent="0.2">
      <c r="A699" s="220" t="s">
        <v>3730</v>
      </c>
      <c r="B699" s="220" t="s">
        <v>2306</v>
      </c>
      <c r="C699" s="220" t="s">
        <v>2307</v>
      </c>
      <c r="D699" s="221" t="s">
        <v>1754</v>
      </c>
      <c r="E699" s="222" t="s">
        <v>3772</v>
      </c>
    </row>
    <row r="700" spans="1:5" x14ac:dyDescent="0.2">
      <c r="A700" s="220" t="s">
        <v>3730</v>
      </c>
      <c r="B700" s="220" t="s">
        <v>2302</v>
      </c>
      <c r="C700" s="220" t="s">
        <v>2303</v>
      </c>
      <c r="D700" s="221" t="s">
        <v>1754</v>
      </c>
      <c r="E700" s="222" t="s">
        <v>3772</v>
      </c>
    </row>
    <row r="701" spans="1:5" x14ac:dyDescent="0.2">
      <c r="A701" s="220" t="s">
        <v>3730</v>
      </c>
      <c r="B701" s="220" t="s">
        <v>2309</v>
      </c>
      <c r="C701" s="220" t="s">
        <v>2310</v>
      </c>
      <c r="D701" s="221" t="s">
        <v>1754</v>
      </c>
      <c r="E701" s="222" t="s">
        <v>3772</v>
      </c>
    </row>
    <row r="702" spans="1:5" x14ac:dyDescent="0.2">
      <c r="A702" s="220" t="s">
        <v>3730</v>
      </c>
      <c r="B702" s="220" t="s">
        <v>1687</v>
      </c>
      <c r="C702" s="220" t="s">
        <v>183</v>
      </c>
      <c r="D702" s="221" t="s">
        <v>1754</v>
      </c>
      <c r="E702" s="222" t="s">
        <v>3772</v>
      </c>
    </row>
    <row r="703" spans="1:5" x14ac:dyDescent="0.2">
      <c r="A703" s="220" t="s">
        <v>3730</v>
      </c>
      <c r="B703" s="220" t="s">
        <v>1687</v>
      </c>
      <c r="C703" s="220" t="s">
        <v>183</v>
      </c>
      <c r="D703" s="221" t="s">
        <v>1754</v>
      </c>
      <c r="E703" s="222" t="s">
        <v>3779</v>
      </c>
    </row>
    <row r="704" spans="1:5" x14ac:dyDescent="0.2">
      <c r="A704" s="220" t="s">
        <v>3730</v>
      </c>
      <c r="B704" s="220" t="s">
        <v>1687</v>
      </c>
      <c r="C704" s="220" t="s">
        <v>183</v>
      </c>
      <c r="D704" s="221" t="s">
        <v>1754</v>
      </c>
      <c r="E704" s="222" t="s">
        <v>3775</v>
      </c>
    </row>
    <row r="705" spans="1:5" x14ac:dyDescent="0.2">
      <c r="A705" s="220" t="s">
        <v>3730</v>
      </c>
      <c r="B705" s="220" t="s">
        <v>1687</v>
      </c>
      <c r="C705" s="220" t="s">
        <v>183</v>
      </c>
      <c r="D705" s="221" t="s">
        <v>1754</v>
      </c>
      <c r="E705" s="222" t="s">
        <v>3773</v>
      </c>
    </row>
    <row r="706" spans="1:5" x14ac:dyDescent="0.2">
      <c r="A706" s="220" t="s">
        <v>3730</v>
      </c>
      <c r="B706" s="220" t="s">
        <v>1706</v>
      </c>
      <c r="C706" s="220" t="s">
        <v>236</v>
      </c>
      <c r="D706" s="221" t="s">
        <v>1754</v>
      </c>
      <c r="E706" s="222" t="s">
        <v>3772</v>
      </c>
    </row>
    <row r="707" spans="1:5" x14ac:dyDescent="0.2">
      <c r="A707" s="220" t="s">
        <v>3730</v>
      </c>
      <c r="B707" s="220" t="s">
        <v>1706</v>
      </c>
      <c r="C707" s="220" t="s">
        <v>236</v>
      </c>
      <c r="D707" s="221" t="s">
        <v>1754</v>
      </c>
      <c r="E707" s="222" t="s">
        <v>3779</v>
      </c>
    </row>
    <row r="708" spans="1:5" x14ac:dyDescent="0.2">
      <c r="A708" s="220" t="s">
        <v>3730</v>
      </c>
      <c r="B708" s="220" t="s">
        <v>1706</v>
      </c>
      <c r="C708" s="220" t="s">
        <v>236</v>
      </c>
      <c r="D708" s="221" t="s">
        <v>1754</v>
      </c>
      <c r="E708" s="222" t="s">
        <v>3775</v>
      </c>
    </row>
    <row r="709" spans="1:5" x14ac:dyDescent="0.2">
      <c r="A709" s="220" t="s">
        <v>3730</v>
      </c>
      <c r="B709" s="220" t="s">
        <v>1706</v>
      </c>
      <c r="C709" s="220" t="s">
        <v>236</v>
      </c>
      <c r="D709" s="221" t="s">
        <v>1754</v>
      </c>
      <c r="E709" s="222" t="s">
        <v>3776</v>
      </c>
    </row>
    <row r="710" spans="1:5" x14ac:dyDescent="0.2">
      <c r="A710" s="220" t="s">
        <v>3730</v>
      </c>
      <c r="B710" s="220" t="s">
        <v>1716</v>
      </c>
      <c r="C710" s="220" t="s">
        <v>888</v>
      </c>
      <c r="D710" s="221" t="s">
        <v>1754</v>
      </c>
      <c r="E710" s="222" t="s">
        <v>3772</v>
      </c>
    </row>
    <row r="711" spans="1:5" x14ac:dyDescent="0.2">
      <c r="A711" s="220" t="s">
        <v>3730</v>
      </c>
      <c r="B711" s="220" t="s">
        <v>1716</v>
      </c>
      <c r="C711" s="220" t="s">
        <v>888</v>
      </c>
      <c r="D711" s="221" t="s">
        <v>1754</v>
      </c>
      <c r="E711" s="222" t="s">
        <v>3773</v>
      </c>
    </row>
    <row r="712" spans="1:5" x14ac:dyDescent="0.2">
      <c r="A712" s="220" t="s">
        <v>3730</v>
      </c>
      <c r="B712" s="220" t="s">
        <v>1686</v>
      </c>
      <c r="C712" s="220" t="s">
        <v>76</v>
      </c>
      <c r="D712" s="221" t="s">
        <v>1754</v>
      </c>
      <c r="E712" s="222" t="s">
        <v>3774</v>
      </c>
    </row>
    <row r="713" spans="1:5" x14ac:dyDescent="0.2">
      <c r="A713" s="220" t="s">
        <v>3730</v>
      </c>
      <c r="B713" s="220" t="s">
        <v>1686</v>
      </c>
      <c r="C713" s="220" t="s">
        <v>76</v>
      </c>
      <c r="D713" s="221" t="s">
        <v>1754</v>
      </c>
      <c r="E713" s="222" t="s">
        <v>3772</v>
      </c>
    </row>
    <row r="714" spans="1:5" x14ac:dyDescent="0.2">
      <c r="A714" s="220" t="s">
        <v>3730</v>
      </c>
      <c r="B714" s="220" t="s">
        <v>1686</v>
      </c>
      <c r="C714" s="220" t="s">
        <v>76</v>
      </c>
      <c r="D714" s="221" t="s">
        <v>1754</v>
      </c>
      <c r="E714" s="222" t="s">
        <v>3775</v>
      </c>
    </row>
    <row r="715" spans="1:5" x14ac:dyDescent="0.2">
      <c r="A715" s="220" t="s">
        <v>3730</v>
      </c>
      <c r="B715" s="220" t="s">
        <v>1722</v>
      </c>
      <c r="C715" s="220" t="s">
        <v>243</v>
      </c>
      <c r="D715" s="221" t="s">
        <v>1754</v>
      </c>
      <c r="E715" s="222" t="s">
        <v>3781</v>
      </c>
    </row>
    <row r="716" spans="1:5" x14ac:dyDescent="0.2">
      <c r="A716" s="220" t="s">
        <v>3730</v>
      </c>
      <c r="B716" s="220" t="s">
        <v>1724</v>
      </c>
      <c r="C716" s="220" t="s">
        <v>999</v>
      </c>
      <c r="D716" s="221" t="s">
        <v>1754</v>
      </c>
      <c r="E716" s="222" t="s">
        <v>3781</v>
      </c>
    </row>
    <row r="717" spans="1:5" x14ac:dyDescent="0.2">
      <c r="A717" s="220" t="s">
        <v>3730</v>
      </c>
      <c r="B717" s="220" t="s">
        <v>1747</v>
      </c>
      <c r="C717" s="220" t="s">
        <v>716</v>
      </c>
      <c r="D717" s="221" t="s">
        <v>1754</v>
      </c>
      <c r="E717" s="222" t="s">
        <v>3781</v>
      </c>
    </row>
    <row r="718" spans="1:5" x14ac:dyDescent="0.2">
      <c r="A718" s="220" t="s">
        <v>3730</v>
      </c>
      <c r="B718" s="220" t="s">
        <v>1734</v>
      </c>
      <c r="C718" s="220" t="s">
        <v>41</v>
      </c>
      <c r="D718" s="221" t="s">
        <v>1754</v>
      </c>
      <c r="E718" s="222" t="s">
        <v>3781</v>
      </c>
    </row>
    <row r="719" spans="1:5" x14ac:dyDescent="0.2">
      <c r="A719" s="220" t="s">
        <v>3730</v>
      </c>
      <c r="B719" s="220" t="s">
        <v>1726</v>
      </c>
      <c r="C719" s="220" t="s">
        <v>43</v>
      </c>
      <c r="D719" s="221" t="s">
        <v>1754</v>
      </c>
      <c r="E719" s="222" t="s">
        <v>3773</v>
      </c>
    </row>
    <row r="720" spans="1:5" x14ac:dyDescent="0.2">
      <c r="A720" s="220" t="s">
        <v>3730</v>
      </c>
      <c r="B720" s="220" t="s">
        <v>1740</v>
      </c>
      <c r="C720" s="220" t="s">
        <v>44</v>
      </c>
      <c r="D720" s="221" t="s">
        <v>1754</v>
      </c>
      <c r="E720" s="222" t="s">
        <v>3772</v>
      </c>
    </row>
    <row r="721" spans="1:5" x14ac:dyDescent="0.2">
      <c r="A721" s="220" t="s">
        <v>3730</v>
      </c>
      <c r="B721" s="220" t="s">
        <v>1740</v>
      </c>
      <c r="C721" s="220" t="s">
        <v>44</v>
      </c>
      <c r="D721" s="221" t="s">
        <v>1754</v>
      </c>
      <c r="E721" s="222" t="s">
        <v>3773</v>
      </c>
    </row>
    <row r="722" spans="1:5" x14ac:dyDescent="0.2">
      <c r="A722" s="220" t="s">
        <v>3730</v>
      </c>
      <c r="B722" s="220" t="s">
        <v>1737</v>
      </c>
      <c r="C722" s="220" t="s">
        <v>752</v>
      </c>
      <c r="D722" s="221" t="s">
        <v>1754</v>
      </c>
      <c r="E722" s="222" t="s">
        <v>3772</v>
      </c>
    </row>
    <row r="723" spans="1:5" x14ac:dyDescent="0.2">
      <c r="A723" s="220" t="s">
        <v>3730</v>
      </c>
      <c r="B723" s="220" t="s">
        <v>1865</v>
      </c>
      <c r="C723" s="220" t="s">
        <v>2092</v>
      </c>
      <c r="D723" s="221" t="s">
        <v>1754</v>
      </c>
      <c r="E723" s="222" t="s">
        <v>3772</v>
      </c>
    </row>
    <row r="724" spans="1:5" x14ac:dyDescent="0.2">
      <c r="A724" s="220" t="s">
        <v>3730</v>
      </c>
      <c r="B724" s="220" t="s">
        <v>1705</v>
      </c>
      <c r="C724" s="220" t="s">
        <v>2084</v>
      </c>
      <c r="D724" s="221" t="s">
        <v>1754</v>
      </c>
      <c r="E724" s="222" t="s">
        <v>3772</v>
      </c>
    </row>
    <row r="725" spans="1:5" x14ac:dyDescent="0.2">
      <c r="A725" s="220" t="s">
        <v>3730</v>
      </c>
      <c r="B725" s="220" t="s">
        <v>1731</v>
      </c>
      <c r="C725" s="220" t="s">
        <v>2089</v>
      </c>
      <c r="D725" s="221" t="s">
        <v>1754</v>
      </c>
      <c r="E725" s="222" t="s">
        <v>3772</v>
      </c>
    </row>
    <row r="726" spans="1:5" x14ac:dyDescent="0.2">
      <c r="A726" s="220" t="s">
        <v>3730</v>
      </c>
      <c r="B726" s="220" t="s">
        <v>1715</v>
      </c>
      <c r="C726" s="220" t="s">
        <v>2088</v>
      </c>
      <c r="D726" s="221" t="s">
        <v>1754</v>
      </c>
      <c r="E726" s="222" t="s">
        <v>3775</v>
      </c>
    </row>
    <row r="727" spans="1:5" x14ac:dyDescent="0.2">
      <c r="A727" s="220" t="s">
        <v>3730</v>
      </c>
      <c r="B727" s="220" t="s">
        <v>1715</v>
      </c>
      <c r="C727" s="220" t="s">
        <v>2088</v>
      </c>
      <c r="D727" s="221" t="s">
        <v>1754</v>
      </c>
      <c r="E727" s="222" t="s">
        <v>3773</v>
      </c>
    </row>
    <row r="728" spans="1:5" x14ac:dyDescent="0.2">
      <c r="A728" s="220" t="s">
        <v>3730</v>
      </c>
      <c r="B728" s="220" t="s">
        <v>1694</v>
      </c>
      <c r="C728" s="220" t="s">
        <v>779</v>
      </c>
      <c r="D728" s="221" t="s">
        <v>1754</v>
      </c>
      <c r="E728" s="222" t="s">
        <v>3775</v>
      </c>
    </row>
    <row r="729" spans="1:5" x14ac:dyDescent="0.2">
      <c r="A729" s="220" t="s">
        <v>3730</v>
      </c>
      <c r="B729" s="220" t="s">
        <v>1694</v>
      </c>
      <c r="C729" s="220" t="s">
        <v>779</v>
      </c>
      <c r="D729" s="221" t="s">
        <v>1754</v>
      </c>
      <c r="E729" s="222" t="s">
        <v>3773</v>
      </c>
    </row>
    <row r="730" spans="1:5" x14ac:dyDescent="0.2">
      <c r="A730" s="220" t="s">
        <v>3730</v>
      </c>
      <c r="B730" s="220" t="s">
        <v>2529</v>
      </c>
      <c r="C730" s="220" t="s">
        <v>2350</v>
      </c>
      <c r="D730" s="221" t="s">
        <v>1754</v>
      </c>
      <c r="E730" s="222" t="s">
        <v>3773</v>
      </c>
    </row>
    <row r="731" spans="1:5" x14ac:dyDescent="0.2">
      <c r="A731" s="220" t="s">
        <v>3730</v>
      </c>
      <c r="B731" s="220" t="s">
        <v>1947</v>
      </c>
      <c r="C731" s="220" t="s">
        <v>1948</v>
      </c>
      <c r="D731" s="221" t="s">
        <v>1754</v>
      </c>
      <c r="E731" s="222" t="s">
        <v>3772</v>
      </c>
    </row>
    <row r="732" spans="1:5" x14ac:dyDescent="0.2">
      <c r="A732" s="220" t="s">
        <v>3730</v>
      </c>
      <c r="B732" s="220" t="s">
        <v>1947</v>
      </c>
      <c r="C732" s="220" t="s">
        <v>1948</v>
      </c>
      <c r="D732" s="221" t="s">
        <v>1754</v>
      </c>
      <c r="E732" s="222" t="s">
        <v>3775</v>
      </c>
    </row>
    <row r="733" spans="1:5" x14ac:dyDescent="0.2">
      <c r="A733" s="220" t="s">
        <v>3730</v>
      </c>
      <c r="B733" s="220" t="s">
        <v>1947</v>
      </c>
      <c r="C733" s="220" t="s">
        <v>1948</v>
      </c>
      <c r="D733" s="221" t="s">
        <v>1754</v>
      </c>
      <c r="E733" s="222" t="s">
        <v>3773</v>
      </c>
    </row>
    <row r="734" spans="1:5" x14ac:dyDescent="0.2">
      <c r="A734" s="220" t="s">
        <v>3730</v>
      </c>
      <c r="B734" s="220" t="s">
        <v>1702</v>
      </c>
      <c r="C734" s="220" t="s">
        <v>2087</v>
      </c>
      <c r="D734" s="221" t="s">
        <v>1754</v>
      </c>
      <c r="E734" s="222" t="s">
        <v>3772</v>
      </c>
    </row>
    <row r="735" spans="1:5" x14ac:dyDescent="0.2">
      <c r="A735" s="220" t="s">
        <v>3730</v>
      </c>
      <c r="B735" s="220" t="s">
        <v>1702</v>
      </c>
      <c r="C735" s="220" t="s">
        <v>2087</v>
      </c>
      <c r="D735" s="221" t="s">
        <v>1754</v>
      </c>
      <c r="E735" s="222" t="s">
        <v>3773</v>
      </c>
    </row>
    <row r="736" spans="1:5" x14ac:dyDescent="0.2">
      <c r="A736" s="220" t="s">
        <v>3730</v>
      </c>
      <c r="B736" s="220" t="s">
        <v>1695</v>
      </c>
      <c r="C736" s="220" t="s">
        <v>2086</v>
      </c>
      <c r="D736" s="221" t="s">
        <v>1754</v>
      </c>
      <c r="E736" s="222" t="s">
        <v>3772</v>
      </c>
    </row>
    <row r="737" spans="1:5" x14ac:dyDescent="0.2">
      <c r="A737" s="220" t="s">
        <v>3730</v>
      </c>
      <c r="B737" s="220" t="s">
        <v>1695</v>
      </c>
      <c r="C737" s="220" t="s">
        <v>2086</v>
      </c>
      <c r="D737" s="221" t="s">
        <v>1754</v>
      </c>
      <c r="E737" s="222" t="s">
        <v>3773</v>
      </c>
    </row>
    <row r="738" spans="1:5" x14ac:dyDescent="0.2">
      <c r="A738" s="220" t="s">
        <v>3730</v>
      </c>
      <c r="B738" s="220" t="s">
        <v>1723</v>
      </c>
      <c r="C738" s="220" t="s">
        <v>2090</v>
      </c>
      <c r="D738" s="221" t="s">
        <v>1754</v>
      </c>
      <c r="E738" s="222" t="s">
        <v>3772</v>
      </c>
    </row>
    <row r="739" spans="1:5" x14ac:dyDescent="0.2">
      <c r="A739" s="220" t="s">
        <v>3730</v>
      </c>
      <c r="B739" s="220" t="s">
        <v>1723</v>
      </c>
      <c r="C739" s="220" t="s">
        <v>2090</v>
      </c>
      <c r="D739" s="221" t="s">
        <v>1754</v>
      </c>
      <c r="E739" s="222" t="s">
        <v>3775</v>
      </c>
    </row>
    <row r="740" spans="1:5" x14ac:dyDescent="0.2">
      <c r="A740" s="220" t="s">
        <v>3730</v>
      </c>
      <c r="B740" s="220" t="s">
        <v>1723</v>
      </c>
      <c r="C740" s="220" t="s">
        <v>2090</v>
      </c>
      <c r="D740" s="221" t="s">
        <v>1754</v>
      </c>
      <c r="E740" s="222" t="s">
        <v>3773</v>
      </c>
    </row>
    <row r="741" spans="1:5" x14ac:dyDescent="0.2">
      <c r="A741" s="220" t="s">
        <v>3730</v>
      </c>
      <c r="B741" s="220" t="s">
        <v>1931</v>
      </c>
      <c r="C741" s="220" t="s">
        <v>1932</v>
      </c>
      <c r="D741" s="221" t="s">
        <v>1754</v>
      </c>
      <c r="E741" s="222" t="s">
        <v>3772</v>
      </c>
    </row>
    <row r="742" spans="1:5" x14ac:dyDescent="0.2">
      <c r="A742" s="220" t="s">
        <v>3730</v>
      </c>
      <c r="B742" s="220" t="s">
        <v>1931</v>
      </c>
      <c r="C742" s="220" t="s">
        <v>1932</v>
      </c>
      <c r="D742" s="221" t="s">
        <v>1754</v>
      </c>
      <c r="E742" s="222" t="s">
        <v>3773</v>
      </c>
    </row>
    <row r="743" spans="1:5" x14ac:dyDescent="0.2">
      <c r="A743" s="220" t="s">
        <v>3730</v>
      </c>
      <c r="B743" s="220" t="s">
        <v>2114</v>
      </c>
      <c r="C743" s="220" t="s">
        <v>2115</v>
      </c>
      <c r="D743" s="221" t="s">
        <v>1754</v>
      </c>
      <c r="E743" s="222" t="s">
        <v>3775</v>
      </c>
    </row>
    <row r="744" spans="1:5" x14ac:dyDescent="0.2">
      <c r="A744" s="220" t="s">
        <v>3730</v>
      </c>
      <c r="B744" s="220" t="s">
        <v>2114</v>
      </c>
      <c r="C744" s="220" t="s">
        <v>2115</v>
      </c>
      <c r="D744" s="221" t="s">
        <v>1754</v>
      </c>
      <c r="E744" s="222" t="s">
        <v>3773</v>
      </c>
    </row>
    <row r="745" spans="1:5" x14ac:dyDescent="0.2">
      <c r="A745" s="220" t="s">
        <v>3730</v>
      </c>
      <c r="B745" s="220" t="s">
        <v>1730</v>
      </c>
      <c r="C745" s="220" t="s">
        <v>2091</v>
      </c>
      <c r="D745" s="221" t="s">
        <v>1754</v>
      </c>
      <c r="E745" s="222" t="s">
        <v>3772</v>
      </c>
    </row>
    <row r="746" spans="1:5" x14ac:dyDescent="0.2">
      <c r="A746" s="220" t="s">
        <v>3730</v>
      </c>
      <c r="B746" s="220" t="s">
        <v>1730</v>
      </c>
      <c r="C746" s="220" t="s">
        <v>2091</v>
      </c>
      <c r="D746" s="221" t="s">
        <v>1754</v>
      </c>
      <c r="E746" s="222" t="s">
        <v>3775</v>
      </c>
    </row>
    <row r="747" spans="1:5" x14ac:dyDescent="0.2">
      <c r="A747" s="220" t="s">
        <v>3730</v>
      </c>
      <c r="B747" s="220" t="s">
        <v>1730</v>
      </c>
      <c r="C747" s="220" t="s">
        <v>2091</v>
      </c>
      <c r="D747" s="221" t="s">
        <v>1754</v>
      </c>
      <c r="E747" s="222" t="s">
        <v>3773</v>
      </c>
    </row>
    <row r="748" spans="1:5" x14ac:dyDescent="0.2">
      <c r="A748" s="220" t="s">
        <v>3730</v>
      </c>
      <c r="B748" s="220" t="s">
        <v>1698</v>
      </c>
      <c r="C748" s="220" t="s">
        <v>184</v>
      </c>
      <c r="D748" s="221" t="s">
        <v>1754</v>
      </c>
      <c r="E748" s="222" t="s">
        <v>3772</v>
      </c>
    </row>
    <row r="749" spans="1:5" x14ac:dyDescent="0.2">
      <c r="A749" s="220" t="s">
        <v>3730</v>
      </c>
      <c r="B749" s="220" t="s">
        <v>1698</v>
      </c>
      <c r="C749" s="220" t="s">
        <v>184</v>
      </c>
      <c r="D749" s="221" t="s">
        <v>1754</v>
      </c>
      <c r="E749" s="222" t="s">
        <v>3775</v>
      </c>
    </row>
    <row r="750" spans="1:5" x14ac:dyDescent="0.2">
      <c r="A750" s="220" t="s">
        <v>3730</v>
      </c>
      <c r="B750" s="220" t="s">
        <v>1698</v>
      </c>
      <c r="C750" s="220" t="s">
        <v>184</v>
      </c>
      <c r="D750" s="221" t="s">
        <v>1754</v>
      </c>
      <c r="E750" s="222" t="s">
        <v>3776</v>
      </c>
    </row>
    <row r="751" spans="1:5" x14ac:dyDescent="0.2">
      <c r="A751" s="220" t="s">
        <v>3730</v>
      </c>
      <c r="B751" s="220" t="s">
        <v>1713</v>
      </c>
      <c r="C751" s="220" t="s">
        <v>497</v>
      </c>
      <c r="D751" s="221" t="s">
        <v>1754</v>
      </c>
      <c r="E751" s="222" t="s">
        <v>3772</v>
      </c>
    </row>
    <row r="752" spans="1:5" x14ac:dyDescent="0.2">
      <c r="A752" s="220" t="s">
        <v>3730</v>
      </c>
      <c r="B752" s="220" t="s">
        <v>1713</v>
      </c>
      <c r="C752" s="220" t="s">
        <v>497</v>
      </c>
      <c r="D752" s="221" t="s">
        <v>1754</v>
      </c>
      <c r="E752" s="222" t="s">
        <v>3775</v>
      </c>
    </row>
    <row r="753" spans="1:5" x14ac:dyDescent="0.2">
      <c r="A753" s="220" t="s">
        <v>3730</v>
      </c>
      <c r="B753" s="220" t="s">
        <v>1713</v>
      </c>
      <c r="C753" s="220" t="s">
        <v>497</v>
      </c>
      <c r="D753" s="221" t="s">
        <v>1754</v>
      </c>
      <c r="E753" s="222" t="s">
        <v>3773</v>
      </c>
    </row>
    <row r="754" spans="1:5" x14ac:dyDescent="0.2">
      <c r="A754" s="220" t="s">
        <v>3730</v>
      </c>
      <c r="B754" s="220" t="s">
        <v>1743</v>
      </c>
      <c r="C754" s="220" t="s">
        <v>187</v>
      </c>
      <c r="D754" s="221" t="s">
        <v>1754</v>
      </c>
      <c r="E754" s="222" t="s">
        <v>3772</v>
      </c>
    </row>
    <row r="755" spans="1:5" x14ac:dyDescent="0.2">
      <c r="A755" s="220" t="s">
        <v>3730</v>
      </c>
      <c r="B755" s="220" t="s">
        <v>1743</v>
      </c>
      <c r="C755" s="220" t="s">
        <v>187</v>
      </c>
      <c r="D755" s="221" t="s">
        <v>1754</v>
      </c>
      <c r="E755" s="222" t="s">
        <v>3775</v>
      </c>
    </row>
    <row r="756" spans="1:5" x14ac:dyDescent="0.2">
      <c r="A756" s="220" t="s">
        <v>3730</v>
      </c>
      <c r="B756" s="220" t="s">
        <v>2112</v>
      </c>
      <c r="C756" s="220" t="s">
        <v>2113</v>
      </c>
      <c r="D756" s="221" t="s">
        <v>1754</v>
      </c>
      <c r="E756" s="222" t="s">
        <v>3772</v>
      </c>
    </row>
    <row r="757" spans="1:5" x14ac:dyDescent="0.2">
      <c r="A757" s="220" t="s">
        <v>3730</v>
      </c>
      <c r="B757" s="220" t="s">
        <v>2112</v>
      </c>
      <c r="C757" s="220" t="s">
        <v>2113</v>
      </c>
      <c r="D757" s="221" t="s">
        <v>1754</v>
      </c>
      <c r="E757" s="222" t="s">
        <v>3773</v>
      </c>
    </row>
    <row r="758" spans="1:5" x14ac:dyDescent="0.2">
      <c r="A758" s="220" t="s">
        <v>3730</v>
      </c>
      <c r="B758" s="220" t="s">
        <v>1732</v>
      </c>
      <c r="C758" s="220" t="s">
        <v>189</v>
      </c>
      <c r="D758" s="221" t="s">
        <v>1754</v>
      </c>
      <c r="E758" s="222" t="s">
        <v>3772</v>
      </c>
    </row>
    <row r="759" spans="1:5" x14ac:dyDescent="0.2">
      <c r="A759" s="220" t="s">
        <v>3730</v>
      </c>
      <c r="B759" s="220" t="s">
        <v>1732</v>
      </c>
      <c r="C759" s="220" t="s">
        <v>189</v>
      </c>
      <c r="D759" s="221" t="s">
        <v>1754</v>
      </c>
      <c r="E759" s="222" t="s">
        <v>3775</v>
      </c>
    </row>
    <row r="760" spans="1:5" x14ac:dyDescent="0.2">
      <c r="A760" s="220" t="s">
        <v>3730</v>
      </c>
      <c r="B760" s="220" t="s">
        <v>2116</v>
      </c>
      <c r="C760" s="220" t="s">
        <v>2117</v>
      </c>
      <c r="D760" s="221" t="s">
        <v>1754</v>
      </c>
      <c r="E760" s="222" t="s">
        <v>3773</v>
      </c>
    </row>
    <row r="761" spans="1:5" x14ac:dyDescent="0.2">
      <c r="A761" s="220" t="s">
        <v>3730</v>
      </c>
      <c r="B761" s="220" t="s">
        <v>1711</v>
      </c>
      <c r="C761" s="220" t="s">
        <v>186</v>
      </c>
      <c r="D761" s="221" t="s">
        <v>1754</v>
      </c>
      <c r="E761" s="222" t="s">
        <v>3777</v>
      </c>
    </row>
    <row r="762" spans="1:5" x14ac:dyDescent="0.2">
      <c r="A762" s="220" t="s">
        <v>3730</v>
      </c>
      <c r="B762" s="220" t="s">
        <v>1711</v>
      </c>
      <c r="C762" s="220" t="s">
        <v>186</v>
      </c>
      <c r="D762" s="221" t="s">
        <v>1754</v>
      </c>
      <c r="E762" s="222" t="s">
        <v>3772</v>
      </c>
    </row>
    <row r="763" spans="1:5" x14ac:dyDescent="0.2">
      <c r="A763" s="220" t="s">
        <v>3730</v>
      </c>
      <c r="B763" s="220" t="s">
        <v>1711</v>
      </c>
      <c r="C763" s="220" t="s">
        <v>186</v>
      </c>
      <c r="D763" s="221" t="s">
        <v>1754</v>
      </c>
      <c r="E763" s="222" t="s">
        <v>3775</v>
      </c>
    </row>
    <row r="764" spans="1:5" x14ac:dyDescent="0.2">
      <c r="A764" s="220" t="s">
        <v>3730</v>
      </c>
      <c r="B764" s="220" t="s">
        <v>2530</v>
      </c>
      <c r="C764" s="220" t="s">
        <v>2349</v>
      </c>
      <c r="D764" s="221" t="s">
        <v>1754</v>
      </c>
      <c r="E764" s="222" t="s">
        <v>3773</v>
      </c>
    </row>
    <row r="765" spans="1:5" x14ac:dyDescent="0.2">
      <c r="A765" s="220" t="s">
        <v>3730</v>
      </c>
      <c r="B765" s="220" t="s">
        <v>1751</v>
      </c>
      <c r="C765" s="220" t="s">
        <v>1670</v>
      </c>
      <c r="D765" s="221" t="s">
        <v>1754</v>
      </c>
      <c r="E765" s="222" t="s">
        <v>3772</v>
      </c>
    </row>
    <row r="766" spans="1:5" x14ac:dyDescent="0.2">
      <c r="A766" s="220" t="s">
        <v>3730</v>
      </c>
      <c r="B766" s="220" t="s">
        <v>1736</v>
      </c>
      <c r="C766" s="220" t="s">
        <v>185</v>
      </c>
      <c r="D766" s="221" t="s">
        <v>1754</v>
      </c>
      <c r="E766" s="222" t="s">
        <v>3772</v>
      </c>
    </row>
    <row r="767" spans="1:5" x14ac:dyDescent="0.2">
      <c r="A767" s="220" t="s">
        <v>3730</v>
      </c>
      <c r="B767" s="220" t="s">
        <v>2997</v>
      </c>
      <c r="C767" s="220" t="s">
        <v>2998</v>
      </c>
      <c r="D767" s="221" t="s">
        <v>1754</v>
      </c>
      <c r="E767" s="222" t="s">
        <v>3772</v>
      </c>
    </row>
    <row r="768" spans="1:5" x14ac:dyDescent="0.2">
      <c r="A768" s="220" t="s">
        <v>3730</v>
      </c>
      <c r="B768" s="220" t="s">
        <v>2997</v>
      </c>
      <c r="C768" s="220" t="s">
        <v>2998</v>
      </c>
      <c r="D768" s="221" t="s">
        <v>1754</v>
      </c>
      <c r="E768" s="222" t="s">
        <v>3775</v>
      </c>
    </row>
    <row r="769" spans="1:5" x14ac:dyDescent="0.2">
      <c r="A769" s="220" t="s">
        <v>3730</v>
      </c>
      <c r="B769" s="220" t="s">
        <v>2997</v>
      </c>
      <c r="C769" s="220" t="s">
        <v>2998</v>
      </c>
      <c r="D769" s="221" t="s">
        <v>1754</v>
      </c>
      <c r="E769" s="222" t="s">
        <v>3773</v>
      </c>
    </row>
    <row r="770" spans="1:5" x14ac:dyDescent="0.2">
      <c r="A770" s="220" t="s">
        <v>3730</v>
      </c>
      <c r="B770" s="220" t="s">
        <v>1696</v>
      </c>
      <c r="C770" s="220" t="s">
        <v>794</v>
      </c>
      <c r="D770" s="221" t="s">
        <v>1754</v>
      </c>
      <c r="E770" s="222" t="s">
        <v>3772</v>
      </c>
    </row>
    <row r="771" spans="1:5" x14ac:dyDescent="0.2">
      <c r="A771" s="220" t="s">
        <v>3730</v>
      </c>
      <c r="B771" s="220" t="s">
        <v>1696</v>
      </c>
      <c r="C771" s="220" t="s">
        <v>794</v>
      </c>
      <c r="D771" s="221" t="s">
        <v>1754</v>
      </c>
      <c r="E771" s="222" t="s">
        <v>3773</v>
      </c>
    </row>
    <row r="772" spans="1:5" x14ac:dyDescent="0.2">
      <c r="A772" s="220" t="s">
        <v>3730</v>
      </c>
      <c r="B772" s="220" t="s">
        <v>1733</v>
      </c>
      <c r="C772" s="220" t="s">
        <v>1270</v>
      </c>
      <c r="D772" s="221" t="s">
        <v>1754</v>
      </c>
      <c r="E772" s="222" t="s">
        <v>3773</v>
      </c>
    </row>
    <row r="773" spans="1:5" x14ac:dyDescent="0.2">
      <c r="A773" s="220" t="s">
        <v>3730</v>
      </c>
      <c r="B773" s="220" t="s">
        <v>1692</v>
      </c>
      <c r="C773" s="220" t="s">
        <v>2082</v>
      </c>
      <c r="D773" s="221" t="s">
        <v>1754</v>
      </c>
      <c r="E773" s="222" t="s">
        <v>3772</v>
      </c>
    </row>
    <row r="774" spans="1:5" x14ac:dyDescent="0.2">
      <c r="A774" s="220" t="s">
        <v>3730</v>
      </c>
      <c r="B774" s="220" t="s">
        <v>1692</v>
      </c>
      <c r="C774" s="220" t="s">
        <v>2082</v>
      </c>
      <c r="D774" s="221" t="s">
        <v>1754</v>
      </c>
      <c r="E774" s="222" t="s">
        <v>3775</v>
      </c>
    </row>
    <row r="775" spans="1:5" x14ac:dyDescent="0.2">
      <c r="A775" s="220" t="s">
        <v>3730</v>
      </c>
      <c r="B775" s="220" t="s">
        <v>1692</v>
      </c>
      <c r="C775" s="220" t="s">
        <v>2082</v>
      </c>
      <c r="D775" s="221" t="s">
        <v>1754</v>
      </c>
      <c r="E775" s="222" t="s">
        <v>3773</v>
      </c>
    </row>
    <row r="776" spans="1:5" x14ac:dyDescent="0.2">
      <c r="A776" s="220" t="s">
        <v>3730</v>
      </c>
      <c r="B776" s="220" t="s">
        <v>1709</v>
      </c>
      <c r="C776" s="220" t="s">
        <v>2083</v>
      </c>
      <c r="D776" s="221" t="s">
        <v>1754</v>
      </c>
      <c r="E776" s="222" t="s">
        <v>3772</v>
      </c>
    </row>
    <row r="777" spans="1:5" x14ac:dyDescent="0.2">
      <c r="A777" s="220" t="s">
        <v>3730</v>
      </c>
      <c r="B777" s="220" t="s">
        <v>1709</v>
      </c>
      <c r="C777" s="220" t="s">
        <v>2083</v>
      </c>
      <c r="D777" s="221" t="s">
        <v>1754</v>
      </c>
      <c r="E777" s="222" t="s">
        <v>3775</v>
      </c>
    </row>
    <row r="778" spans="1:5" x14ac:dyDescent="0.2">
      <c r="A778" s="220" t="s">
        <v>3730</v>
      </c>
      <c r="B778" s="220" t="s">
        <v>2531</v>
      </c>
      <c r="C778" s="220" t="s">
        <v>757</v>
      </c>
      <c r="D778" s="221" t="s">
        <v>1754</v>
      </c>
      <c r="E778" s="222" t="s">
        <v>3772</v>
      </c>
    </row>
    <row r="779" spans="1:5" x14ac:dyDescent="0.2">
      <c r="A779" s="220" t="s">
        <v>3730</v>
      </c>
      <c r="B779" s="220" t="s">
        <v>2531</v>
      </c>
      <c r="C779" s="220" t="s">
        <v>757</v>
      </c>
      <c r="D779" s="221" t="s">
        <v>1754</v>
      </c>
      <c r="E779" s="222" t="s">
        <v>3775</v>
      </c>
    </row>
    <row r="780" spans="1:5" x14ac:dyDescent="0.2">
      <c r="A780" s="220" t="s">
        <v>3730</v>
      </c>
      <c r="B780" s="220" t="s">
        <v>1718</v>
      </c>
      <c r="C780" s="220" t="s">
        <v>156</v>
      </c>
      <c r="D780" s="221" t="s">
        <v>1754</v>
      </c>
      <c r="E780" s="222" t="s">
        <v>3774</v>
      </c>
    </row>
    <row r="781" spans="1:5" x14ac:dyDescent="0.2">
      <c r="A781" s="220" t="s">
        <v>3730</v>
      </c>
      <c r="B781" s="220" t="s">
        <v>1718</v>
      </c>
      <c r="C781" s="220" t="s">
        <v>156</v>
      </c>
      <c r="D781" s="221" t="s">
        <v>1754</v>
      </c>
      <c r="E781" s="222" t="s">
        <v>3772</v>
      </c>
    </row>
    <row r="782" spans="1:5" x14ac:dyDescent="0.2">
      <c r="A782" s="220" t="s">
        <v>3730</v>
      </c>
      <c r="B782" s="220" t="s">
        <v>1718</v>
      </c>
      <c r="C782" s="220" t="s">
        <v>156</v>
      </c>
      <c r="D782" s="221" t="s">
        <v>1754</v>
      </c>
      <c r="E782" s="222" t="s">
        <v>3775</v>
      </c>
    </row>
    <row r="783" spans="1:5" x14ac:dyDescent="0.2">
      <c r="A783" s="220" t="s">
        <v>3730</v>
      </c>
      <c r="B783" s="220" t="s">
        <v>1718</v>
      </c>
      <c r="C783" s="220" t="s">
        <v>156</v>
      </c>
      <c r="D783" s="221" t="s">
        <v>1754</v>
      </c>
      <c r="E783" s="222" t="s">
        <v>3773</v>
      </c>
    </row>
    <row r="784" spans="1:5" x14ac:dyDescent="0.2">
      <c r="A784" s="220" t="s">
        <v>3730</v>
      </c>
      <c r="B784" s="220" t="s">
        <v>1699</v>
      </c>
      <c r="C784" s="220" t="s">
        <v>162</v>
      </c>
      <c r="D784" s="221" t="s">
        <v>1754</v>
      </c>
      <c r="E784" s="222" t="s">
        <v>3774</v>
      </c>
    </row>
    <row r="785" spans="1:5" x14ac:dyDescent="0.2">
      <c r="A785" s="220" t="s">
        <v>3730</v>
      </c>
      <c r="B785" s="220" t="s">
        <v>1699</v>
      </c>
      <c r="C785" s="220" t="s">
        <v>162</v>
      </c>
      <c r="D785" s="221" t="s">
        <v>1754</v>
      </c>
      <c r="E785" s="222" t="s">
        <v>3772</v>
      </c>
    </row>
    <row r="786" spans="1:5" x14ac:dyDescent="0.2">
      <c r="A786" s="220" t="s">
        <v>3730</v>
      </c>
      <c r="B786" s="220" t="s">
        <v>1699</v>
      </c>
      <c r="C786" s="220" t="s">
        <v>162</v>
      </c>
      <c r="D786" s="221" t="s">
        <v>1754</v>
      </c>
      <c r="E786" s="222" t="s">
        <v>3775</v>
      </c>
    </row>
    <row r="787" spans="1:5" x14ac:dyDescent="0.2">
      <c r="A787" s="220" t="s">
        <v>3730</v>
      </c>
      <c r="B787" s="220" t="s">
        <v>1708</v>
      </c>
      <c r="C787" s="220" t="s">
        <v>160</v>
      </c>
      <c r="D787" s="221" t="s">
        <v>1754</v>
      </c>
      <c r="E787" s="222" t="s">
        <v>3774</v>
      </c>
    </row>
    <row r="788" spans="1:5" x14ac:dyDescent="0.2">
      <c r="A788" s="220" t="s">
        <v>3730</v>
      </c>
      <c r="B788" s="220" t="s">
        <v>1708</v>
      </c>
      <c r="C788" s="220" t="s">
        <v>160</v>
      </c>
      <c r="D788" s="221" t="s">
        <v>1754</v>
      </c>
      <c r="E788" s="222" t="s">
        <v>3772</v>
      </c>
    </row>
    <row r="789" spans="1:5" x14ac:dyDescent="0.2">
      <c r="A789" s="220" t="s">
        <v>3730</v>
      </c>
      <c r="B789" s="220" t="s">
        <v>1708</v>
      </c>
      <c r="C789" s="220" t="s">
        <v>160</v>
      </c>
      <c r="D789" s="221" t="s">
        <v>1754</v>
      </c>
      <c r="E789" s="222" t="s">
        <v>3775</v>
      </c>
    </row>
    <row r="790" spans="1:5" x14ac:dyDescent="0.2">
      <c r="A790" s="220" t="s">
        <v>3730</v>
      </c>
      <c r="B790" s="220" t="s">
        <v>1742</v>
      </c>
      <c r="C790" s="220" t="s">
        <v>155</v>
      </c>
      <c r="D790" s="221" t="s">
        <v>1754</v>
      </c>
      <c r="E790" s="222" t="s">
        <v>3774</v>
      </c>
    </row>
    <row r="791" spans="1:5" x14ac:dyDescent="0.2">
      <c r="A791" s="220" t="s">
        <v>3730</v>
      </c>
      <c r="B791" s="220" t="s">
        <v>1742</v>
      </c>
      <c r="C791" s="220" t="s">
        <v>155</v>
      </c>
      <c r="D791" s="221" t="s">
        <v>1754</v>
      </c>
      <c r="E791" s="222" t="s">
        <v>3772</v>
      </c>
    </row>
    <row r="792" spans="1:5" x14ac:dyDescent="0.2">
      <c r="A792" s="220" t="s">
        <v>3730</v>
      </c>
      <c r="B792" s="220" t="s">
        <v>1742</v>
      </c>
      <c r="C792" s="220" t="s">
        <v>155</v>
      </c>
      <c r="D792" s="221" t="s">
        <v>1754</v>
      </c>
      <c r="E792" s="222" t="s">
        <v>3775</v>
      </c>
    </row>
    <row r="793" spans="1:5" x14ac:dyDescent="0.2">
      <c r="A793" s="220" t="s">
        <v>3730</v>
      </c>
      <c r="B793" s="220" t="s">
        <v>1721</v>
      </c>
      <c r="C793" s="220" t="s">
        <v>154</v>
      </c>
      <c r="D793" s="221" t="s">
        <v>1754</v>
      </c>
      <c r="E793" s="222" t="s">
        <v>3774</v>
      </c>
    </row>
    <row r="794" spans="1:5" x14ac:dyDescent="0.2">
      <c r="A794" s="220" t="s">
        <v>3730</v>
      </c>
      <c r="B794" s="220" t="s">
        <v>1721</v>
      </c>
      <c r="C794" s="220" t="s">
        <v>154</v>
      </c>
      <c r="D794" s="221" t="s">
        <v>1754</v>
      </c>
      <c r="E794" s="222" t="s">
        <v>3772</v>
      </c>
    </row>
    <row r="795" spans="1:5" x14ac:dyDescent="0.2">
      <c r="A795" s="220" t="s">
        <v>3730</v>
      </c>
      <c r="B795" s="220" t="s">
        <v>1721</v>
      </c>
      <c r="C795" s="220" t="s">
        <v>154</v>
      </c>
      <c r="D795" s="221" t="s">
        <v>1754</v>
      </c>
      <c r="E795" s="222" t="s">
        <v>3775</v>
      </c>
    </row>
    <row r="796" spans="1:5" x14ac:dyDescent="0.2">
      <c r="A796" s="220" t="s">
        <v>3730</v>
      </c>
      <c r="B796" s="220" t="s">
        <v>1700</v>
      </c>
      <c r="C796" s="220" t="s">
        <v>153</v>
      </c>
      <c r="D796" s="221" t="s">
        <v>1754</v>
      </c>
      <c r="E796" s="222" t="s">
        <v>3774</v>
      </c>
    </row>
    <row r="797" spans="1:5" x14ac:dyDescent="0.2">
      <c r="A797" s="220" t="s">
        <v>3730</v>
      </c>
      <c r="B797" s="220" t="s">
        <v>1700</v>
      </c>
      <c r="C797" s="220" t="s">
        <v>153</v>
      </c>
      <c r="D797" s="221" t="s">
        <v>1754</v>
      </c>
      <c r="E797" s="222" t="s">
        <v>3775</v>
      </c>
    </row>
    <row r="798" spans="1:5" x14ac:dyDescent="0.2">
      <c r="A798" s="220" t="s">
        <v>3730</v>
      </c>
      <c r="B798" s="220" t="s">
        <v>1710</v>
      </c>
      <c r="C798" s="220" t="s">
        <v>152</v>
      </c>
      <c r="D798" s="221" t="s">
        <v>1754</v>
      </c>
      <c r="E798" s="222" t="s">
        <v>3774</v>
      </c>
    </row>
    <row r="799" spans="1:5" x14ac:dyDescent="0.2">
      <c r="A799" s="220" t="s">
        <v>3730</v>
      </c>
      <c r="B799" s="220" t="s">
        <v>1710</v>
      </c>
      <c r="C799" s="220" t="s">
        <v>152</v>
      </c>
      <c r="D799" s="221" t="s">
        <v>1754</v>
      </c>
      <c r="E799" s="222" t="s">
        <v>3772</v>
      </c>
    </row>
    <row r="800" spans="1:5" x14ac:dyDescent="0.2">
      <c r="A800" s="220" t="s">
        <v>3730</v>
      </c>
      <c r="B800" s="220" t="s">
        <v>1710</v>
      </c>
      <c r="C800" s="220" t="s">
        <v>152</v>
      </c>
      <c r="D800" s="221" t="s">
        <v>1754</v>
      </c>
      <c r="E800" s="222" t="s">
        <v>3775</v>
      </c>
    </row>
    <row r="801" spans="1:5" x14ac:dyDescent="0.2">
      <c r="A801" s="220" t="s">
        <v>3730</v>
      </c>
      <c r="B801" s="220" t="s">
        <v>1701</v>
      </c>
      <c r="C801" s="220" t="s">
        <v>146</v>
      </c>
      <c r="D801" s="221" t="s">
        <v>1754</v>
      </c>
      <c r="E801" s="222" t="s">
        <v>3774</v>
      </c>
    </row>
    <row r="802" spans="1:5" x14ac:dyDescent="0.2">
      <c r="A802" s="220" t="s">
        <v>3730</v>
      </c>
      <c r="B802" s="220" t="s">
        <v>1701</v>
      </c>
      <c r="C802" s="220" t="s">
        <v>146</v>
      </c>
      <c r="D802" s="221" t="s">
        <v>1754</v>
      </c>
      <c r="E802" s="222" t="s">
        <v>3772</v>
      </c>
    </row>
    <row r="803" spans="1:5" x14ac:dyDescent="0.2">
      <c r="A803" s="220" t="s">
        <v>3730</v>
      </c>
      <c r="B803" s="220" t="s">
        <v>1701</v>
      </c>
      <c r="C803" s="220" t="s">
        <v>146</v>
      </c>
      <c r="D803" s="221" t="s">
        <v>1754</v>
      </c>
      <c r="E803" s="222" t="s">
        <v>3775</v>
      </c>
    </row>
    <row r="804" spans="1:5" x14ac:dyDescent="0.2">
      <c r="A804" s="220" t="s">
        <v>3730</v>
      </c>
      <c r="B804" s="220" t="s">
        <v>1701</v>
      </c>
      <c r="C804" s="220" t="s">
        <v>146</v>
      </c>
      <c r="D804" s="221" t="s">
        <v>1754</v>
      </c>
      <c r="E804" s="222" t="s">
        <v>3773</v>
      </c>
    </row>
    <row r="805" spans="1:5" x14ac:dyDescent="0.2">
      <c r="A805" s="220" t="s">
        <v>3730</v>
      </c>
      <c r="B805" s="220" t="s">
        <v>1749</v>
      </c>
      <c r="C805" s="220" t="s">
        <v>147</v>
      </c>
      <c r="D805" s="221" t="s">
        <v>1754</v>
      </c>
      <c r="E805" s="222" t="s">
        <v>3774</v>
      </c>
    </row>
    <row r="806" spans="1:5" x14ac:dyDescent="0.2">
      <c r="A806" s="220" t="s">
        <v>3730</v>
      </c>
      <c r="B806" s="220" t="s">
        <v>1749</v>
      </c>
      <c r="C806" s="220" t="s">
        <v>147</v>
      </c>
      <c r="D806" s="221" t="s">
        <v>1754</v>
      </c>
      <c r="E806" s="222" t="s">
        <v>3772</v>
      </c>
    </row>
    <row r="807" spans="1:5" x14ac:dyDescent="0.2">
      <c r="A807" s="220" t="s">
        <v>3730</v>
      </c>
      <c r="B807" s="220" t="s">
        <v>1749</v>
      </c>
      <c r="C807" s="220" t="s">
        <v>147</v>
      </c>
      <c r="D807" s="221" t="s">
        <v>1754</v>
      </c>
      <c r="E807" s="222" t="s">
        <v>3775</v>
      </c>
    </row>
    <row r="808" spans="1:5" x14ac:dyDescent="0.2">
      <c r="A808" s="220" t="s">
        <v>3730</v>
      </c>
      <c r="B808" s="220" t="s">
        <v>1707</v>
      </c>
      <c r="C808" s="220" t="s">
        <v>158</v>
      </c>
      <c r="D808" s="221" t="s">
        <v>1754</v>
      </c>
      <c r="E808" s="222" t="s">
        <v>3774</v>
      </c>
    </row>
    <row r="809" spans="1:5" x14ac:dyDescent="0.2">
      <c r="A809" s="220" t="s">
        <v>3730</v>
      </c>
      <c r="B809" s="220" t="s">
        <v>1707</v>
      </c>
      <c r="C809" s="220" t="s">
        <v>158</v>
      </c>
      <c r="D809" s="221" t="s">
        <v>1754</v>
      </c>
      <c r="E809" s="222" t="s">
        <v>3772</v>
      </c>
    </row>
    <row r="810" spans="1:5" x14ac:dyDescent="0.2">
      <c r="A810" s="220" t="s">
        <v>3730</v>
      </c>
      <c r="B810" s="220" t="s">
        <v>1707</v>
      </c>
      <c r="C810" s="220" t="s">
        <v>158</v>
      </c>
      <c r="D810" s="221" t="s">
        <v>1754</v>
      </c>
      <c r="E810" s="222" t="s">
        <v>3775</v>
      </c>
    </row>
    <row r="811" spans="1:5" x14ac:dyDescent="0.2">
      <c r="A811" s="220" t="s">
        <v>3730</v>
      </c>
      <c r="B811" s="220" t="s">
        <v>1729</v>
      </c>
      <c r="C811" s="220" t="s">
        <v>151</v>
      </c>
      <c r="D811" s="221" t="s">
        <v>1754</v>
      </c>
      <c r="E811" s="222" t="s">
        <v>3774</v>
      </c>
    </row>
    <row r="812" spans="1:5" x14ac:dyDescent="0.2">
      <c r="A812" s="220" t="s">
        <v>3730</v>
      </c>
      <c r="B812" s="220" t="s">
        <v>1729</v>
      </c>
      <c r="C812" s="220" t="s">
        <v>151</v>
      </c>
      <c r="D812" s="221" t="s">
        <v>1754</v>
      </c>
      <c r="E812" s="222" t="s">
        <v>3775</v>
      </c>
    </row>
    <row r="813" spans="1:5" x14ac:dyDescent="0.2">
      <c r="A813" s="220" t="s">
        <v>3730</v>
      </c>
      <c r="B813" s="220" t="s">
        <v>1725</v>
      </c>
      <c r="C813" s="220" t="s">
        <v>161</v>
      </c>
      <c r="D813" s="221" t="s">
        <v>1754</v>
      </c>
      <c r="E813" s="222" t="s">
        <v>3774</v>
      </c>
    </row>
    <row r="814" spans="1:5" x14ac:dyDescent="0.2">
      <c r="A814" s="220" t="s">
        <v>3730</v>
      </c>
      <c r="B814" s="220" t="s">
        <v>1725</v>
      </c>
      <c r="C814" s="220" t="s">
        <v>161</v>
      </c>
      <c r="D814" s="221" t="s">
        <v>1754</v>
      </c>
      <c r="E814" s="222" t="s">
        <v>3772</v>
      </c>
    </row>
    <row r="815" spans="1:5" x14ac:dyDescent="0.2">
      <c r="A815" s="220" t="s">
        <v>3730</v>
      </c>
      <c r="B815" s="220" t="s">
        <v>1725</v>
      </c>
      <c r="C815" s="220" t="s">
        <v>161</v>
      </c>
      <c r="D815" s="221" t="s">
        <v>1754</v>
      </c>
      <c r="E815" s="222" t="s">
        <v>3775</v>
      </c>
    </row>
    <row r="816" spans="1:5" x14ac:dyDescent="0.2">
      <c r="A816" s="220" t="s">
        <v>3730</v>
      </c>
      <c r="B816" s="220" t="s">
        <v>1717</v>
      </c>
      <c r="C816" s="220" t="s">
        <v>150</v>
      </c>
      <c r="D816" s="221" t="s">
        <v>1754</v>
      </c>
      <c r="E816" s="222" t="s">
        <v>3774</v>
      </c>
    </row>
    <row r="817" spans="1:5" x14ac:dyDescent="0.2">
      <c r="A817" s="220" t="s">
        <v>3730</v>
      </c>
      <c r="B817" s="220" t="s">
        <v>1717</v>
      </c>
      <c r="C817" s="220" t="s">
        <v>150</v>
      </c>
      <c r="D817" s="221" t="s">
        <v>1754</v>
      </c>
      <c r="E817" s="222" t="s">
        <v>3772</v>
      </c>
    </row>
    <row r="818" spans="1:5" x14ac:dyDescent="0.2">
      <c r="A818" s="220" t="s">
        <v>3730</v>
      </c>
      <c r="B818" s="220" t="s">
        <v>1717</v>
      </c>
      <c r="C818" s="220" t="s">
        <v>150</v>
      </c>
      <c r="D818" s="221" t="s">
        <v>1754</v>
      </c>
      <c r="E818" s="222" t="s">
        <v>3775</v>
      </c>
    </row>
    <row r="819" spans="1:5" x14ac:dyDescent="0.2">
      <c r="A819" s="220" t="s">
        <v>3730</v>
      </c>
      <c r="B819" s="220" t="s">
        <v>1717</v>
      </c>
      <c r="C819" s="220" t="s">
        <v>150</v>
      </c>
      <c r="D819" s="221" t="s">
        <v>1754</v>
      </c>
      <c r="E819" s="222" t="s">
        <v>3773</v>
      </c>
    </row>
    <row r="820" spans="1:5" x14ac:dyDescent="0.2">
      <c r="A820" s="220" t="s">
        <v>3730</v>
      </c>
      <c r="B820" s="220" t="s">
        <v>1712</v>
      </c>
      <c r="C820" s="220" t="s">
        <v>149</v>
      </c>
      <c r="D820" s="221" t="s">
        <v>1754</v>
      </c>
      <c r="E820" s="222" t="s">
        <v>3774</v>
      </c>
    </row>
    <row r="821" spans="1:5" x14ac:dyDescent="0.2">
      <c r="A821" s="220" t="s">
        <v>3730</v>
      </c>
      <c r="B821" s="220" t="s">
        <v>1712</v>
      </c>
      <c r="C821" s="220" t="s">
        <v>149</v>
      </c>
      <c r="D821" s="221" t="s">
        <v>1754</v>
      </c>
      <c r="E821" s="222" t="s">
        <v>3772</v>
      </c>
    </row>
    <row r="822" spans="1:5" x14ac:dyDescent="0.2">
      <c r="A822" s="220" t="s">
        <v>3730</v>
      </c>
      <c r="B822" s="220" t="s">
        <v>1712</v>
      </c>
      <c r="C822" s="220" t="s">
        <v>149</v>
      </c>
      <c r="D822" s="221" t="s">
        <v>1754</v>
      </c>
      <c r="E822" s="222" t="s">
        <v>3775</v>
      </c>
    </row>
    <row r="823" spans="1:5" x14ac:dyDescent="0.2">
      <c r="A823" s="220" t="s">
        <v>3730</v>
      </c>
      <c r="B823" s="220" t="s">
        <v>1714</v>
      </c>
      <c r="C823" s="220" t="s">
        <v>159</v>
      </c>
      <c r="D823" s="221" t="s">
        <v>1754</v>
      </c>
      <c r="E823" s="222" t="s">
        <v>3774</v>
      </c>
    </row>
    <row r="824" spans="1:5" x14ac:dyDescent="0.2">
      <c r="A824" s="220" t="s">
        <v>3730</v>
      </c>
      <c r="B824" s="220" t="s">
        <v>1714</v>
      </c>
      <c r="C824" s="220" t="s">
        <v>159</v>
      </c>
      <c r="D824" s="221" t="s">
        <v>1754</v>
      </c>
      <c r="E824" s="222" t="s">
        <v>3772</v>
      </c>
    </row>
    <row r="825" spans="1:5" x14ac:dyDescent="0.2">
      <c r="A825" s="220" t="s">
        <v>3730</v>
      </c>
      <c r="B825" s="220" t="s">
        <v>1714</v>
      </c>
      <c r="C825" s="220" t="s">
        <v>159</v>
      </c>
      <c r="D825" s="221" t="s">
        <v>1754</v>
      </c>
      <c r="E825" s="222" t="s">
        <v>3775</v>
      </c>
    </row>
    <row r="826" spans="1:5" x14ac:dyDescent="0.2">
      <c r="A826" s="220" t="s">
        <v>3730</v>
      </c>
      <c r="B826" s="220" t="s">
        <v>1714</v>
      </c>
      <c r="C826" s="220" t="s">
        <v>159</v>
      </c>
      <c r="D826" s="221" t="s">
        <v>1754</v>
      </c>
      <c r="E826" s="222" t="s">
        <v>3773</v>
      </c>
    </row>
    <row r="827" spans="1:5" x14ac:dyDescent="0.2">
      <c r="A827" s="220" t="s">
        <v>3730</v>
      </c>
      <c r="B827" s="220" t="s">
        <v>1728</v>
      </c>
      <c r="C827" s="220" t="s">
        <v>148</v>
      </c>
      <c r="D827" s="221" t="s">
        <v>1754</v>
      </c>
      <c r="E827" s="222" t="s">
        <v>3774</v>
      </c>
    </row>
    <row r="828" spans="1:5" x14ac:dyDescent="0.2">
      <c r="A828" s="220" t="s">
        <v>3730</v>
      </c>
      <c r="B828" s="220" t="s">
        <v>1728</v>
      </c>
      <c r="C828" s="220" t="s">
        <v>148</v>
      </c>
      <c r="D828" s="221" t="s">
        <v>1754</v>
      </c>
      <c r="E828" s="222" t="s">
        <v>3775</v>
      </c>
    </row>
    <row r="829" spans="1:5" x14ac:dyDescent="0.2">
      <c r="A829" s="220" t="s">
        <v>3730</v>
      </c>
      <c r="B829" s="220" t="s">
        <v>1697</v>
      </c>
      <c r="C829" s="220" t="s">
        <v>11</v>
      </c>
      <c r="D829" s="221" t="s">
        <v>1754</v>
      </c>
      <c r="E829" s="222" t="s">
        <v>3774</v>
      </c>
    </row>
    <row r="830" spans="1:5" x14ac:dyDescent="0.2">
      <c r="A830" s="220" t="s">
        <v>3730</v>
      </c>
      <c r="B830" s="220" t="s">
        <v>1697</v>
      </c>
      <c r="C830" s="220" t="s">
        <v>11</v>
      </c>
      <c r="D830" s="221" t="s">
        <v>1754</v>
      </c>
      <c r="E830" s="222" t="s">
        <v>3775</v>
      </c>
    </row>
    <row r="831" spans="1:5" x14ac:dyDescent="0.2">
      <c r="A831" s="220" t="s">
        <v>3730</v>
      </c>
      <c r="B831" s="220" t="s">
        <v>1741</v>
      </c>
      <c r="C831" s="220" t="s">
        <v>157</v>
      </c>
      <c r="D831" s="221" t="s">
        <v>1754</v>
      </c>
      <c r="E831" s="222" t="s">
        <v>3774</v>
      </c>
    </row>
    <row r="832" spans="1:5" x14ac:dyDescent="0.2">
      <c r="A832" s="220" t="s">
        <v>3730</v>
      </c>
      <c r="B832" s="220" t="s">
        <v>1741</v>
      </c>
      <c r="C832" s="220" t="s">
        <v>157</v>
      </c>
      <c r="D832" s="221" t="s">
        <v>1754</v>
      </c>
      <c r="E832" s="222" t="s">
        <v>3772</v>
      </c>
    </row>
    <row r="833" spans="1:5" x14ac:dyDescent="0.2">
      <c r="A833" s="220" t="s">
        <v>3730</v>
      </c>
      <c r="B833" s="220" t="s">
        <v>1741</v>
      </c>
      <c r="C833" s="220" t="s">
        <v>157</v>
      </c>
      <c r="D833" s="221" t="s">
        <v>1754</v>
      </c>
      <c r="E833" s="222" t="s">
        <v>3775</v>
      </c>
    </row>
    <row r="834" spans="1:5" x14ac:dyDescent="0.2">
      <c r="A834" s="220" t="s">
        <v>3730</v>
      </c>
      <c r="B834" s="220" t="s">
        <v>1688</v>
      </c>
      <c r="C834" s="220" t="s">
        <v>182</v>
      </c>
      <c r="D834" s="221" t="s">
        <v>1754</v>
      </c>
      <c r="E834" s="222" t="s">
        <v>3772</v>
      </c>
    </row>
    <row r="835" spans="1:5" x14ac:dyDescent="0.2">
      <c r="A835" s="220" t="s">
        <v>3730</v>
      </c>
      <c r="B835" s="220" t="s">
        <v>1688</v>
      </c>
      <c r="C835" s="220" t="s">
        <v>182</v>
      </c>
      <c r="D835" s="221" t="s">
        <v>1754</v>
      </c>
      <c r="E835" s="222" t="s">
        <v>3775</v>
      </c>
    </row>
    <row r="836" spans="1:5" x14ac:dyDescent="0.2">
      <c r="A836" s="220" t="s">
        <v>3730</v>
      </c>
      <c r="B836" s="220" t="s">
        <v>1688</v>
      </c>
      <c r="C836" s="220" t="s">
        <v>182</v>
      </c>
      <c r="D836" s="221" t="s">
        <v>1754</v>
      </c>
      <c r="E836" s="222" t="s">
        <v>3773</v>
      </c>
    </row>
    <row r="837" spans="1:5" x14ac:dyDescent="0.2">
      <c r="A837" s="220" t="s">
        <v>3730</v>
      </c>
      <c r="B837" s="220" t="s">
        <v>1719</v>
      </c>
      <c r="C837" s="220" t="s">
        <v>188</v>
      </c>
      <c r="D837" s="221" t="s">
        <v>1754</v>
      </c>
      <c r="E837" s="222" t="s">
        <v>3773</v>
      </c>
    </row>
    <row r="838" spans="1:5" x14ac:dyDescent="0.2">
      <c r="A838" s="220" t="s">
        <v>3730</v>
      </c>
      <c r="B838" s="220" t="s">
        <v>1719</v>
      </c>
      <c r="C838" s="220" t="s">
        <v>188</v>
      </c>
      <c r="D838" s="221" t="s">
        <v>1754</v>
      </c>
      <c r="E838" s="222" t="s">
        <v>3776</v>
      </c>
    </row>
    <row r="839" spans="1:5" x14ac:dyDescent="0.2">
      <c r="A839" s="220" t="s">
        <v>3730</v>
      </c>
      <c r="B839" s="220" t="s">
        <v>1703</v>
      </c>
      <c r="C839" s="220" t="s">
        <v>181</v>
      </c>
      <c r="D839" s="221" t="s">
        <v>1754</v>
      </c>
      <c r="E839" s="222" t="s">
        <v>3773</v>
      </c>
    </row>
    <row r="840" spans="1:5" x14ac:dyDescent="0.2">
      <c r="A840" s="220" t="s">
        <v>3730</v>
      </c>
      <c r="B840" s="220" t="s">
        <v>1703</v>
      </c>
      <c r="C840" s="220" t="s">
        <v>181</v>
      </c>
      <c r="D840" s="221" t="s">
        <v>1754</v>
      </c>
      <c r="E840" s="222" t="s">
        <v>3776</v>
      </c>
    </row>
    <row r="841" spans="1:5" x14ac:dyDescent="0.2">
      <c r="A841" s="220" t="s">
        <v>3730</v>
      </c>
      <c r="B841" s="220" t="s">
        <v>1739</v>
      </c>
      <c r="C841" s="220" t="s">
        <v>1109</v>
      </c>
      <c r="D841" s="221" t="s">
        <v>1754</v>
      </c>
      <c r="E841" s="222" t="s">
        <v>3772</v>
      </c>
    </row>
    <row r="842" spans="1:5" x14ac:dyDescent="0.2">
      <c r="A842" s="220" t="s">
        <v>3730</v>
      </c>
      <c r="B842" s="220" t="s">
        <v>1735</v>
      </c>
      <c r="C842" s="220" t="s">
        <v>1388</v>
      </c>
      <c r="D842" s="221" t="s">
        <v>1754</v>
      </c>
      <c r="E842" s="222" t="s">
        <v>3772</v>
      </c>
    </row>
    <row r="843" spans="1:5" x14ac:dyDescent="0.2">
      <c r="A843" s="220" t="s">
        <v>3730</v>
      </c>
      <c r="B843" s="220" t="s">
        <v>2946</v>
      </c>
      <c r="C843" s="220" t="s">
        <v>2947</v>
      </c>
      <c r="D843" s="221" t="s">
        <v>1754</v>
      </c>
      <c r="E843" s="222" t="s">
        <v>3772</v>
      </c>
    </row>
    <row r="844" spans="1:5" x14ac:dyDescent="0.2">
      <c r="A844" s="220" t="s">
        <v>3730</v>
      </c>
      <c r="B844" s="220" t="s">
        <v>3010</v>
      </c>
      <c r="C844" s="220" t="s">
        <v>3011</v>
      </c>
      <c r="D844" s="221" t="s">
        <v>1754</v>
      </c>
      <c r="E844" s="222" t="s">
        <v>3772</v>
      </c>
    </row>
    <row r="845" spans="1:5" x14ac:dyDescent="0.2">
      <c r="A845" s="220" t="s">
        <v>3730</v>
      </c>
      <c r="B845" s="220" t="s">
        <v>2010</v>
      </c>
      <c r="C845" s="220" t="s">
        <v>2011</v>
      </c>
      <c r="D845" s="221" t="s">
        <v>1754</v>
      </c>
      <c r="E845" s="222" t="s">
        <v>3772</v>
      </c>
    </row>
    <row r="846" spans="1:5" x14ac:dyDescent="0.2">
      <c r="A846" s="220" t="s">
        <v>3730</v>
      </c>
      <c r="B846" s="220" t="s">
        <v>2014</v>
      </c>
      <c r="C846" s="220" t="s">
        <v>2015</v>
      </c>
      <c r="D846" s="221" t="s">
        <v>1754</v>
      </c>
      <c r="E846" s="222" t="s">
        <v>3772</v>
      </c>
    </row>
    <row r="847" spans="1:5" x14ac:dyDescent="0.2">
      <c r="A847" s="220" t="s">
        <v>3730</v>
      </c>
      <c r="B847" s="220" t="s">
        <v>2038</v>
      </c>
      <c r="C847" s="220" t="s">
        <v>2039</v>
      </c>
      <c r="D847" s="221" t="s">
        <v>1754</v>
      </c>
      <c r="E847" s="222" t="s">
        <v>3772</v>
      </c>
    </row>
    <row r="848" spans="1:5" x14ac:dyDescent="0.2">
      <c r="A848" s="220" t="s">
        <v>3730</v>
      </c>
      <c r="B848" s="220" t="s">
        <v>2012</v>
      </c>
      <c r="C848" s="220" t="s">
        <v>2013</v>
      </c>
      <c r="D848" s="221" t="s">
        <v>1754</v>
      </c>
      <c r="E848" s="222" t="s">
        <v>3772</v>
      </c>
    </row>
    <row r="849" spans="1:5" x14ac:dyDescent="0.2">
      <c r="A849" s="220" t="s">
        <v>3730</v>
      </c>
      <c r="B849" s="220" t="s">
        <v>2008</v>
      </c>
      <c r="C849" s="220" t="s">
        <v>2009</v>
      </c>
      <c r="D849" s="221" t="s">
        <v>1754</v>
      </c>
      <c r="E849" s="222" t="s">
        <v>3772</v>
      </c>
    </row>
    <row r="850" spans="1:5" x14ac:dyDescent="0.2">
      <c r="A850" s="220" t="s">
        <v>3730</v>
      </c>
      <c r="B850" s="220" t="s">
        <v>2933</v>
      </c>
      <c r="C850" s="220" t="s">
        <v>2391</v>
      </c>
      <c r="D850" s="221" t="s">
        <v>1754</v>
      </c>
      <c r="E850" s="222" t="s">
        <v>3772</v>
      </c>
    </row>
    <row r="851" spans="1:5" x14ac:dyDescent="0.2">
      <c r="A851" s="220" t="s">
        <v>3730</v>
      </c>
      <c r="B851" s="220" t="s">
        <v>1775</v>
      </c>
      <c r="C851" s="220" t="s">
        <v>1776</v>
      </c>
      <c r="D851" s="221" t="s">
        <v>1754</v>
      </c>
      <c r="E851" s="222" t="s">
        <v>3772</v>
      </c>
    </row>
    <row r="852" spans="1:5" x14ac:dyDescent="0.2">
      <c r="A852" s="220" t="s">
        <v>3730</v>
      </c>
      <c r="B852" s="220" t="s">
        <v>2532</v>
      </c>
      <c r="C852" s="220" t="s">
        <v>1060</v>
      </c>
      <c r="D852" s="221" t="s">
        <v>420</v>
      </c>
      <c r="E852" s="222" t="s">
        <v>3772</v>
      </c>
    </row>
    <row r="853" spans="1:5" x14ac:dyDescent="0.2">
      <c r="A853" s="220" t="s">
        <v>3730</v>
      </c>
      <c r="B853" s="220" t="s">
        <v>2532</v>
      </c>
      <c r="C853" s="220" t="s">
        <v>1060</v>
      </c>
      <c r="D853" s="221" t="s">
        <v>420</v>
      </c>
      <c r="E853" s="222" t="s">
        <v>3775</v>
      </c>
    </row>
    <row r="854" spans="1:5" x14ac:dyDescent="0.2">
      <c r="A854" s="220" t="s">
        <v>3730</v>
      </c>
      <c r="B854" s="220" t="s">
        <v>2532</v>
      </c>
      <c r="C854" s="220" t="s">
        <v>1060</v>
      </c>
      <c r="D854" s="221" t="s">
        <v>420</v>
      </c>
      <c r="E854" s="222" t="s">
        <v>3773</v>
      </c>
    </row>
    <row r="855" spans="1:5" x14ac:dyDescent="0.2">
      <c r="A855" s="220" t="s">
        <v>3730</v>
      </c>
      <c r="B855" s="220" t="s">
        <v>1136</v>
      </c>
      <c r="C855" s="220" t="s">
        <v>945</v>
      </c>
      <c r="D855" s="221" t="s">
        <v>420</v>
      </c>
      <c r="E855" s="222" t="s">
        <v>3772</v>
      </c>
    </row>
    <row r="856" spans="1:5" x14ac:dyDescent="0.2">
      <c r="A856" s="220" t="s">
        <v>3730</v>
      </c>
      <c r="B856" s="220" t="s">
        <v>1136</v>
      </c>
      <c r="C856" s="220" t="s">
        <v>945</v>
      </c>
      <c r="D856" s="221" t="s">
        <v>420</v>
      </c>
      <c r="E856" s="222" t="s">
        <v>3775</v>
      </c>
    </row>
    <row r="857" spans="1:5" x14ac:dyDescent="0.2">
      <c r="A857" s="220" t="s">
        <v>3730</v>
      </c>
      <c r="B857" s="220" t="s">
        <v>1136</v>
      </c>
      <c r="C857" s="220" t="s">
        <v>945</v>
      </c>
      <c r="D857" s="221" t="s">
        <v>420</v>
      </c>
      <c r="E857" s="222" t="s">
        <v>3773</v>
      </c>
    </row>
    <row r="858" spans="1:5" x14ac:dyDescent="0.2">
      <c r="A858" s="220" t="s">
        <v>3730</v>
      </c>
      <c r="B858" s="220" t="s">
        <v>1906</v>
      </c>
      <c r="C858" s="220" t="s">
        <v>1907</v>
      </c>
      <c r="D858" s="221" t="s">
        <v>420</v>
      </c>
      <c r="E858" s="222" t="s">
        <v>3772</v>
      </c>
    </row>
    <row r="859" spans="1:5" x14ac:dyDescent="0.2">
      <c r="A859" s="220" t="s">
        <v>3730</v>
      </c>
      <c r="B859" s="220" t="s">
        <v>1137</v>
      </c>
      <c r="C859" s="220" t="s">
        <v>983</v>
      </c>
      <c r="D859" s="221" t="s">
        <v>420</v>
      </c>
      <c r="E859" s="222" t="s">
        <v>3772</v>
      </c>
    </row>
    <row r="860" spans="1:5" x14ac:dyDescent="0.2">
      <c r="A860" s="220" t="s">
        <v>3730</v>
      </c>
      <c r="B860" s="220" t="s">
        <v>1137</v>
      </c>
      <c r="C860" s="220" t="s">
        <v>983</v>
      </c>
      <c r="D860" s="221" t="s">
        <v>420</v>
      </c>
      <c r="E860" s="222" t="s">
        <v>3775</v>
      </c>
    </row>
    <row r="861" spans="1:5" x14ac:dyDescent="0.2">
      <c r="A861" s="220" t="s">
        <v>3730</v>
      </c>
      <c r="B861" s="220" t="s">
        <v>628</v>
      </c>
      <c r="C861" s="220" t="s">
        <v>304</v>
      </c>
      <c r="D861" s="221" t="s">
        <v>420</v>
      </c>
      <c r="E861" s="222" t="s">
        <v>3774</v>
      </c>
    </row>
    <row r="862" spans="1:5" x14ac:dyDescent="0.2">
      <c r="A862" s="220" t="s">
        <v>3730</v>
      </c>
      <c r="B862" s="220" t="s">
        <v>628</v>
      </c>
      <c r="C862" s="220" t="s">
        <v>304</v>
      </c>
      <c r="D862" s="221" t="s">
        <v>420</v>
      </c>
      <c r="E862" s="222" t="s">
        <v>3772</v>
      </c>
    </row>
    <row r="863" spans="1:5" x14ac:dyDescent="0.2">
      <c r="A863" s="220" t="s">
        <v>3730</v>
      </c>
      <c r="B863" s="220" t="s">
        <v>628</v>
      </c>
      <c r="C863" s="220" t="s">
        <v>304</v>
      </c>
      <c r="D863" s="221" t="s">
        <v>420</v>
      </c>
      <c r="E863" s="222" t="s">
        <v>3773</v>
      </c>
    </row>
    <row r="864" spans="1:5" x14ac:dyDescent="0.2">
      <c r="A864" s="220" t="s">
        <v>3730</v>
      </c>
      <c r="B864" s="220" t="s">
        <v>2533</v>
      </c>
      <c r="C864" s="220" t="s">
        <v>1061</v>
      </c>
      <c r="D864" s="221" t="s">
        <v>420</v>
      </c>
      <c r="E864" s="222" t="s">
        <v>3777</v>
      </c>
    </row>
    <row r="865" spans="1:5" x14ac:dyDescent="0.2">
      <c r="A865" s="220" t="s">
        <v>3730</v>
      </c>
      <c r="B865" s="220" t="s">
        <v>2533</v>
      </c>
      <c r="C865" s="220" t="s">
        <v>1061</v>
      </c>
      <c r="D865" s="221" t="s">
        <v>420</v>
      </c>
      <c r="E865" s="222" t="s">
        <v>3772</v>
      </c>
    </row>
    <row r="866" spans="1:5" x14ac:dyDescent="0.2">
      <c r="A866" s="220" t="s">
        <v>3730</v>
      </c>
      <c r="B866" s="220" t="s">
        <v>2533</v>
      </c>
      <c r="C866" s="220" t="s">
        <v>1061</v>
      </c>
      <c r="D866" s="221" t="s">
        <v>420</v>
      </c>
      <c r="E866" s="222" t="s">
        <v>3775</v>
      </c>
    </row>
    <row r="867" spans="1:5" x14ac:dyDescent="0.2">
      <c r="A867" s="220" t="s">
        <v>3730</v>
      </c>
      <c r="B867" s="220" t="s">
        <v>2533</v>
      </c>
      <c r="C867" s="220" t="s">
        <v>1061</v>
      </c>
      <c r="D867" s="221" t="s">
        <v>420</v>
      </c>
      <c r="E867" s="222" t="s">
        <v>3773</v>
      </c>
    </row>
    <row r="868" spans="1:5" x14ac:dyDescent="0.2">
      <c r="A868" s="220" t="s">
        <v>3730</v>
      </c>
      <c r="B868" s="220" t="s">
        <v>2534</v>
      </c>
      <c r="C868" s="220" t="s">
        <v>1674</v>
      </c>
      <c r="D868" s="221" t="s">
        <v>420</v>
      </c>
      <c r="E868" s="222" t="s">
        <v>3772</v>
      </c>
    </row>
    <row r="869" spans="1:5" x14ac:dyDescent="0.2">
      <c r="A869" s="220" t="s">
        <v>3730</v>
      </c>
      <c r="B869" s="220" t="s">
        <v>2534</v>
      </c>
      <c r="C869" s="220" t="s">
        <v>1674</v>
      </c>
      <c r="D869" s="221" t="s">
        <v>420</v>
      </c>
      <c r="E869" s="222" t="s">
        <v>3775</v>
      </c>
    </row>
    <row r="870" spans="1:5" x14ac:dyDescent="0.2">
      <c r="A870" s="220" t="s">
        <v>3730</v>
      </c>
      <c r="B870" s="220" t="s">
        <v>2534</v>
      </c>
      <c r="C870" s="220" t="s">
        <v>1674</v>
      </c>
      <c r="D870" s="221" t="s">
        <v>420</v>
      </c>
      <c r="E870" s="222" t="s">
        <v>3773</v>
      </c>
    </row>
    <row r="871" spans="1:5" x14ac:dyDescent="0.2">
      <c r="A871" s="220" t="s">
        <v>3730</v>
      </c>
      <c r="B871" s="220" t="s">
        <v>1138</v>
      </c>
      <c r="C871" s="220" t="s">
        <v>979</v>
      </c>
      <c r="D871" s="221" t="s">
        <v>420</v>
      </c>
      <c r="E871" s="222" t="s">
        <v>3772</v>
      </c>
    </row>
    <row r="872" spans="1:5" x14ac:dyDescent="0.2">
      <c r="A872" s="220" t="s">
        <v>3730</v>
      </c>
      <c r="B872" s="220" t="s">
        <v>2147</v>
      </c>
      <c r="C872" s="220" t="s">
        <v>2148</v>
      </c>
      <c r="D872" s="221" t="s">
        <v>420</v>
      </c>
      <c r="E872" s="222" t="s">
        <v>3772</v>
      </c>
    </row>
    <row r="873" spans="1:5" x14ac:dyDescent="0.2">
      <c r="A873" s="220" t="s">
        <v>3730</v>
      </c>
      <c r="B873" s="220" t="s">
        <v>2147</v>
      </c>
      <c r="C873" s="220" t="s">
        <v>2148</v>
      </c>
      <c r="D873" s="221" t="s">
        <v>420</v>
      </c>
      <c r="E873" s="222" t="s">
        <v>3775</v>
      </c>
    </row>
    <row r="874" spans="1:5" x14ac:dyDescent="0.2">
      <c r="A874" s="220" t="s">
        <v>3730</v>
      </c>
      <c r="B874" s="220" t="s">
        <v>2147</v>
      </c>
      <c r="C874" s="220" t="s">
        <v>2148</v>
      </c>
      <c r="D874" s="221" t="s">
        <v>420</v>
      </c>
      <c r="E874" s="222" t="s">
        <v>3773</v>
      </c>
    </row>
    <row r="875" spans="1:5" x14ac:dyDescent="0.2">
      <c r="A875" s="220" t="s">
        <v>3730</v>
      </c>
      <c r="B875" s="220" t="s">
        <v>1139</v>
      </c>
      <c r="C875" s="220" t="s">
        <v>937</v>
      </c>
      <c r="D875" s="221" t="s">
        <v>420</v>
      </c>
      <c r="E875" s="222" t="s">
        <v>3772</v>
      </c>
    </row>
    <row r="876" spans="1:5" x14ac:dyDescent="0.2">
      <c r="A876" s="220" t="s">
        <v>3730</v>
      </c>
      <c r="B876" s="220" t="s">
        <v>1139</v>
      </c>
      <c r="C876" s="220" t="s">
        <v>937</v>
      </c>
      <c r="D876" s="221" t="s">
        <v>420</v>
      </c>
      <c r="E876" s="222" t="s">
        <v>3773</v>
      </c>
    </row>
    <row r="877" spans="1:5" x14ac:dyDescent="0.2">
      <c r="A877" s="220" t="s">
        <v>3730</v>
      </c>
      <c r="B877" s="220" t="s">
        <v>3195</v>
      </c>
      <c r="C877" s="220" t="s">
        <v>305</v>
      </c>
      <c r="D877" s="221" t="s">
        <v>420</v>
      </c>
      <c r="E877" s="222" t="s">
        <v>3774</v>
      </c>
    </row>
    <row r="878" spans="1:5" x14ac:dyDescent="0.2">
      <c r="A878" s="220" t="s">
        <v>3730</v>
      </c>
      <c r="B878" s="220" t="s">
        <v>3195</v>
      </c>
      <c r="C878" s="220" t="s">
        <v>305</v>
      </c>
      <c r="D878" s="221" t="s">
        <v>420</v>
      </c>
      <c r="E878" s="222" t="s">
        <v>3772</v>
      </c>
    </row>
    <row r="879" spans="1:5" x14ac:dyDescent="0.2">
      <c r="A879" s="220" t="s">
        <v>3730</v>
      </c>
      <c r="B879" s="220" t="s">
        <v>3195</v>
      </c>
      <c r="C879" s="220" t="s">
        <v>305</v>
      </c>
      <c r="D879" s="221" t="s">
        <v>420</v>
      </c>
      <c r="E879" s="222" t="s">
        <v>3779</v>
      </c>
    </row>
    <row r="880" spans="1:5" x14ac:dyDescent="0.2">
      <c r="A880" s="220" t="s">
        <v>3730</v>
      </c>
      <c r="B880" s="220" t="s">
        <v>3195</v>
      </c>
      <c r="C880" s="220" t="s">
        <v>305</v>
      </c>
      <c r="D880" s="221" t="s">
        <v>420</v>
      </c>
      <c r="E880" s="222" t="s">
        <v>3775</v>
      </c>
    </row>
    <row r="881" spans="1:5" x14ac:dyDescent="0.2">
      <c r="A881" s="220" t="s">
        <v>3730</v>
      </c>
      <c r="B881" s="220" t="s">
        <v>3195</v>
      </c>
      <c r="C881" s="220" t="s">
        <v>305</v>
      </c>
      <c r="D881" s="221" t="s">
        <v>420</v>
      </c>
      <c r="E881" s="222" t="s">
        <v>3773</v>
      </c>
    </row>
    <row r="882" spans="1:5" x14ac:dyDescent="0.2">
      <c r="A882" s="220" t="s">
        <v>3730</v>
      </c>
      <c r="B882" s="220" t="s">
        <v>3195</v>
      </c>
      <c r="C882" s="220" t="s">
        <v>305</v>
      </c>
      <c r="D882" s="221" t="s">
        <v>420</v>
      </c>
      <c r="E882" s="222" t="s">
        <v>3781</v>
      </c>
    </row>
    <row r="883" spans="1:5" x14ac:dyDescent="0.2">
      <c r="A883" s="220" t="s">
        <v>3730</v>
      </c>
      <c r="B883" s="220" t="s">
        <v>3196</v>
      </c>
      <c r="C883" s="220" t="s">
        <v>734</v>
      </c>
      <c r="D883" s="221" t="s">
        <v>420</v>
      </c>
      <c r="E883" s="222" t="s">
        <v>3777</v>
      </c>
    </row>
    <row r="884" spans="1:5" x14ac:dyDescent="0.2">
      <c r="A884" s="220" t="s">
        <v>3730</v>
      </c>
      <c r="B884" s="220" t="s">
        <v>3196</v>
      </c>
      <c r="C884" s="220" t="s">
        <v>734</v>
      </c>
      <c r="D884" s="221" t="s">
        <v>420</v>
      </c>
      <c r="E884" s="222" t="s">
        <v>3774</v>
      </c>
    </row>
    <row r="885" spans="1:5" x14ac:dyDescent="0.2">
      <c r="A885" s="220" t="s">
        <v>3730</v>
      </c>
      <c r="B885" s="220" t="s">
        <v>3196</v>
      </c>
      <c r="C885" s="220" t="s">
        <v>734</v>
      </c>
      <c r="D885" s="221" t="s">
        <v>420</v>
      </c>
      <c r="E885" s="222" t="s">
        <v>3772</v>
      </c>
    </row>
    <row r="886" spans="1:5" x14ac:dyDescent="0.2">
      <c r="A886" s="220" t="s">
        <v>3730</v>
      </c>
      <c r="B886" s="220" t="s">
        <v>3196</v>
      </c>
      <c r="C886" s="220" t="s">
        <v>734</v>
      </c>
      <c r="D886" s="221" t="s">
        <v>420</v>
      </c>
      <c r="E886" s="222" t="s">
        <v>3775</v>
      </c>
    </row>
    <row r="887" spans="1:5" x14ac:dyDescent="0.2">
      <c r="A887" s="220" t="s">
        <v>3730</v>
      </c>
      <c r="B887" s="220" t="s">
        <v>3196</v>
      </c>
      <c r="C887" s="220" t="s">
        <v>734</v>
      </c>
      <c r="D887" s="221" t="s">
        <v>420</v>
      </c>
      <c r="E887" s="222" t="s">
        <v>3773</v>
      </c>
    </row>
    <row r="888" spans="1:5" x14ac:dyDescent="0.2">
      <c r="A888" s="220" t="s">
        <v>3730</v>
      </c>
      <c r="B888" s="220" t="s">
        <v>3197</v>
      </c>
      <c r="C888" s="220" t="s">
        <v>964</v>
      </c>
      <c r="D888" s="221" t="s">
        <v>420</v>
      </c>
      <c r="E888" s="222" t="s">
        <v>3777</v>
      </c>
    </row>
    <row r="889" spans="1:5" x14ac:dyDescent="0.2">
      <c r="A889" s="220" t="s">
        <v>3730</v>
      </c>
      <c r="B889" s="220" t="s">
        <v>3197</v>
      </c>
      <c r="C889" s="220" t="s">
        <v>964</v>
      </c>
      <c r="D889" s="221" t="s">
        <v>420</v>
      </c>
      <c r="E889" s="222" t="s">
        <v>3772</v>
      </c>
    </row>
    <row r="890" spans="1:5" x14ac:dyDescent="0.2">
      <c r="A890" s="220" t="s">
        <v>3730</v>
      </c>
      <c r="B890" s="220" t="s">
        <v>3197</v>
      </c>
      <c r="C890" s="220" t="s">
        <v>964</v>
      </c>
      <c r="D890" s="221" t="s">
        <v>420</v>
      </c>
      <c r="E890" s="222" t="s">
        <v>3775</v>
      </c>
    </row>
    <row r="891" spans="1:5" x14ac:dyDescent="0.2">
      <c r="A891" s="220" t="s">
        <v>3730</v>
      </c>
      <c r="B891" s="220" t="s">
        <v>3197</v>
      </c>
      <c r="C891" s="220" t="s">
        <v>964</v>
      </c>
      <c r="D891" s="221" t="s">
        <v>420</v>
      </c>
      <c r="E891" s="222" t="s">
        <v>3773</v>
      </c>
    </row>
    <row r="892" spans="1:5" x14ac:dyDescent="0.2">
      <c r="A892" s="220" t="s">
        <v>3730</v>
      </c>
      <c r="B892" s="220" t="s">
        <v>2081</v>
      </c>
      <c r="C892" s="220" t="s">
        <v>311</v>
      </c>
      <c r="D892" s="221" t="s">
        <v>420</v>
      </c>
      <c r="E892" s="222" t="s">
        <v>3774</v>
      </c>
    </row>
    <row r="893" spans="1:5" x14ac:dyDescent="0.2">
      <c r="A893" s="220" t="s">
        <v>3730</v>
      </c>
      <c r="B893" s="220" t="s">
        <v>2081</v>
      </c>
      <c r="C893" s="220" t="s">
        <v>311</v>
      </c>
      <c r="D893" s="221" t="s">
        <v>420</v>
      </c>
      <c r="E893" s="222" t="s">
        <v>3772</v>
      </c>
    </row>
    <row r="894" spans="1:5" x14ac:dyDescent="0.2">
      <c r="A894" s="220" t="s">
        <v>3730</v>
      </c>
      <c r="B894" s="220" t="s">
        <v>2081</v>
      </c>
      <c r="C894" s="220" t="s">
        <v>311</v>
      </c>
      <c r="D894" s="221" t="s">
        <v>420</v>
      </c>
      <c r="E894" s="222" t="s">
        <v>3779</v>
      </c>
    </row>
    <row r="895" spans="1:5" x14ac:dyDescent="0.2">
      <c r="A895" s="220" t="s">
        <v>3730</v>
      </c>
      <c r="B895" s="220" t="s">
        <v>2081</v>
      </c>
      <c r="C895" s="220" t="s">
        <v>311</v>
      </c>
      <c r="D895" s="221" t="s">
        <v>420</v>
      </c>
      <c r="E895" s="222" t="s">
        <v>3775</v>
      </c>
    </row>
    <row r="896" spans="1:5" x14ac:dyDescent="0.2">
      <c r="A896" s="220" t="s">
        <v>3730</v>
      </c>
      <c r="B896" s="220" t="s">
        <v>2081</v>
      </c>
      <c r="C896" s="220" t="s">
        <v>311</v>
      </c>
      <c r="D896" s="221" t="s">
        <v>420</v>
      </c>
      <c r="E896" s="222" t="s">
        <v>3773</v>
      </c>
    </row>
    <row r="897" spans="1:5" x14ac:dyDescent="0.2">
      <c r="A897" s="220" t="s">
        <v>3730</v>
      </c>
      <c r="B897" s="220" t="s">
        <v>2081</v>
      </c>
      <c r="C897" s="220" t="s">
        <v>311</v>
      </c>
      <c r="D897" s="221" t="s">
        <v>420</v>
      </c>
      <c r="E897" s="222" t="s">
        <v>3776</v>
      </c>
    </row>
    <row r="898" spans="1:5" x14ac:dyDescent="0.2">
      <c r="A898" s="220" t="s">
        <v>3730</v>
      </c>
      <c r="B898" s="220" t="s">
        <v>2081</v>
      </c>
      <c r="C898" s="220" t="s">
        <v>311</v>
      </c>
      <c r="D898" s="221" t="s">
        <v>420</v>
      </c>
      <c r="E898" s="222" t="s">
        <v>3781</v>
      </c>
    </row>
    <row r="899" spans="1:5" x14ac:dyDescent="0.2">
      <c r="A899" s="220" t="s">
        <v>3730</v>
      </c>
      <c r="B899" s="220" t="s">
        <v>2535</v>
      </c>
      <c r="C899" s="220" t="s">
        <v>113</v>
      </c>
      <c r="D899" s="221" t="s">
        <v>420</v>
      </c>
      <c r="E899" s="222" t="s">
        <v>3774</v>
      </c>
    </row>
    <row r="900" spans="1:5" x14ac:dyDescent="0.2">
      <c r="A900" s="220" t="s">
        <v>3730</v>
      </c>
      <c r="B900" s="220" t="s">
        <v>2535</v>
      </c>
      <c r="C900" s="220" t="s">
        <v>113</v>
      </c>
      <c r="D900" s="221" t="s">
        <v>420</v>
      </c>
      <c r="E900" s="222" t="s">
        <v>3772</v>
      </c>
    </row>
    <row r="901" spans="1:5" x14ac:dyDescent="0.2">
      <c r="A901" s="220" t="s">
        <v>3730</v>
      </c>
      <c r="B901" s="220" t="s">
        <v>2535</v>
      </c>
      <c r="C901" s="220" t="s">
        <v>113</v>
      </c>
      <c r="D901" s="221" t="s">
        <v>420</v>
      </c>
      <c r="E901" s="222" t="s">
        <v>3775</v>
      </c>
    </row>
    <row r="902" spans="1:5" x14ac:dyDescent="0.2">
      <c r="A902" s="220" t="s">
        <v>3730</v>
      </c>
      <c r="B902" s="220" t="s">
        <v>2535</v>
      </c>
      <c r="C902" s="220" t="s">
        <v>113</v>
      </c>
      <c r="D902" s="221" t="s">
        <v>420</v>
      </c>
      <c r="E902" s="222" t="s">
        <v>3773</v>
      </c>
    </row>
    <row r="903" spans="1:5" x14ac:dyDescent="0.2">
      <c r="A903" s="220" t="s">
        <v>3730</v>
      </c>
      <c r="B903" s="220" t="s">
        <v>2535</v>
      </c>
      <c r="C903" s="220" t="s">
        <v>113</v>
      </c>
      <c r="D903" s="221" t="s">
        <v>420</v>
      </c>
      <c r="E903" s="222" t="s">
        <v>3776</v>
      </c>
    </row>
    <row r="904" spans="1:5" x14ac:dyDescent="0.2">
      <c r="A904" s="220" t="s">
        <v>3730</v>
      </c>
      <c r="B904" s="220" t="s">
        <v>1979</v>
      </c>
      <c r="C904" s="220" t="s">
        <v>310</v>
      </c>
      <c r="D904" s="221" t="s">
        <v>420</v>
      </c>
      <c r="E904" s="222" t="s">
        <v>3774</v>
      </c>
    </row>
    <row r="905" spans="1:5" x14ac:dyDescent="0.2">
      <c r="A905" s="220" t="s">
        <v>3730</v>
      </c>
      <c r="B905" s="220" t="s">
        <v>1979</v>
      </c>
      <c r="C905" s="220" t="s">
        <v>310</v>
      </c>
      <c r="D905" s="221" t="s">
        <v>420</v>
      </c>
      <c r="E905" s="222" t="s">
        <v>3772</v>
      </c>
    </row>
    <row r="906" spans="1:5" x14ac:dyDescent="0.2">
      <c r="A906" s="220" t="s">
        <v>3730</v>
      </c>
      <c r="B906" s="220" t="s">
        <v>1979</v>
      </c>
      <c r="C906" s="220" t="s">
        <v>310</v>
      </c>
      <c r="D906" s="221" t="s">
        <v>420</v>
      </c>
      <c r="E906" s="222" t="s">
        <v>3779</v>
      </c>
    </row>
    <row r="907" spans="1:5" x14ac:dyDescent="0.2">
      <c r="A907" s="220" t="s">
        <v>3730</v>
      </c>
      <c r="B907" s="220" t="s">
        <v>1979</v>
      </c>
      <c r="C907" s="220" t="s">
        <v>310</v>
      </c>
      <c r="D907" s="221" t="s">
        <v>420</v>
      </c>
      <c r="E907" s="222" t="s">
        <v>3775</v>
      </c>
    </row>
    <row r="908" spans="1:5" x14ac:dyDescent="0.2">
      <c r="A908" s="220" t="s">
        <v>3730</v>
      </c>
      <c r="B908" s="220" t="s">
        <v>1979</v>
      </c>
      <c r="C908" s="220" t="s">
        <v>310</v>
      </c>
      <c r="D908" s="221" t="s">
        <v>420</v>
      </c>
      <c r="E908" s="222" t="s">
        <v>3773</v>
      </c>
    </row>
    <row r="909" spans="1:5" x14ac:dyDescent="0.2">
      <c r="A909" s="220" t="s">
        <v>3730</v>
      </c>
      <c r="B909" s="220" t="s">
        <v>1979</v>
      </c>
      <c r="C909" s="220" t="s">
        <v>310</v>
      </c>
      <c r="D909" s="221" t="s">
        <v>420</v>
      </c>
      <c r="E909" s="222" t="s">
        <v>3776</v>
      </c>
    </row>
    <row r="910" spans="1:5" x14ac:dyDescent="0.2">
      <c r="A910" s="220" t="s">
        <v>3730</v>
      </c>
      <c r="B910" s="220" t="s">
        <v>1979</v>
      </c>
      <c r="C910" s="220" t="s">
        <v>310</v>
      </c>
      <c r="D910" s="221" t="s">
        <v>420</v>
      </c>
      <c r="E910" s="222" t="s">
        <v>3781</v>
      </c>
    </row>
    <row r="911" spans="1:5" x14ac:dyDescent="0.2">
      <c r="A911" s="220" t="s">
        <v>3730</v>
      </c>
      <c r="B911" s="220" t="s">
        <v>1986</v>
      </c>
      <c r="C911" s="220" t="s">
        <v>116</v>
      </c>
      <c r="D911" s="221" t="s">
        <v>420</v>
      </c>
      <c r="E911" s="222" t="s">
        <v>3774</v>
      </c>
    </row>
    <row r="912" spans="1:5" x14ac:dyDescent="0.2">
      <c r="A912" s="220" t="s">
        <v>3730</v>
      </c>
      <c r="B912" s="220" t="s">
        <v>1986</v>
      </c>
      <c r="C912" s="220" t="s">
        <v>116</v>
      </c>
      <c r="D912" s="221" t="s">
        <v>420</v>
      </c>
      <c r="E912" s="222" t="s">
        <v>3772</v>
      </c>
    </row>
    <row r="913" spans="1:5" x14ac:dyDescent="0.2">
      <c r="A913" s="220" t="s">
        <v>3730</v>
      </c>
      <c r="B913" s="220" t="s">
        <v>1986</v>
      </c>
      <c r="C913" s="220" t="s">
        <v>116</v>
      </c>
      <c r="D913" s="221" t="s">
        <v>420</v>
      </c>
      <c r="E913" s="222" t="s">
        <v>3775</v>
      </c>
    </row>
    <row r="914" spans="1:5" x14ac:dyDescent="0.2">
      <c r="A914" s="220" t="s">
        <v>3730</v>
      </c>
      <c r="B914" s="220" t="s">
        <v>1986</v>
      </c>
      <c r="C914" s="220" t="s">
        <v>116</v>
      </c>
      <c r="D914" s="221" t="s">
        <v>420</v>
      </c>
      <c r="E914" s="222" t="s">
        <v>3773</v>
      </c>
    </row>
    <row r="915" spans="1:5" x14ac:dyDescent="0.2">
      <c r="A915" s="220" t="s">
        <v>3730</v>
      </c>
      <c r="B915" s="220" t="s">
        <v>1986</v>
      </c>
      <c r="C915" s="220" t="s">
        <v>116</v>
      </c>
      <c r="D915" s="221" t="s">
        <v>420</v>
      </c>
      <c r="E915" s="222" t="s">
        <v>3776</v>
      </c>
    </row>
    <row r="916" spans="1:5" x14ac:dyDescent="0.2">
      <c r="A916" s="220" t="s">
        <v>3730</v>
      </c>
      <c r="B916" s="220" t="s">
        <v>2536</v>
      </c>
      <c r="C916" s="220" t="s">
        <v>1077</v>
      </c>
      <c r="D916" s="221" t="s">
        <v>420</v>
      </c>
      <c r="E916" s="222" t="s">
        <v>3774</v>
      </c>
    </row>
    <row r="917" spans="1:5" x14ac:dyDescent="0.2">
      <c r="A917" s="220" t="s">
        <v>3730</v>
      </c>
      <c r="B917" s="220" t="s">
        <v>2536</v>
      </c>
      <c r="C917" s="220" t="s">
        <v>1077</v>
      </c>
      <c r="D917" s="221" t="s">
        <v>420</v>
      </c>
      <c r="E917" s="222" t="s">
        <v>3772</v>
      </c>
    </row>
    <row r="918" spans="1:5" x14ac:dyDescent="0.2">
      <c r="A918" s="220" t="s">
        <v>3730</v>
      </c>
      <c r="B918" s="220" t="s">
        <v>2536</v>
      </c>
      <c r="C918" s="220" t="s">
        <v>1077</v>
      </c>
      <c r="D918" s="221" t="s">
        <v>420</v>
      </c>
      <c r="E918" s="222" t="s">
        <v>3773</v>
      </c>
    </row>
    <row r="919" spans="1:5" x14ac:dyDescent="0.2">
      <c r="A919" s="220" t="s">
        <v>3730</v>
      </c>
      <c r="B919" s="220" t="s">
        <v>2536</v>
      </c>
      <c r="C919" s="220" t="s">
        <v>1077</v>
      </c>
      <c r="D919" s="221" t="s">
        <v>420</v>
      </c>
      <c r="E919" s="222" t="s">
        <v>3776</v>
      </c>
    </row>
    <row r="920" spans="1:5" x14ac:dyDescent="0.2">
      <c r="A920" s="220" t="s">
        <v>3730</v>
      </c>
      <c r="B920" s="220" t="s">
        <v>1982</v>
      </c>
      <c r="C920" s="220" t="s">
        <v>1448</v>
      </c>
      <c r="D920" s="221" t="s">
        <v>420</v>
      </c>
      <c r="E920" s="222" t="s">
        <v>3777</v>
      </c>
    </row>
    <row r="921" spans="1:5" x14ac:dyDescent="0.2">
      <c r="A921" s="220" t="s">
        <v>3730</v>
      </c>
      <c r="B921" s="220" t="s">
        <v>1982</v>
      </c>
      <c r="C921" s="220" t="s">
        <v>1448</v>
      </c>
      <c r="D921" s="221" t="s">
        <v>420</v>
      </c>
      <c r="E921" s="222" t="s">
        <v>3772</v>
      </c>
    </row>
    <row r="922" spans="1:5" x14ac:dyDescent="0.2">
      <c r="A922" s="220" t="s">
        <v>3730</v>
      </c>
      <c r="B922" s="220" t="s">
        <v>1982</v>
      </c>
      <c r="C922" s="220" t="s">
        <v>1448</v>
      </c>
      <c r="D922" s="221" t="s">
        <v>420</v>
      </c>
      <c r="E922" s="222" t="s">
        <v>3775</v>
      </c>
    </row>
    <row r="923" spans="1:5" x14ac:dyDescent="0.2">
      <c r="A923" s="220" t="s">
        <v>3730</v>
      </c>
      <c r="B923" s="220" t="s">
        <v>1982</v>
      </c>
      <c r="C923" s="220" t="s">
        <v>1448</v>
      </c>
      <c r="D923" s="221" t="s">
        <v>420</v>
      </c>
      <c r="E923" s="222" t="s">
        <v>3773</v>
      </c>
    </row>
    <row r="924" spans="1:5" x14ac:dyDescent="0.2">
      <c r="A924" s="220" t="s">
        <v>3730</v>
      </c>
      <c r="B924" s="220" t="s">
        <v>2537</v>
      </c>
      <c r="C924" s="220" t="s">
        <v>1447</v>
      </c>
      <c r="D924" s="221" t="s">
        <v>420</v>
      </c>
      <c r="E924" s="222" t="s">
        <v>3772</v>
      </c>
    </row>
    <row r="925" spans="1:5" x14ac:dyDescent="0.2">
      <c r="A925" s="220" t="s">
        <v>3730</v>
      </c>
      <c r="B925" s="220" t="s">
        <v>2537</v>
      </c>
      <c r="C925" s="220" t="s">
        <v>1447</v>
      </c>
      <c r="D925" s="221" t="s">
        <v>420</v>
      </c>
      <c r="E925" s="222" t="s">
        <v>3775</v>
      </c>
    </row>
    <row r="926" spans="1:5" x14ac:dyDescent="0.2">
      <c r="A926" s="220" t="s">
        <v>3730</v>
      </c>
      <c r="B926" s="220" t="s">
        <v>2537</v>
      </c>
      <c r="C926" s="220" t="s">
        <v>1447</v>
      </c>
      <c r="D926" s="221" t="s">
        <v>420</v>
      </c>
      <c r="E926" s="222" t="s">
        <v>3773</v>
      </c>
    </row>
    <row r="927" spans="1:5" x14ac:dyDescent="0.2">
      <c r="A927" s="220" t="s">
        <v>3730</v>
      </c>
      <c r="B927" s="220" t="s">
        <v>2538</v>
      </c>
      <c r="C927" s="220" t="s">
        <v>698</v>
      </c>
      <c r="D927" s="221" t="s">
        <v>420</v>
      </c>
      <c r="E927" s="222" t="s">
        <v>3777</v>
      </c>
    </row>
    <row r="928" spans="1:5" x14ac:dyDescent="0.2">
      <c r="A928" s="220" t="s">
        <v>3730</v>
      </c>
      <c r="B928" s="220" t="s">
        <v>2538</v>
      </c>
      <c r="C928" s="220" t="s">
        <v>698</v>
      </c>
      <c r="D928" s="221" t="s">
        <v>420</v>
      </c>
      <c r="E928" s="222" t="s">
        <v>3772</v>
      </c>
    </row>
    <row r="929" spans="1:5" x14ac:dyDescent="0.2">
      <c r="A929" s="220" t="s">
        <v>3730</v>
      </c>
      <c r="B929" s="220" t="s">
        <v>2538</v>
      </c>
      <c r="C929" s="220" t="s">
        <v>698</v>
      </c>
      <c r="D929" s="221" t="s">
        <v>420</v>
      </c>
      <c r="E929" s="222" t="s">
        <v>3775</v>
      </c>
    </row>
    <row r="930" spans="1:5" x14ac:dyDescent="0.2">
      <c r="A930" s="220" t="s">
        <v>3730</v>
      </c>
      <c r="B930" s="220" t="s">
        <v>2538</v>
      </c>
      <c r="C930" s="220" t="s">
        <v>698</v>
      </c>
      <c r="D930" s="221" t="s">
        <v>420</v>
      </c>
      <c r="E930" s="222" t="s">
        <v>3776</v>
      </c>
    </row>
    <row r="931" spans="1:5" x14ac:dyDescent="0.2">
      <c r="A931" s="220" t="s">
        <v>3730</v>
      </c>
      <c r="B931" s="220" t="s">
        <v>1640</v>
      </c>
      <c r="C931" s="220" t="s">
        <v>1641</v>
      </c>
      <c r="D931" s="221" t="s">
        <v>420</v>
      </c>
      <c r="E931" s="222" t="s">
        <v>3772</v>
      </c>
    </row>
    <row r="932" spans="1:5" x14ac:dyDescent="0.2">
      <c r="A932" s="220" t="s">
        <v>3730</v>
      </c>
      <c r="B932" s="220" t="s">
        <v>1640</v>
      </c>
      <c r="C932" s="220" t="s">
        <v>1641</v>
      </c>
      <c r="D932" s="221" t="s">
        <v>420</v>
      </c>
      <c r="E932" s="222" t="s">
        <v>3773</v>
      </c>
    </row>
    <row r="933" spans="1:5" x14ac:dyDescent="0.2">
      <c r="A933" s="220" t="s">
        <v>3730</v>
      </c>
      <c r="B933" s="220" t="s">
        <v>1640</v>
      </c>
      <c r="C933" s="220" t="s">
        <v>1641</v>
      </c>
      <c r="D933" s="221" t="s">
        <v>420</v>
      </c>
      <c r="E933" s="222" t="s">
        <v>3776</v>
      </c>
    </row>
    <row r="934" spans="1:5" x14ac:dyDescent="0.2">
      <c r="A934" s="220" t="s">
        <v>3730</v>
      </c>
      <c r="B934" s="220" t="s">
        <v>2539</v>
      </c>
      <c r="C934" s="220" t="s">
        <v>124</v>
      </c>
      <c r="D934" s="221" t="s">
        <v>420</v>
      </c>
      <c r="E934" s="222" t="s">
        <v>3774</v>
      </c>
    </row>
    <row r="935" spans="1:5" x14ac:dyDescent="0.2">
      <c r="A935" s="220" t="s">
        <v>3730</v>
      </c>
      <c r="B935" s="220" t="s">
        <v>2539</v>
      </c>
      <c r="C935" s="220" t="s">
        <v>124</v>
      </c>
      <c r="D935" s="221" t="s">
        <v>420</v>
      </c>
      <c r="E935" s="222" t="s">
        <v>3772</v>
      </c>
    </row>
    <row r="936" spans="1:5" x14ac:dyDescent="0.2">
      <c r="A936" s="220" t="s">
        <v>3730</v>
      </c>
      <c r="B936" s="220" t="s">
        <v>2539</v>
      </c>
      <c r="C936" s="220" t="s">
        <v>124</v>
      </c>
      <c r="D936" s="221" t="s">
        <v>420</v>
      </c>
      <c r="E936" s="222" t="s">
        <v>3775</v>
      </c>
    </row>
    <row r="937" spans="1:5" x14ac:dyDescent="0.2">
      <c r="A937" s="220" t="s">
        <v>3730</v>
      </c>
      <c r="B937" s="220" t="s">
        <v>2539</v>
      </c>
      <c r="C937" s="220" t="s">
        <v>124</v>
      </c>
      <c r="D937" s="221" t="s">
        <v>420</v>
      </c>
      <c r="E937" s="222" t="s">
        <v>3773</v>
      </c>
    </row>
    <row r="938" spans="1:5" x14ac:dyDescent="0.2">
      <c r="A938" s="220" t="s">
        <v>3730</v>
      </c>
      <c r="B938" s="220" t="s">
        <v>2539</v>
      </c>
      <c r="C938" s="220" t="s">
        <v>124</v>
      </c>
      <c r="D938" s="221" t="s">
        <v>420</v>
      </c>
      <c r="E938" s="222" t="s">
        <v>3776</v>
      </c>
    </row>
    <row r="939" spans="1:5" x14ac:dyDescent="0.2">
      <c r="A939" s="220" t="s">
        <v>3730</v>
      </c>
      <c r="B939" s="220" t="s">
        <v>1983</v>
      </c>
      <c r="C939" s="220" t="s">
        <v>714</v>
      </c>
      <c r="D939" s="221" t="s">
        <v>420</v>
      </c>
      <c r="E939" s="222" t="s">
        <v>3774</v>
      </c>
    </row>
    <row r="940" spans="1:5" x14ac:dyDescent="0.2">
      <c r="A940" s="220" t="s">
        <v>3730</v>
      </c>
      <c r="B940" s="220" t="s">
        <v>1983</v>
      </c>
      <c r="C940" s="220" t="s">
        <v>714</v>
      </c>
      <c r="D940" s="221" t="s">
        <v>420</v>
      </c>
      <c r="E940" s="222" t="s">
        <v>3772</v>
      </c>
    </row>
    <row r="941" spans="1:5" x14ac:dyDescent="0.2">
      <c r="A941" s="220" t="s">
        <v>3730</v>
      </c>
      <c r="B941" s="220" t="s">
        <v>1983</v>
      </c>
      <c r="C941" s="220" t="s">
        <v>714</v>
      </c>
      <c r="D941" s="221" t="s">
        <v>420</v>
      </c>
      <c r="E941" s="222" t="s">
        <v>3775</v>
      </c>
    </row>
    <row r="942" spans="1:5" x14ac:dyDescent="0.2">
      <c r="A942" s="220" t="s">
        <v>3730</v>
      </c>
      <c r="B942" s="220" t="s">
        <v>1983</v>
      </c>
      <c r="C942" s="220" t="s">
        <v>714</v>
      </c>
      <c r="D942" s="221" t="s">
        <v>420</v>
      </c>
      <c r="E942" s="222" t="s">
        <v>3773</v>
      </c>
    </row>
    <row r="943" spans="1:5" x14ac:dyDescent="0.2">
      <c r="A943" s="220" t="s">
        <v>3730</v>
      </c>
      <c r="B943" s="220" t="s">
        <v>1983</v>
      </c>
      <c r="C943" s="220" t="s">
        <v>714</v>
      </c>
      <c r="D943" s="221" t="s">
        <v>420</v>
      </c>
      <c r="E943" s="222" t="s">
        <v>3776</v>
      </c>
    </row>
    <row r="944" spans="1:5" x14ac:dyDescent="0.2">
      <c r="A944" s="220" t="s">
        <v>3730</v>
      </c>
      <c r="B944" s="220" t="s">
        <v>2540</v>
      </c>
      <c r="C944" s="220" t="s">
        <v>738</v>
      </c>
      <c r="D944" s="221" t="s">
        <v>420</v>
      </c>
      <c r="E944" s="222" t="s">
        <v>3774</v>
      </c>
    </row>
    <row r="945" spans="1:5" x14ac:dyDescent="0.2">
      <c r="A945" s="220" t="s">
        <v>3730</v>
      </c>
      <c r="B945" s="220" t="s">
        <v>2540</v>
      </c>
      <c r="C945" s="220" t="s">
        <v>738</v>
      </c>
      <c r="D945" s="221" t="s">
        <v>420</v>
      </c>
      <c r="E945" s="222" t="s">
        <v>3772</v>
      </c>
    </row>
    <row r="946" spans="1:5" x14ac:dyDescent="0.2">
      <c r="A946" s="220" t="s">
        <v>3730</v>
      </c>
      <c r="B946" s="220" t="s">
        <v>2540</v>
      </c>
      <c r="C946" s="220" t="s">
        <v>738</v>
      </c>
      <c r="D946" s="221" t="s">
        <v>420</v>
      </c>
      <c r="E946" s="222" t="s">
        <v>3775</v>
      </c>
    </row>
    <row r="947" spans="1:5" x14ac:dyDescent="0.2">
      <c r="A947" s="220" t="s">
        <v>3730</v>
      </c>
      <c r="B947" s="220" t="s">
        <v>2540</v>
      </c>
      <c r="C947" s="220" t="s">
        <v>738</v>
      </c>
      <c r="D947" s="221" t="s">
        <v>420</v>
      </c>
      <c r="E947" s="222" t="s">
        <v>3773</v>
      </c>
    </row>
    <row r="948" spans="1:5" x14ac:dyDescent="0.2">
      <c r="A948" s="220" t="s">
        <v>3730</v>
      </c>
      <c r="B948" s="220" t="s">
        <v>2540</v>
      </c>
      <c r="C948" s="220" t="s">
        <v>738</v>
      </c>
      <c r="D948" s="221" t="s">
        <v>420</v>
      </c>
      <c r="E948" s="222" t="s">
        <v>3776</v>
      </c>
    </row>
    <row r="949" spans="1:5" x14ac:dyDescent="0.2">
      <c r="A949" s="220" t="s">
        <v>3730</v>
      </c>
      <c r="B949" s="220" t="s">
        <v>1140</v>
      </c>
      <c r="C949" s="220" t="s">
        <v>969</v>
      </c>
      <c r="D949" s="221" t="s">
        <v>420</v>
      </c>
      <c r="E949" s="222" t="s">
        <v>3777</v>
      </c>
    </row>
    <row r="950" spans="1:5" x14ac:dyDescent="0.2">
      <c r="A950" s="220" t="s">
        <v>3730</v>
      </c>
      <c r="B950" s="220" t="s">
        <v>1140</v>
      </c>
      <c r="C950" s="220" t="s">
        <v>969</v>
      </c>
      <c r="D950" s="221" t="s">
        <v>420</v>
      </c>
      <c r="E950" s="222" t="s">
        <v>3772</v>
      </c>
    </row>
    <row r="951" spans="1:5" x14ac:dyDescent="0.2">
      <c r="A951" s="220" t="s">
        <v>3730</v>
      </c>
      <c r="B951" s="220" t="s">
        <v>1140</v>
      </c>
      <c r="C951" s="220" t="s">
        <v>969</v>
      </c>
      <c r="D951" s="221" t="s">
        <v>420</v>
      </c>
      <c r="E951" s="222" t="s">
        <v>3775</v>
      </c>
    </row>
    <row r="952" spans="1:5" x14ac:dyDescent="0.2">
      <c r="A952" s="220" t="s">
        <v>3730</v>
      </c>
      <c r="B952" s="220" t="s">
        <v>1140</v>
      </c>
      <c r="C952" s="220" t="s">
        <v>969</v>
      </c>
      <c r="D952" s="221" t="s">
        <v>420</v>
      </c>
      <c r="E952" s="222" t="s">
        <v>3773</v>
      </c>
    </row>
    <row r="953" spans="1:5" x14ac:dyDescent="0.2">
      <c r="A953" s="220" t="s">
        <v>3730</v>
      </c>
      <c r="B953" s="220" t="s">
        <v>1140</v>
      </c>
      <c r="C953" s="220" t="s">
        <v>969</v>
      </c>
      <c r="D953" s="221" t="s">
        <v>420</v>
      </c>
      <c r="E953" s="222" t="s">
        <v>3776</v>
      </c>
    </row>
    <row r="954" spans="1:5" x14ac:dyDescent="0.2">
      <c r="A954" s="220" t="s">
        <v>3730</v>
      </c>
      <c r="B954" s="220" t="s">
        <v>2541</v>
      </c>
      <c r="C954" s="220" t="s">
        <v>119</v>
      </c>
      <c r="D954" s="221" t="s">
        <v>420</v>
      </c>
      <c r="E954" s="222" t="s">
        <v>3772</v>
      </c>
    </row>
    <row r="955" spans="1:5" x14ac:dyDescent="0.2">
      <c r="A955" s="220" t="s">
        <v>3730</v>
      </c>
      <c r="B955" s="220" t="s">
        <v>2541</v>
      </c>
      <c r="C955" s="220" t="s">
        <v>119</v>
      </c>
      <c r="D955" s="221" t="s">
        <v>420</v>
      </c>
      <c r="E955" s="222" t="s">
        <v>3775</v>
      </c>
    </row>
    <row r="956" spans="1:5" x14ac:dyDescent="0.2">
      <c r="A956" s="220" t="s">
        <v>3730</v>
      </c>
      <c r="B956" s="220" t="s">
        <v>2541</v>
      </c>
      <c r="C956" s="220" t="s">
        <v>119</v>
      </c>
      <c r="D956" s="221" t="s">
        <v>420</v>
      </c>
      <c r="E956" s="222" t="s">
        <v>3773</v>
      </c>
    </row>
    <row r="957" spans="1:5" x14ac:dyDescent="0.2">
      <c r="A957" s="220" t="s">
        <v>3730</v>
      </c>
      <c r="B957" s="220" t="s">
        <v>2542</v>
      </c>
      <c r="C957" s="220" t="s">
        <v>713</v>
      </c>
      <c r="D957" s="221" t="s">
        <v>420</v>
      </c>
      <c r="E957" s="222" t="s">
        <v>3777</v>
      </c>
    </row>
    <row r="958" spans="1:5" x14ac:dyDescent="0.2">
      <c r="A958" s="220" t="s">
        <v>3730</v>
      </c>
      <c r="B958" s="220" t="s">
        <v>2542</v>
      </c>
      <c r="C958" s="220" t="s">
        <v>713</v>
      </c>
      <c r="D958" s="221" t="s">
        <v>420</v>
      </c>
      <c r="E958" s="222" t="s">
        <v>3774</v>
      </c>
    </row>
    <row r="959" spans="1:5" x14ac:dyDescent="0.2">
      <c r="A959" s="220" t="s">
        <v>3730</v>
      </c>
      <c r="B959" s="220" t="s">
        <v>2542</v>
      </c>
      <c r="C959" s="220" t="s">
        <v>713</v>
      </c>
      <c r="D959" s="221" t="s">
        <v>420</v>
      </c>
      <c r="E959" s="222" t="s">
        <v>3772</v>
      </c>
    </row>
    <row r="960" spans="1:5" x14ac:dyDescent="0.2">
      <c r="A960" s="220" t="s">
        <v>3730</v>
      </c>
      <c r="B960" s="220" t="s">
        <v>2542</v>
      </c>
      <c r="C960" s="220" t="s">
        <v>713</v>
      </c>
      <c r="D960" s="221" t="s">
        <v>420</v>
      </c>
      <c r="E960" s="222" t="s">
        <v>3779</v>
      </c>
    </row>
    <row r="961" spans="1:5" x14ac:dyDescent="0.2">
      <c r="A961" s="220" t="s">
        <v>3730</v>
      </c>
      <c r="B961" s="220" t="s">
        <v>2542</v>
      </c>
      <c r="C961" s="220" t="s">
        <v>713</v>
      </c>
      <c r="D961" s="221" t="s">
        <v>420</v>
      </c>
      <c r="E961" s="222" t="s">
        <v>3775</v>
      </c>
    </row>
    <row r="962" spans="1:5" x14ac:dyDescent="0.2">
      <c r="A962" s="220" t="s">
        <v>3730</v>
      </c>
      <c r="B962" s="220" t="s">
        <v>2542</v>
      </c>
      <c r="C962" s="220" t="s">
        <v>713</v>
      </c>
      <c r="D962" s="221" t="s">
        <v>420</v>
      </c>
      <c r="E962" s="222" t="s">
        <v>3773</v>
      </c>
    </row>
    <row r="963" spans="1:5" x14ac:dyDescent="0.2">
      <c r="A963" s="220" t="s">
        <v>3730</v>
      </c>
      <c r="B963" s="220" t="s">
        <v>2102</v>
      </c>
      <c r="C963" s="220" t="s">
        <v>2103</v>
      </c>
      <c r="D963" s="221" t="s">
        <v>420</v>
      </c>
      <c r="E963" s="222" t="s">
        <v>3775</v>
      </c>
    </row>
    <row r="964" spans="1:5" x14ac:dyDescent="0.2">
      <c r="A964" s="220" t="s">
        <v>3730</v>
      </c>
      <c r="B964" s="220" t="s">
        <v>2102</v>
      </c>
      <c r="C964" s="220" t="s">
        <v>2103</v>
      </c>
      <c r="D964" s="221" t="s">
        <v>420</v>
      </c>
      <c r="E964" s="222" t="s">
        <v>3773</v>
      </c>
    </row>
    <row r="965" spans="1:5" x14ac:dyDescent="0.2">
      <c r="A965" s="220" t="s">
        <v>3730</v>
      </c>
      <c r="B965" s="220" t="s">
        <v>2543</v>
      </c>
      <c r="C965" s="220" t="s">
        <v>422</v>
      </c>
      <c r="D965" s="221" t="s">
        <v>420</v>
      </c>
      <c r="E965" s="222" t="s">
        <v>3772</v>
      </c>
    </row>
    <row r="966" spans="1:5" x14ac:dyDescent="0.2">
      <c r="A966" s="220" t="s">
        <v>3730</v>
      </c>
      <c r="B966" s="220" t="s">
        <v>2543</v>
      </c>
      <c r="C966" s="220" t="s">
        <v>422</v>
      </c>
      <c r="D966" s="221" t="s">
        <v>420</v>
      </c>
      <c r="E966" s="222" t="s">
        <v>3775</v>
      </c>
    </row>
    <row r="967" spans="1:5" x14ac:dyDescent="0.2">
      <c r="A967" s="220" t="s">
        <v>3730</v>
      </c>
      <c r="B967" s="220" t="s">
        <v>2543</v>
      </c>
      <c r="C967" s="220" t="s">
        <v>422</v>
      </c>
      <c r="D967" s="221" t="s">
        <v>420</v>
      </c>
      <c r="E967" s="222" t="s">
        <v>3773</v>
      </c>
    </row>
    <row r="968" spans="1:5" x14ac:dyDescent="0.2">
      <c r="A968" s="220" t="s">
        <v>3730</v>
      </c>
      <c r="B968" s="220" t="s">
        <v>1980</v>
      </c>
      <c r="C968" s="220" t="s">
        <v>726</v>
      </c>
      <c r="D968" s="221" t="s">
        <v>420</v>
      </c>
      <c r="E968" s="222" t="s">
        <v>3774</v>
      </c>
    </row>
    <row r="969" spans="1:5" x14ac:dyDescent="0.2">
      <c r="A969" s="220" t="s">
        <v>3730</v>
      </c>
      <c r="B969" s="220" t="s">
        <v>1980</v>
      </c>
      <c r="C969" s="220" t="s">
        <v>726</v>
      </c>
      <c r="D969" s="221" t="s">
        <v>420</v>
      </c>
      <c r="E969" s="222" t="s">
        <v>3772</v>
      </c>
    </row>
    <row r="970" spans="1:5" x14ac:dyDescent="0.2">
      <c r="A970" s="220" t="s">
        <v>3730</v>
      </c>
      <c r="B970" s="220" t="s">
        <v>1980</v>
      </c>
      <c r="C970" s="220" t="s">
        <v>726</v>
      </c>
      <c r="D970" s="221" t="s">
        <v>420</v>
      </c>
      <c r="E970" s="222" t="s">
        <v>3775</v>
      </c>
    </row>
    <row r="971" spans="1:5" x14ac:dyDescent="0.2">
      <c r="A971" s="220" t="s">
        <v>3730</v>
      </c>
      <c r="B971" s="220" t="s">
        <v>1980</v>
      </c>
      <c r="C971" s="220" t="s">
        <v>726</v>
      </c>
      <c r="D971" s="221" t="s">
        <v>420</v>
      </c>
      <c r="E971" s="222" t="s">
        <v>3773</v>
      </c>
    </row>
    <row r="972" spans="1:5" x14ac:dyDescent="0.2">
      <c r="A972" s="220" t="s">
        <v>3730</v>
      </c>
      <c r="B972" s="220" t="s">
        <v>1141</v>
      </c>
      <c r="C972" s="220" t="s">
        <v>972</v>
      </c>
      <c r="D972" s="221" t="s">
        <v>420</v>
      </c>
      <c r="E972" s="222" t="s">
        <v>3772</v>
      </c>
    </row>
    <row r="973" spans="1:5" x14ac:dyDescent="0.2">
      <c r="A973" s="220" t="s">
        <v>3730</v>
      </c>
      <c r="B973" s="220" t="s">
        <v>1141</v>
      </c>
      <c r="C973" s="220" t="s">
        <v>972</v>
      </c>
      <c r="D973" s="221" t="s">
        <v>420</v>
      </c>
      <c r="E973" s="222" t="s">
        <v>3775</v>
      </c>
    </row>
    <row r="974" spans="1:5" x14ac:dyDescent="0.2">
      <c r="A974" s="220" t="s">
        <v>3730</v>
      </c>
      <c r="B974" s="220" t="s">
        <v>1141</v>
      </c>
      <c r="C974" s="220" t="s">
        <v>972</v>
      </c>
      <c r="D974" s="221" t="s">
        <v>420</v>
      </c>
      <c r="E974" s="222" t="s">
        <v>3773</v>
      </c>
    </row>
    <row r="975" spans="1:5" x14ac:dyDescent="0.2">
      <c r="A975" s="220" t="s">
        <v>3730</v>
      </c>
      <c r="B975" s="220" t="s">
        <v>2544</v>
      </c>
      <c r="C975" s="220" t="s">
        <v>1823</v>
      </c>
      <c r="D975" s="221" t="s">
        <v>420</v>
      </c>
      <c r="E975" s="222" t="s">
        <v>3777</v>
      </c>
    </row>
    <row r="976" spans="1:5" x14ac:dyDescent="0.2">
      <c r="A976" s="220" t="s">
        <v>3730</v>
      </c>
      <c r="B976" s="220" t="s">
        <v>2544</v>
      </c>
      <c r="C976" s="220" t="s">
        <v>1823</v>
      </c>
      <c r="D976" s="221" t="s">
        <v>420</v>
      </c>
      <c r="E976" s="222" t="s">
        <v>3772</v>
      </c>
    </row>
    <row r="977" spans="1:5" x14ac:dyDescent="0.2">
      <c r="A977" s="220" t="s">
        <v>3730</v>
      </c>
      <c r="B977" s="220" t="s">
        <v>2544</v>
      </c>
      <c r="C977" s="220" t="s">
        <v>1823</v>
      </c>
      <c r="D977" s="221" t="s">
        <v>420</v>
      </c>
      <c r="E977" s="222" t="s">
        <v>3775</v>
      </c>
    </row>
    <row r="978" spans="1:5" x14ac:dyDescent="0.2">
      <c r="A978" s="220" t="s">
        <v>3730</v>
      </c>
      <c r="B978" s="220" t="s">
        <v>2544</v>
      </c>
      <c r="C978" s="220" t="s">
        <v>1823</v>
      </c>
      <c r="D978" s="221" t="s">
        <v>420</v>
      </c>
      <c r="E978" s="222" t="s">
        <v>3773</v>
      </c>
    </row>
    <row r="979" spans="1:5" x14ac:dyDescent="0.2">
      <c r="A979" s="220" t="s">
        <v>3730</v>
      </c>
      <c r="B979" s="220" t="s">
        <v>1869</v>
      </c>
      <c r="C979" s="220" t="s">
        <v>1870</v>
      </c>
      <c r="D979" s="221" t="s">
        <v>420</v>
      </c>
      <c r="E979" s="222" t="s">
        <v>3772</v>
      </c>
    </row>
    <row r="980" spans="1:5" x14ac:dyDescent="0.2">
      <c r="A980" s="220" t="s">
        <v>3730</v>
      </c>
      <c r="B980" s="220" t="s">
        <v>1869</v>
      </c>
      <c r="C980" s="220" t="s">
        <v>1870</v>
      </c>
      <c r="D980" s="221" t="s">
        <v>420</v>
      </c>
      <c r="E980" s="222" t="s">
        <v>3775</v>
      </c>
    </row>
    <row r="981" spans="1:5" x14ac:dyDescent="0.2">
      <c r="A981" s="220" t="s">
        <v>3730</v>
      </c>
      <c r="B981" s="220" t="s">
        <v>1869</v>
      </c>
      <c r="C981" s="220" t="s">
        <v>1870</v>
      </c>
      <c r="D981" s="221" t="s">
        <v>420</v>
      </c>
      <c r="E981" s="222" t="s">
        <v>3773</v>
      </c>
    </row>
    <row r="982" spans="1:5" x14ac:dyDescent="0.2">
      <c r="A982" s="220" t="s">
        <v>3730</v>
      </c>
      <c r="B982" s="220" t="s">
        <v>2545</v>
      </c>
      <c r="C982" s="220" t="s">
        <v>1058</v>
      </c>
      <c r="D982" s="221" t="s">
        <v>420</v>
      </c>
      <c r="E982" s="222" t="s">
        <v>3777</v>
      </c>
    </row>
    <row r="983" spans="1:5" x14ac:dyDescent="0.2">
      <c r="A983" s="220" t="s">
        <v>3730</v>
      </c>
      <c r="B983" s="220" t="s">
        <v>2545</v>
      </c>
      <c r="C983" s="220" t="s">
        <v>1058</v>
      </c>
      <c r="D983" s="221" t="s">
        <v>420</v>
      </c>
      <c r="E983" s="222" t="s">
        <v>3772</v>
      </c>
    </row>
    <row r="984" spans="1:5" x14ac:dyDescent="0.2">
      <c r="A984" s="220" t="s">
        <v>3730</v>
      </c>
      <c r="B984" s="220" t="s">
        <v>2545</v>
      </c>
      <c r="C984" s="220" t="s">
        <v>1058</v>
      </c>
      <c r="D984" s="221" t="s">
        <v>420</v>
      </c>
      <c r="E984" s="222" t="s">
        <v>3775</v>
      </c>
    </row>
    <row r="985" spans="1:5" x14ac:dyDescent="0.2">
      <c r="A985" s="220" t="s">
        <v>3730</v>
      </c>
      <c r="B985" s="220" t="s">
        <v>2545</v>
      </c>
      <c r="C985" s="220" t="s">
        <v>1058</v>
      </c>
      <c r="D985" s="221" t="s">
        <v>420</v>
      </c>
      <c r="E985" s="222" t="s">
        <v>3773</v>
      </c>
    </row>
    <row r="986" spans="1:5" x14ac:dyDescent="0.2">
      <c r="A986" s="220" t="s">
        <v>3730</v>
      </c>
      <c r="B986" s="220" t="s">
        <v>3198</v>
      </c>
      <c r="C986" s="220" t="s">
        <v>306</v>
      </c>
      <c r="D986" s="221" t="s">
        <v>420</v>
      </c>
      <c r="E986" s="222" t="s">
        <v>3774</v>
      </c>
    </row>
    <row r="987" spans="1:5" x14ac:dyDescent="0.2">
      <c r="A987" s="220" t="s">
        <v>3730</v>
      </c>
      <c r="B987" s="220" t="s">
        <v>3198</v>
      </c>
      <c r="C987" s="220" t="s">
        <v>306</v>
      </c>
      <c r="D987" s="221" t="s">
        <v>420</v>
      </c>
      <c r="E987" s="222" t="s">
        <v>3772</v>
      </c>
    </row>
    <row r="988" spans="1:5" x14ac:dyDescent="0.2">
      <c r="A988" s="220" t="s">
        <v>3730</v>
      </c>
      <c r="B988" s="220" t="s">
        <v>3198</v>
      </c>
      <c r="C988" s="220" t="s">
        <v>306</v>
      </c>
      <c r="D988" s="221" t="s">
        <v>420</v>
      </c>
      <c r="E988" s="222" t="s">
        <v>3779</v>
      </c>
    </row>
    <row r="989" spans="1:5" x14ac:dyDescent="0.2">
      <c r="A989" s="220" t="s">
        <v>3730</v>
      </c>
      <c r="B989" s="220" t="s">
        <v>3198</v>
      </c>
      <c r="C989" s="220" t="s">
        <v>306</v>
      </c>
      <c r="D989" s="221" t="s">
        <v>420</v>
      </c>
      <c r="E989" s="222" t="s">
        <v>3775</v>
      </c>
    </row>
    <row r="990" spans="1:5" x14ac:dyDescent="0.2">
      <c r="A990" s="220" t="s">
        <v>3730</v>
      </c>
      <c r="B990" s="220" t="s">
        <v>3198</v>
      </c>
      <c r="C990" s="220" t="s">
        <v>306</v>
      </c>
      <c r="D990" s="221" t="s">
        <v>420</v>
      </c>
      <c r="E990" s="222" t="s">
        <v>3773</v>
      </c>
    </row>
    <row r="991" spans="1:5" x14ac:dyDescent="0.2">
      <c r="A991" s="220" t="s">
        <v>3730</v>
      </c>
      <c r="B991" s="220" t="s">
        <v>3198</v>
      </c>
      <c r="C991" s="220" t="s">
        <v>306</v>
      </c>
      <c r="D991" s="221" t="s">
        <v>420</v>
      </c>
      <c r="E991" s="222" t="s">
        <v>3776</v>
      </c>
    </row>
    <row r="992" spans="1:5" x14ac:dyDescent="0.2">
      <c r="A992" s="220" t="s">
        <v>3730</v>
      </c>
      <c r="B992" s="220" t="s">
        <v>1672</v>
      </c>
      <c r="C992" s="220" t="s">
        <v>1673</v>
      </c>
      <c r="D992" s="221" t="s">
        <v>420</v>
      </c>
      <c r="E992" s="222" t="s">
        <v>3772</v>
      </c>
    </row>
    <row r="993" spans="1:5" x14ac:dyDescent="0.2">
      <c r="A993" s="220" t="s">
        <v>3730</v>
      </c>
      <c r="B993" s="220" t="s">
        <v>1672</v>
      </c>
      <c r="C993" s="220" t="s">
        <v>1673</v>
      </c>
      <c r="D993" s="221" t="s">
        <v>420</v>
      </c>
      <c r="E993" s="222" t="s">
        <v>3775</v>
      </c>
    </row>
    <row r="994" spans="1:5" x14ac:dyDescent="0.2">
      <c r="A994" s="220" t="s">
        <v>3730</v>
      </c>
      <c r="B994" s="220" t="s">
        <v>706</v>
      </c>
      <c r="C994" s="220" t="s">
        <v>436</v>
      </c>
      <c r="D994" s="221" t="s">
        <v>420</v>
      </c>
      <c r="E994" s="222" t="s">
        <v>3774</v>
      </c>
    </row>
    <row r="995" spans="1:5" x14ac:dyDescent="0.2">
      <c r="A995" s="220" t="s">
        <v>3730</v>
      </c>
      <c r="B995" s="220" t="s">
        <v>706</v>
      </c>
      <c r="C995" s="220" t="s">
        <v>436</v>
      </c>
      <c r="D995" s="221" t="s">
        <v>420</v>
      </c>
      <c r="E995" s="222" t="s">
        <v>3772</v>
      </c>
    </row>
    <row r="996" spans="1:5" x14ac:dyDescent="0.2">
      <c r="A996" s="220" t="s">
        <v>3730</v>
      </c>
      <c r="B996" s="220" t="s">
        <v>706</v>
      </c>
      <c r="C996" s="220" t="s">
        <v>436</v>
      </c>
      <c r="D996" s="221" t="s">
        <v>420</v>
      </c>
      <c r="E996" s="222" t="s">
        <v>3775</v>
      </c>
    </row>
    <row r="997" spans="1:5" x14ac:dyDescent="0.2">
      <c r="A997" s="220" t="s">
        <v>3730</v>
      </c>
      <c r="B997" s="220" t="s">
        <v>706</v>
      </c>
      <c r="C997" s="220" t="s">
        <v>436</v>
      </c>
      <c r="D997" s="221" t="s">
        <v>420</v>
      </c>
      <c r="E997" s="222" t="s">
        <v>3782</v>
      </c>
    </row>
    <row r="998" spans="1:5" x14ac:dyDescent="0.2">
      <c r="A998" s="220" t="s">
        <v>3730</v>
      </c>
      <c r="B998" s="220" t="s">
        <v>3488</v>
      </c>
      <c r="C998" s="220" t="s">
        <v>307</v>
      </c>
      <c r="D998" s="221" t="s">
        <v>420</v>
      </c>
      <c r="E998" s="222" t="s">
        <v>3774</v>
      </c>
    </row>
    <row r="999" spans="1:5" x14ac:dyDescent="0.2">
      <c r="A999" s="220" t="s">
        <v>3730</v>
      </c>
      <c r="B999" s="220" t="s">
        <v>3488</v>
      </c>
      <c r="C999" s="220" t="s">
        <v>307</v>
      </c>
      <c r="D999" s="221" t="s">
        <v>420</v>
      </c>
      <c r="E999" s="222" t="s">
        <v>3772</v>
      </c>
    </row>
    <row r="1000" spans="1:5" x14ac:dyDescent="0.2">
      <c r="A1000" s="220" t="s">
        <v>3730</v>
      </c>
      <c r="B1000" s="220" t="s">
        <v>3488</v>
      </c>
      <c r="C1000" s="220" t="s">
        <v>307</v>
      </c>
      <c r="D1000" s="221" t="s">
        <v>420</v>
      </c>
      <c r="E1000" s="222" t="s">
        <v>3775</v>
      </c>
    </row>
    <row r="1001" spans="1:5" x14ac:dyDescent="0.2">
      <c r="A1001" s="220" t="s">
        <v>3730</v>
      </c>
      <c r="B1001" s="220" t="s">
        <v>3488</v>
      </c>
      <c r="C1001" s="220" t="s">
        <v>307</v>
      </c>
      <c r="D1001" s="221" t="s">
        <v>420</v>
      </c>
      <c r="E1001" s="222" t="s">
        <v>3773</v>
      </c>
    </row>
    <row r="1002" spans="1:5" x14ac:dyDescent="0.2">
      <c r="A1002" s="220" t="s">
        <v>3730</v>
      </c>
      <c r="B1002" s="220" t="s">
        <v>629</v>
      </c>
      <c r="C1002" s="220" t="s">
        <v>308</v>
      </c>
      <c r="D1002" s="221" t="s">
        <v>420</v>
      </c>
      <c r="E1002" s="222" t="s">
        <v>3774</v>
      </c>
    </row>
    <row r="1003" spans="1:5" x14ac:dyDescent="0.2">
      <c r="A1003" s="220" t="s">
        <v>3730</v>
      </c>
      <c r="B1003" s="220" t="s">
        <v>629</v>
      </c>
      <c r="C1003" s="220" t="s">
        <v>308</v>
      </c>
      <c r="D1003" s="221" t="s">
        <v>420</v>
      </c>
      <c r="E1003" s="222" t="s">
        <v>3773</v>
      </c>
    </row>
    <row r="1004" spans="1:5" x14ac:dyDescent="0.2">
      <c r="A1004" s="220" t="s">
        <v>3730</v>
      </c>
      <c r="B1004" s="220" t="s">
        <v>630</v>
      </c>
      <c r="C1004" s="220" t="s">
        <v>314</v>
      </c>
      <c r="D1004" s="221" t="s">
        <v>420</v>
      </c>
      <c r="E1004" s="222" t="s">
        <v>3774</v>
      </c>
    </row>
    <row r="1005" spans="1:5" x14ac:dyDescent="0.2">
      <c r="A1005" s="220" t="s">
        <v>3730</v>
      </c>
      <c r="B1005" s="220" t="s">
        <v>630</v>
      </c>
      <c r="C1005" s="220" t="s">
        <v>314</v>
      </c>
      <c r="D1005" s="221" t="s">
        <v>420</v>
      </c>
      <c r="E1005" s="222" t="s">
        <v>3772</v>
      </c>
    </row>
    <row r="1006" spans="1:5" x14ac:dyDescent="0.2">
      <c r="A1006" s="220" t="s">
        <v>3730</v>
      </c>
      <c r="B1006" s="220" t="s">
        <v>630</v>
      </c>
      <c r="C1006" s="220" t="s">
        <v>314</v>
      </c>
      <c r="D1006" s="221" t="s">
        <v>420</v>
      </c>
      <c r="E1006" s="222" t="s">
        <v>3775</v>
      </c>
    </row>
    <row r="1007" spans="1:5" x14ac:dyDescent="0.2">
      <c r="A1007" s="220" t="s">
        <v>3730</v>
      </c>
      <c r="B1007" s="220" t="s">
        <v>630</v>
      </c>
      <c r="C1007" s="220" t="s">
        <v>314</v>
      </c>
      <c r="D1007" s="221" t="s">
        <v>420</v>
      </c>
      <c r="E1007" s="222" t="s">
        <v>3773</v>
      </c>
    </row>
    <row r="1008" spans="1:5" x14ac:dyDescent="0.2">
      <c r="A1008" s="220" t="s">
        <v>3730</v>
      </c>
      <c r="B1008" s="220" t="s">
        <v>1142</v>
      </c>
      <c r="C1008" s="220" t="s">
        <v>982</v>
      </c>
      <c r="D1008" s="221" t="s">
        <v>420</v>
      </c>
      <c r="E1008" s="222" t="s">
        <v>3777</v>
      </c>
    </row>
    <row r="1009" spans="1:5" x14ac:dyDescent="0.2">
      <c r="A1009" s="220" t="s">
        <v>3730</v>
      </c>
      <c r="B1009" s="220" t="s">
        <v>1142</v>
      </c>
      <c r="C1009" s="220" t="s">
        <v>982</v>
      </c>
      <c r="D1009" s="221" t="s">
        <v>420</v>
      </c>
      <c r="E1009" s="222" t="s">
        <v>3772</v>
      </c>
    </row>
    <row r="1010" spans="1:5" x14ac:dyDescent="0.2">
      <c r="A1010" s="220" t="s">
        <v>3730</v>
      </c>
      <c r="B1010" s="220" t="s">
        <v>1142</v>
      </c>
      <c r="C1010" s="220" t="s">
        <v>982</v>
      </c>
      <c r="D1010" s="221" t="s">
        <v>420</v>
      </c>
      <c r="E1010" s="222" t="s">
        <v>3775</v>
      </c>
    </row>
    <row r="1011" spans="1:5" x14ac:dyDescent="0.2">
      <c r="A1011" s="220" t="s">
        <v>3730</v>
      </c>
      <c r="B1011" s="220" t="s">
        <v>1142</v>
      </c>
      <c r="C1011" s="220" t="s">
        <v>982</v>
      </c>
      <c r="D1011" s="221" t="s">
        <v>420</v>
      </c>
      <c r="E1011" s="222" t="s">
        <v>3773</v>
      </c>
    </row>
    <row r="1012" spans="1:5" x14ac:dyDescent="0.2">
      <c r="A1012" s="220" t="s">
        <v>3730</v>
      </c>
      <c r="B1012" s="220" t="s">
        <v>631</v>
      </c>
      <c r="C1012" s="220" t="s">
        <v>315</v>
      </c>
      <c r="D1012" s="221" t="s">
        <v>420</v>
      </c>
      <c r="E1012" s="222" t="s">
        <v>3777</v>
      </c>
    </row>
    <row r="1013" spans="1:5" x14ac:dyDescent="0.2">
      <c r="A1013" s="220" t="s">
        <v>3730</v>
      </c>
      <c r="B1013" s="220" t="s">
        <v>631</v>
      </c>
      <c r="C1013" s="220" t="s">
        <v>315</v>
      </c>
      <c r="D1013" s="221" t="s">
        <v>420</v>
      </c>
      <c r="E1013" s="222" t="s">
        <v>3774</v>
      </c>
    </row>
    <row r="1014" spans="1:5" x14ac:dyDescent="0.2">
      <c r="A1014" s="220" t="s">
        <v>3730</v>
      </c>
      <c r="B1014" s="220" t="s">
        <v>631</v>
      </c>
      <c r="C1014" s="220" t="s">
        <v>315</v>
      </c>
      <c r="D1014" s="221" t="s">
        <v>420</v>
      </c>
      <c r="E1014" s="222" t="s">
        <v>3772</v>
      </c>
    </row>
    <row r="1015" spans="1:5" x14ac:dyDescent="0.2">
      <c r="A1015" s="220" t="s">
        <v>3730</v>
      </c>
      <c r="B1015" s="220" t="s">
        <v>631</v>
      </c>
      <c r="C1015" s="220" t="s">
        <v>315</v>
      </c>
      <c r="D1015" s="221" t="s">
        <v>420</v>
      </c>
      <c r="E1015" s="222" t="s">
        <v>3775</v>
      </c>
    </row>
    <row r="1016" spans="1:5" x14ac:dyDescent="0.2">
      <c r="A1016" s="220" t="s">
        <v>3730</v>
      </c>
      <c r="B1016" s="220" t="s">
        <v>631</v>
      </c>
      <c r="C1016" s="220" t="s">
        <v>315</v>
      </c>
      <c r="D1016" s="221" t="s">
        <v>420</v>
      </c>
      <c r="E1016" s="222" t="s">
        <v>3773</v>
      </c>
    </row>
    <row r="1017" spans="1:5" x14ac:dyDescent="0.2">
      <c r="A1017" s="220" t="s">
        <v>3730</v>
      </c>
      <c r="B1017" s="220" t="s">
        <v>632</v>
      </c>
      <c r="C1017" s="220" t="s">
        <v>316</v>
      </c>
      <c r="D1017" s="221" t="s">
        <v>420</v>
      </c>
      <c r="E1017" s="222" t="s">
        <v>3774</v>
      </c>
    </row>
    <row r="1018" spans="1:5" x14ac:dyDescent="0.2">
      <c r="A1018" s="220" t="s">
        <v>3730</v>
      </c>
      <c r="B1018" s="220" t="s">
        <v>632</v>
      </c>
      <c r="C1018" s="220" t="s">
        <v>316</v>
      </c>
      <c r="D1018" s="221" t="s">
        <v>420</v>
      </c>
      <c r="E1018" s="222" t="s">
        <v>3772</v>
      </c>
    </row>
    <row r="1019" spans="1:5" x14ac:dyDescent="0.2">
      <c r="A1019" s="220" t="s">
        <v>3730</v>
      </c>
      <c r="B1019" s="220" t="s">
        <v>632</v>
      </c>
      <c r="C1019" s="220" t="s">
        <v>316</v>
      </c>
      <c r="D1019" s="221" t="s">
        <v>420</v>
      </c>
      <c r="E1019" s="222" t="s">
        <v>3775</v>
      </c>
    </row>
    <row r="1020" spans="1:5" x14ac:dyDescent="0.2">
      <c r="A1020" s="220" t="s">
        <v>3730</v>
      </c>
      <c r="B1020" s="220" t="s">
        <v>632</v>
      </c>
      <c r="C1020" s="220" t="s">
        <v>316</v>
      </c>
      <c r="D1020" s="221" t="s">
        <v>420</v>
      </c>
      <c r="E1020" s="222" t="s">
        <v>3773</v>
      </c>
    </row>
    <row r="1021" spans="1:5" x14ac:dyDescent="0.2">
      <c r="A1021" s="220" t="s">
        <v>3730</v>
      </c>
      <c r="B1021" s="220" t="s">
        <v>2546</v>
      </c>
      <c r="C1021" s="220" t="s">
        <v>114</v>
      </c>
      <c r="D1021" s="221" t="s">
        <v>420</v>
      </c>
      <c r="E1021" s="222" t="s">
        <v>3772</v>
      </c>
    </row>
    <row r="1022" spans="1:5" x14ac:dyDescent="0.2">
      <c r="A1022" s="220" t="s">
        <v>3730</v>
      </c>
      <c r="B1022" s="220" t="s">
        <v>2546</v>
      </c>
      <c r="C1022" s="220" t="s">
        <v>114</v>
      </c>
      <c r="D1022" s="221" t="s">
        <v>420</v>
      </c>
      <c r="E1022" s="222" t="s">
        <v>3775</v>
      </c>
    </row>
    <row r="1023" spans="1:5" x14ac:dyDescent="0.2">
      <c r="A1023" s="220" t="s">
        <v>3730</v>
      </c>
      <c r="B1023" s="220" t="s">
        <v>2546</v>
      </c>
      <c r="C1023" s="220" t="s">
        <v>114</v>
      </c>
      <c r="D1023" s="221" t="s">
        <v>420</v>
      </c>
      <c r="E1023" s="222" t="s">
        <v>3773</v>
      </c>
    </row>
    <row r="1024" spans="1:5" x14ac:dyDescent="0.2">
      <c r="A1024" s="220" t="s">
        <v>3730</v>
      </c>
      <c r="B1024" s="220" t="s">
        <v>633</v>
      </c>
      <c r="C1024" s="220" t="s">
        <v>435</v>
      </c>
      <c r="D1024" s="221" t="s">
        <v>420</v>
      </c>
      <c r="E1024" s="222" t="s">
        <v>3774</v>
      </c>
    </row>
    <row r="1025" spans="1:5" x14ac:dyDescent="0.2">
      <c r="A1025" s="220" t="s">
        <v>3730</v>
      </c>
      <c r="B1025" s="220" t="s">
        <v>633</v>
      </c>
      <c r="C1025" s="220" t="s">
        <v>435</v>
      </c>
      <c r="D1025" s="221" t="s">
        <v>420</v>
      </c>
      <c r="E1025" s="222" t="s">
        <v>3772</v>
      </c>
    </row>
    <row r="1026" spans="1:5" x14ac:dyDescent="0.2">
      <c r="A1026" s="220" t="s">
        <v>3730</v>
      </c>
      <c r="B1026" s="220" t="s">
        <v>633</v>
      </c>
      <c r="C1026" s="220" t="s">
        <v>435</v>
      </c>
      <c r="D1026" s="221" t="s">
        <v>420</v>
      </c>
      <c r="E1026" s="222" t="s">
        <v>3775</v>
      </c>
    </row>
    <row r="1027" spans="1:5" x14ac:dyDescent="0.2">
      <c r="A1027" s="220" t="s">
        <v>3730</v>
      </c>
      <c r="B1027" s="220" t="s">
        <v>633</v>
      </c>
      <c r="C1027" s="220" t="s">
        <v>435</v>
      </c>
      <c r="D1027" s="221" t="s">
        <v>420</v>
      </c>
      <c r="E1027" s="222" t="s">
        <v>3773</v>
      </c>
    </row>
    <row r="1028" spans="1:5" x14ac:dyDescent="0.2">
      <c r="A1028" s="220" t="s">
        <v>3730</v>
      </c>
      <c r="B1028" s="220" t="s">
        <v>3199</v>
      </c>
      <c r="C1028" s="220" t="s">
        <v>166</v>
      </c>
      <c r="D1028" s="221" t="s">
        <v>420</v>
      </c>
      <c r="E1028" s="222" t="s">
        <v>3774</v>
      </c>
    </row>
    <row r="1029" spans="1:5" x14ac:dyDescent="0.2">
      <c r="A1029" s="220" t="s">
        <v>3730</v>
      </c>
      <c r="B1029" s="220" t="s">
        <v>3199</v>
      </c>
      <c r="C1029" s="220" t="s">
        <v>166</v>
      </c>
      <c r="D1029" s="221" t="s">
        <v>420</v>
      </c>
      <c r="E1029" s="222" t="s">
        <v>3773</v>
      </c>
    </row>
    <row r="1030" spans="1:5" x14ac:dyDescent="0.2">
      <c r="A1030" s="220" t="s">
        <v>3730</v>
      </c>
      <c r="B1030" s="220" t="s">
        <v>3200</v>
      </c>
      <c r="C1030" s="220" t="s">
        <v>438</v>
      </c>
      <c r="D1030" s="221" t="s">
        <v>420</v>
      </c>
      <c r="E1030" s="222" t="s">
        <v>3774</v>
      </c>
    </row>
    <row r="1031" spans="1:5" x14ac:dyDescent="0.2">
      <c r="A1031" s="220" t="s">
        <v>3730</v>
      </c>
      <c r="B1031" s="220" t="s">
        <v>3200</v>
      </c>
      <c r="C1031" s="220" t="s">
        <v>438</v>
      </c>
      <c r="D1031" s="221" t="s">
        <v>420</v>
      </c>
      <c r="E1031" s="222" t="s">
        <v>3772</v>
      </c>
    </row>
    <row r="1032" spans="1:5" x14ac:dyDescent="0.2">
      <c r="A1032" s="220" t="s">
        <v>3730</v>
      </c>
      <c r="B1032" s="220" t="s">
        <v>3200</v>
      </c>
      <c r="C1032" s="220" t="s">
        <v>438</v>
      </c>
      <c r="D1032" s="221" t="s">
        <v>420</v>
      </c>
      <c r="E1032" s="222" t="s">
        <v>3773</v>
      </c>
    </row>
    <row r="1033" spans="1:5" x14ac:dyDescent="0.2">
      <c r="A1033" s="220" t="s">
        <v>3730</v>
      </c>
      <c r="B1033" s="220" t="s">
        <v>3201</v>
      </c>
      <c r="C1033" s="220" t="s">
        <v>439</v>
      </c>
      <c r="D1033" s="221" t="s">
        <v>420</v>
      </c>
      <c r="E1033" s="222" t="s">
        <v>3774</v>
      </c>
    </row>
    <row r="1034" spans="1:5" x14ac:dyDescent="0.2">
      <c r="A1034" s="220" t="s">
        <v>3730</v>
      </c>
      <c r="B1034" s="220" t="s">
        <v>3201</v>
      </c>
      <c r="C1034" s="220" t="s">
        <v>439</v>
      </c>
      <c r="D1034" s="221" t="s">
        <v>420</v>
      </c>
      <c r="E1034" s="222" t="s">
        <v>3772</v>
      </c>
    </row>
    <row r="1035" spans="1:5" x14ac:dyDescent="0.2">
      <c r="A1035" s="220" t="s">
        <v>3730</v>
      </c>
      <c r="B1035" s="220" t="s">
        <v>3201</v>
      </c>
      <c r="C1035" s="220" t="s">
        <v>439</v>
      </c>
      <c r="D1035" s="221" t="s">
        <v>420</v>
      </c>
      <c r="E1035" s="222" t="s">
        <v>3773</v>
      </c>
    </row>
    <row r="1036" spans="1:5" x14ac:dyDescent="0.2">
      <c r="A1036" s="220" t="s">
        <v>3730</v>
      </c>
      <c r="B1036" s="220" t="s">
        <v>3202</v>
      </c>
      <c r="C1036" s="220" t="s">
        <v>440</v>
      </c>
      <c r="D1036" s="221" t="s">
        <v>420</v>
      </c>
      <c r="E1036" s="222" t="s">
        <v>3774</v>
      </c>
    </row>
    <row r="1037" spans="1:5" x14ac:dyDescent="0.2">
      <c r="A1037" s="220" t="s">
        <v>3730</v>
      </c>
      <c r="B1037" s="220" t="s">
        <v>3202</v>
      </c>
      <c r="C1037" s="220" t="s">
        <v>440</v>
      </c>
      <c r="D1037" s="221" t="s">
        <v>420</v>
      </c>
      <c r="E1037" s="222" t="s">
        <v>3772</v>
      </c>
    </row>
    <row r="1038" spans="1:5" x14ac:dyDescent="0.2">
      <c r="A1038" s="220" t="s">
        <v>3730</v>
      </c>
      <c r="B1038" s="220" t="s">
        <v>3202</v>
      </c>
      <c r="C1038" s="220" t="s">
        <v>440</v>
      </c>
      <c r="D1038" s="221" t="s">
        <v>420</v>
      </c>
      <c r="E1038" s="222" t="s">
        <v>3773</v>
      </c>
    </row>
    <row r="1039" spans="1:5" x14ac:dyDescent="0.2">
      <c r="A1039" s="220" t="s">
        <v>3730</v>
      </c>
      <c r="B1039" s="220" t="s">
        <v>3203</v>
      </c>
      <c r="C1039" s="220" t="s">
        <v>441</v>
      </c>
      <c r="D1039" s="221" t="s">
        <v>420</v>
      </c>
      <c r="E1039" s="222" t="s">
        <v>3774</v>
      </c>
    </row>
    <row r="1040" spans="1:5" x14ac:dyDescent="0.2">
      <c r="A1040" s="220" t="s">
        <v>3730</v>
      </c>
      <c r="B1040" s="220" t="s">
        <v>3203</v>
      </c>
      <c r="C1040" s="220" t="s">
        <v>441</v>
      </c>
      <c r="D1040" s="221" t="s">
        <v>420</v>
      </c>
      <c r="E1040" s="222" t="s">
        <v>3772</v>
      </c>
    </row>
    <row r="1041" spans="1:5" x14ac:dyDescent="0.2">
      <c r="A1041" s="220" t="s">
        <v>3730</v>
      </c>
      <c r="B1041" s="220" t="s">
        <v>3203</v>
      </c>
      <c r="C1041" s="220" t="s">
        <v>441</v>
      </c>
      <c r="D1041" s="221" t="s">
        <v>420</v>
      </c>
      <c r="E1041" s="222" t="s">
        <v>3773</v>
      </c>
    </row>
    <row r="1042" spans="1:5" x14ac:dyDescent="0.2">
      <c r="A1042" s="220" t="s">
        <v>3730</v>
      </c>
      <c r="B1042" s="220" t="s">
        <v>3204</v>
      </c>
      <c r="C1042" s="220" t="s">
        <v>437</v>
      </c>
      <c r="D1042" s="221" t="s">
        <v>420</v>
      </c>
      <c r="E1042" s="222" t="s">
        <v>3777</v>
      </c>
    </row>
    <row r="1043" spans="1:5" x14ac:dyDescent="0.2">
      <c r="A1043" s="220" t="s">
        <v>3730</v>
      </c>
      <c r="B1043" s="220" t="s">
        <v>3204</v>
      </c>
      <c r="C1043" s="220" t="s">
        <v>437</v>
      </c>
      <c r="D1043" s="221" t="s">
        <v>420</v>
      </c>
      <c r="E1043" s="222" t="s">
        <v>3774</v>
      </c>
    </row>
    <row r="1044" spans="1:5" x14ac:dyDescent="0.2">
      <c r="A1044" s="220" t="s">
        <v>3730</v>
      </c>
      <c r="B1044" s="220" t="s">
        <v>3204</v>
      </c>
      <c r="C1044" s="220" t="s">
        <v>437</v>
      </c>
      <c r="D1044" s="221" t="s">
        <v>420</v>
      </c>
      <c r="E1044" s="222" t="s">
        <v>3772</v>
      </c>
    </row>
    <row r="1045" spans="1:5" x14ac:dyDescent="0.2">
      <c r="A1045" s="220" t="s">
        <v>3730</v>
      </c>
      <c r="B1045" s="220" t="s">
        <v>3204</v>
      </c>
      <c r="C1045" s="220" t="s">
        <v>437</v>
      </c>
      <c r="D1045" s="221" t="s">
        <v>420</v>
      </c>
      <c r="E1045" s="222" t="s">
        <v>3773</v>
      </c>
    </row>
    <row r="1046" spans="1:5" x14ac:dyDescent="0.2">
      <c r="A1046" s="220" t="s">
        <v>3730</v>
      </c>
      <c r="B1046" s="220" t="s">
        <v>1143</v>
      </c>
      <c r="C1046" s="220" t="s">
        <v>1018</v>
      </c>
      <c r="D1046" s="221" t="s">
        <v>420</v>
      </c>
      <c r="E1046" s="222" t="s">
        <v>3772</v>
      </c>
    </row>
    <row r="1047" spans="1:5" x14ac:dyDescent="0.2">
      <c r="A1047" s="220" t="s">
        <v>3730</v>
      </c>
      <c r="B1047" s="220" t="s">
        <v>1143</v>
      </c>
      <c r="C1047" s="220" t="s">
        <v>1018</v>
      </c>
      <c r="D1047" s="221" t="s">
        <v>420</v>
      </c>
      <c r="E1047" s="222" t="s">
        <v>3775</v>
      </c>
    </row>
    <row r="1048" spans="1:5" x14ac:dyDescent="0.2">
      <c r="A1048" s="220" t="s">
        <v>3730</v>
      </c>
      <c r="B1048" s="220" t="s">
        <v>1904</v>
      </c>
      <c r="C1048" s="220" t="s">
        <v>1905</v>
      </c>
      <c r="D1048" s="221" t="s">
        <v>420</v>
      </c>
      <c r="E1048" s="222" t="s">
        <v>3772</v>
      </c>
    </row>
    <row r="1049" spans="1:5" x14ac:dyDescent="0.2">
      <c r="A1049" s="220" t="s">
        <v>3730</v>
      </c>
      <c r="B1049" s="220" t="s">
        <v>2547</v>
      </c>
      <c r="C1049" s="220" t="s">
        <v>1592</v>
      </c>
      <c r="D1049" s="221" t="s">
        <v>420</v>
      </c>
      <c r="E1049" s="222" t="s">
        <v>3774</v>
      </c>
    </row>
    <row r="1050" spans="1:5" x14ac:dyDescent="0.2">
      <c r="A1050" s="220" t="s">
        <v>3730</v>
      </c>
      <c r="B1050" s="220" t="s">
        <v>2547</v>
      </c>
      <c r="C1050" s="220" t="s">
        <v>1592</v>
      </c>
      <c r="D1050" s="221" t="s">
        <v>420</v>
      </c>
      <c r="E1050" s="222" t="s">
        <v>3773</v>
      </c>
    </row>
    <row r="1051" spans="1:5" x14ac:dyDescent="0.2">
      <c r="A1051" s="220" t="s">
        <v>3730</v>
      </c>
      <c r="B1051" s="220" t="s">
        <v>3014</v>
      </c>
      <c r="C1051" s="220" t="s">
        <v>3015</v>
      </c>
      <c r="D1051" s="221" t="s">
        <v>420</v>
      </c>
      <c r="E1051" s="222" t="s">
        <v>3774</v>
      </c>
    </row>
    <row r="1052" spans="1:5" x14ac:dyDescent="0.2">
      <c r="A1052" s="220" t="s">
        <v>3730</v>
      </c>
      <c r="B1052" s="220" t="s">
        <v>3014</v>
      </c>
      <c r="C1052" s="220" t="s">
        <v>3015</v>
      </c>
      <c r="D1052" s="221" t="s">
        <v>420</v>
      </c>
      <c r="E1052" s="222" t="s">
        <v>3773</v>
      </c>
    </row>
    <row r="1053" spans="1:5" x14ac:dyDescent="0.2">
      <c r="A1053" s="220" t="s">
        <v>3730</v>
      </c>
      <c r="B1053" s="220" t="s">
        <v>1144</v>
      </c>
      <c r="C1053" s="220" t="s">
        <v>1013</v>
      </c>
      <c r="D1053" s="221" t="s">
        <v>420</v>
      </c>
      <c r="E1053" s="222" t="s">
        <v>3774</v>
      </c>
    </row>
    <row r="1054" spans="1:5" x14ac:dyDescent="0.2">
      <c r="A1054" s="220" t="s">
        <v>3730</v>
      </c>
      <c r="B1054" s="220" t="s">
        <v>1144</v>
      </c>
      <c r="C1054" s="220" t="s">
        <v>1013</v>
      </c>
      <c r="D1054" s="221" t="s">
        <v>420</v>
      </c>
      <c r="E1054" s="222" t="s">
        <v>3772</v>
      </c>
    </row>
    <row r="1055" spans="1:5" x14ac:dyDescent="0.2">
      <c r="A1055" s="220" t="s">
        <v>3730</v>
      </c>
      <c r="B1055" s="220" t="s">
        <v>1144</v>
      </c>
      <c r="C1055" s="220" t="s">
        <v>1013</v>
      </c>
      <c r="D1055" s="221" t="s">
        <v>420</v>
      </c>
      <c r="E1055" s="222" t="s">
        <v>3775</v>
      </c>
    </row>
    <row r="1056" spans="1:5" x14ac:dyDescent="0.2">
      <c r="A1056" s="220" t="s">
        <v>3730</v>
      </c>
      <c r="B1056" s="220" t="s">
        <v>1144</v>
      </c>
      <c r="C1056" s="220" t="s">
        <v>1013</v>
      </c>
      <c r="D1056" s="221" t="s">
        <v>420</v>
      </c>
      <c r="E1056" s="222" t="s">
        <v>3773</v>
      </c>
    </row>
    <row r="1057" spans="1:5" x14ac:dyDescent="0.2">
      <c r="A1057" s="220" t="s">
        <v>3730</v>
      </c>
      <c r="B1057" s="220" t="s">
        <v>1144</v>
      </c>
      <c r="C1057" s="220" t="s">
        <v>1013</v>
      </c>
      <c r="D1057" s="221" t="s">
        <v>420</v>
      </c>
      <c r="E1057" s="222" t="s">
        <v>3776</v>
      </c>
    </row>
    <row r="1058" spans="1:5" x14ac:dyDescent="0.2">
      <c r="A1058" s="220" t="s">
        <v>3730</v>
      </c>
      <c r="B1058" s="220" t="s">
        <v>2548</v>
      </c>
      <c r="C1058" s="220" t="s">
        <v>843</v>
      </c>
      <c r="D1058" s="221" t="s">
        <v>420</v>
      </c>
      <c r="E1058" s="222" t="s">
        <v>3774</v>
      </c>
    </row>
    <row r="1059" spans="1:5" x14ac:dyDescent="0.2">
      <c r="A1059" s="220" t="s">
        <v>3730</v>
      </c>
      <c r="B1059" s="220" t="s">
        <v>2548</v>
      </c>
      <c r="C1059" s="220" t="s">
        <v>843</v>
      </c>
      <c r="D1059" s="221" t="s">
        <v>420</v>
      </c>
      <c r="E1059" s="222" t="s">
        <v>3772</v>
      </c>
    </row>
    <row r="1060" spans="1:5" x14ac:dyDescent="0.2">
      <c r="A1060" s="220" t="s">
        <v>3730</v>
      </c>
      <c r="B1060" s="220" t="s">
        <v>2548</v>
      </c>
      <c r="C1060" s="220" t="s">
        <v>843</v>
      </c>
      <c r="D1060" s="221" t="s">
        <v>420</v>
      </c>
      <c r="E1060" s="222" t="s">
        <v>3775</v>
      </c>
    </row>
    <row r="1061" spans="1:5" x14ac:dyDescent="0.2">
      <c r="A1061" s="220" t="s">
        <v>3730</v>
      </c>
      <c r="B1061" s="220" t="s">
        <v>2548</v>
      </c>
      <c r="C1061" s="220" t="s">
        <v>843</v>
      </c>
      <c r="D1061" s="221" t="s">
        <v>420</v>
      </c>
      <c r="E1061" s="222" t="s">
        <v>3773</v>
      </c>
    </row>
    <row r="1062" spans="1:5" x14ac:dyDescent="0.2">
      <c r="A1062" s="220" t="s">
        <v>3730</v>
      </c>
      <c r="B1062" s="220" t="s">
        <v>2548</v>
      </c>
      <c r="C1062" s="220" t="s">
        <v>843</v>
      </c>
      <c r="D1062" s="221" t="s">
        <v>420</v>
      </c>
      <c r="E1062" s="222" t="s">
        <v>3776</v>
      </c>
    </row>
    <row r="1063" spans="1:5" x14ac:dyDescent="0.2">
      <c r="A1063" s="220" t="s">
        <v>3730</v>
      </c>
      <c r="B1063" s="220" t="s">
        <v>2549</v>
      </c>
      <c r="C1063" s="220" t="s">
        <v>828</v>
      </c>
      <c r="D1063" s="221" t="s">
        <v>420</v>
      </c>
      <c r="E1063" s="222" t="s">
        <v>3774</v>
      </c>
    </row>
    <row r="1064" spans="1:5" x14ac:dyDescent="0.2">
      <c r="A1064" s="220" t="s">
        <v>3730</v>
      </c>
      <c r="B1064" s="220" t="s">
        <v>2549</v>
      </c>
      <c r="C1064" s="220" t="s">
        <v>828</v>
      </c>
      <c r="D1064" s="221" t="s">
        <v>420</v>
      </c>
      <c r="E1064" s="222" t="s">
        <v>3772</v>
      </c>
    </row>
    <row r="1065" spans="1:5" x14ac:dyDescent="0.2">
      <c r="A1065" s="220" t="s">
        <v>3730</v>
      </c>
      <c r="B1065" s="220" t="s">
        <v>2549</v>
      </c>
      <c r="C1065" s="220" t="s">
        <v>828</v>
      </c>
      <c r="D1065" s="221" t="s">
        <v>420</v>
      </c>
      <c r="E1065" s="222" t="s">
        <v>3773</v>
      </c>
    </row>
    <row r="1066" spans="1:5" x14ac:dyDescent="0.2">
      <c r="A1066" s="220" t="s">
        <v>3730</v>
      </c>
      <c r="B1066" s="220" t="s">
        <v>2550</v>
      </c>
      <c r="C1066" s="220" t="s">
        <v>851</v>
      </c>
      <c r="D1066" s="221" t="s">
        <v>420</v>
      </c>
      <c r="E1066" s="222" t="s">
        <v>3774</v>
      </c>
    </row>
    <row r="1067" spans="1:5" x14ac:dyDescent="0.2">
      <c r="A1067" s="220" t="s">
        <v>3730</v>
      </c>
      <c r="B1067" s="220" t="s">
        <v>2550</v>
      </c>
      <c r="C1067" s="220" t="s">
        <v>851</v>
      </c>
      <c r="D1067" s="221" t="s">
        <v>420</v>
      </c>
      <c r="E1067" s="222" t="s">
        <v>3772</v>
      </c>
    </row>
    <row r="1068" spans="1:5" x14ac:dyDescent="0.2">
      <c r="A1068" s="220" t="s">
        <v>3730</v>
      </c>
      <c r="B1068" s="220" t="s">
        <v>2550</v>
      </c>
      <c r="C1068" s="220" t="s">
        <v>851</v>
      </c>
      <c r="D1068" s="221" t="s">
        <v>420</v>
      </c>
      <c r="E1068" s="222" t="s">
        <v>3775</v>
      </c>
    </row>
    <row r="1069" spans="1:5" x14ac:dyDescent="0.2">
      <c r="A1069" s="220" t="s">
        <v>3730</v>
      </c>
      <c r="B1069" s="220" t="s">
        <v>2550</v>
      </c>
      <c r="C1069" s="220" t="s">
        <v>851</v>
      </c>
      <c r="D1069" s="221" t="s">
        <v>420</v>
      </c>
      <c r="E1069" s="222" t="s">
        <v>3773</v>
      </c>
    </row>
    <row r="1070" spans="1:5" x14ac:dyDescent="0.2">
      <c r="A1070" s="220" t="s">
        <v>3730</v>
      </c>
      <c r="B1070" s="220" t="s">
        <v>2550</v>
      </c>
      <c r="C1070" s="220" t="s">
        <v>851</v>
      </c>
      <c r="D1070" s="221" t="s">
        <v>420</v>
      </c>
      <c r="E1070" s="222" t="s">
        <v>3776</v>
      </c>
    </row>
    <row r="1071" spans="1:5" x14ac:dyDescent="0.2">
      <c r="A1071" s="220" t="s">
        <v>3730</v>
      </c>
      <c r="B1071" s="220" t="s">
        <v>2551</v>
      </c>
      <c r="C1071" s="220" t="s">
        <v>850</v>
      </c>
      <c r="D1071" s="221" t="s">
        <v>420</v>
      </c>
      <c r="E1071" s="222" t="s">
        <v>3774</v>
      </c>
    </row>
    <row r="1072" spans="1:5" x14ac:dyDescent="0.2">
      <c r="A1072" s="220" t="s">
        <v>3730</v>
      </c>
      <c r="B1072" s="220" t="s">
        <v>2551</v>
      </c>
      <c r="C1072" s="220" t="s">
        <v>850</v>
      </c>
      <c r="D1072" s="221" t="s">
        <v>420</v>
      </c>
      <c r="E1072" s="222" t="s">
        <v>3773</v>
      </c>
    </row>
    <row r="1073" spans="1:5" x14ac:dyDescent="0.2">
      <c r="A1073" s="220" t="s">
        <v>3730</v>
      </c>
      <c r="B1073" s="220" t="s">
        <v>2552</v>
      </c>
      <c r="C1073" s="220" t="s">
        <v>848</v>
      </c>
      <c r="D1073" s="221" t="s">
        <v>420</v>
      </c>
      <c r="E1073" s="222" t="s">
        <v>3774</v>
      </c>
    </row>
    <row r="1074" spans="1:5" x14ac:dyDescent="0.2">
      <c r="A1074" s="220" t="s">
        <v>3730</v>
      </c>
      <c r="B1074" s="220" t="s">
        <v>2552</v>
      </c>
      <c r="C1074" s="220" t="s">
        <v>848</v>
      </c>
      <c r="D1074" s="221" t="s">
        <v>420</v>
      </c>
      <c r="E1074" s="222" t="s">
        <v>3772</v>
      </c>
    </row>
    <row r="1075" spans="1:5" x14ac:dyDescent="0.2">
      <c r="A1075" s="220" t="s">
        <v>3730</v>
      </c>
      <c r="B1075" s="220" t="s">
        <v>2552</v>
      </c>
      <c r="C1075" s="220" t="s">
        <v>848</v>
      </c>
      <c r="D1075" s="221" t="s">
        <v>420</v>
      </c>
      <c r="E1075" s="222" t="s">
        <v>3775</v>
      </c>
    </row>
    <row r="1076" spans="1:5" x14ac:dyDescent="0.2">
      <c r="A1076" s="220" t="s">
        <v>3730</v>
      </c>
      <c r="B1076" s="220" t="s">
        <v>2552</v>
      </c>
      <c r="C1076" s="220" t="s">
        <v>848</v>
      </c>
      <c r="D1076" s="221" t="s">
        <v>420</v>
      </c>
      <c r="E1076" s="222" t="s">
        <v>3773</v>
      </c>
    </row>
    <row r="1077" spans="1:5" x14ac:dyDescent="0.2">
      <c r="A1077" s="220" t="s">
        <v>3730</v>
      </c>
      <c r="B1077" s="220" t="s">
        <v>2552</v>
      </c>
      <c r="C1077" s="220" t="s">
        <v>848</v>
      </c>
      <c r="D1077" s="221" t="s">
        <v>420</v>
      </c>
      <c r="E1077" s="222" t="s">
        <v>3776</v>
      </c>
    </row>
    <row r="1078" spans="1:5" x14ac:dyDescent="0.2">
      <c r="A1078" s="220" t="s">
        <v>3730</v>
      </c>
      <c r="B1078" s="220" t="s">
        <v>3016</v>
      </c>
      <c r="C1078" s="220" t="s">
        <v>3017</v>
      </c>
      <c r="D1078" s="221" t="s">
        <v>420</v>
      </c>
      <c r="E1078" s="222" t="s">
        <v>3775</v>
      </c>
    </row>
    <row r="1079" spans="1:5" x14ac:dyDescent="0.2">
      <c r="A1079" s="220" t="s">
        <v>3730</v>
      </c>
      <c r="B1079" s="220" t="s">
        <v>3016</v>
      </c>
      <c r="C1079" s="220" t="s">
        <v>3017</v>
      </c>
      <c r="D1079" s="221" t="s">
        <v>420</v>
      </c>
      <c r="E1079" s="222" t="s">
        <v>3773</v>
      </c>
    </row>
    <row r="1080" spans="1:5" x14ac:dyDescent="0.2">
      <c r="A1080" s="220" t="s">
        <v>3730</v>
      </c>
      <c r="B1080" s="220" t="s">
        <v>2553</v>
      </c>
      <c r="C1080" s="220" t="s">
        <v>1079</v>
      </c>
      <c r="D1080" s="221" t="s">
        <v>420</v>
      </c>
      <c r="E1080" s="222" t="s">
        <v>3772</v>
      </c>
    </row>
    <row r="1081" spans="1:5" x14ac:dyDescent="0.2">
      <c r="A1081" s="220" t="s">
        <v>3730</v>
      </c>
      <c r="B1081" s="220" t="s">
        <v>2553</v>
      </c>
      <c r="C1081" s="220" t="s">
        <v>1079</v>
      </c>
      <c r="D1081" s="221" t="s">
        <v>420</v>
      </c>
      <c r="E1081" s="222" t="s">
        <v>3775</v>
      </c>
    </row>
    <row r="1082" spans="1:5" x14ac:dyDescent="0.2">
      <c r="A1082" s="220" t="s">
        <v>3730</v>
      </c>
      <c r="B1082" s="220" t="s">
        <v>2553</v>
      </c>
      <c r="C1082" s="220" t="s">
        <v>1079</v>
      </c>
      <c r="D1082" s="221" t="s">
        <v>420</v>
      </c>
      <c r="E1082" s="222" t="s">
        <v>3773</v>
      </c>
    </row>
    <row r="1083" spans="1:5" x14ac:dyDescent="0.2">
      <c r="A1083" s="220" t="s">
        <v>3730</v>
      </c>
      <c r="B1083" s="220" t="s">
        <v>1453</v>
      </c>
      <c r="C1083" s="220" t="s">
        <v>836</v>
      </c>
      <c r="D1083" s="221" t="s">
        <v>420</v>
      </c>
      <c r="E1083" s="222" t="s">
        <v>3772</v>
      </c>
    </row>
    <row r="1084" spans="1:5" x14ac:dyDescent="0.2">
      <c r="A1084" s="220" t="s">
        <v>3730</v>
      </c>
      <c r="B1084" s="220" t="s">
        <v>1453</v>
      </c>
      <c r="C1084" s="220" t="s">
        <v>836</v>
      </c>
      <c r="D1084" s="221" t="s">
        <v>420</v>
      </c>
      <c r="E1084" s="222" t="s">
        <v>3775</v>
      </c>
    </row>
    <row r="1085" spans="1:5" x14ac:dyDescent="0.2">
      <c r="A1085" s="220" t="s">
        <v>3730</v>
      </c>
      <c r="B1085" s="220" t="s">
        <v>1453</v>
      </c>
      <c r="C1085" s="220" t="s">
        <v>836</v>
      </c>
      <c r="D1085" s="221" t="s">
        <v>420</v>
      </c>
      <c r="E1085" s="222" t="s">
        <v>3773</v>
      </c>
    </row>
    <row r="1086" spans="1:5" x14ac:dyDescent="0.2">
      <c r="A1086" s="220" t="s">
        <v>3730</v>
      </c>
      <c r="B1086" s="220" t="s">
        <v>2554</v>
      </c>
      <c r="C1086" s="220" t="s">
        <v>1081</v>
      </c>
      <c r="D1086" s="221" t="s">
        <v>420</v>
      </c>
      <c r="E1086" s="222" t="s">
        <v>3772</v>
      </c>
    </row>
    <row r="1087" spans="1:5" x14ac:dyDescent="0.2">
      <c r="A1087" s="220" t="s">
        <v>3730</v>
      </c>
      <c r="B1087" s="220" t="s">
        <v>2554</v>
      </c>
      <c r="C1087" s="220" t="s">
        <v>1081</v>
      </c>
      <c r="D1087" s="221" t="s">
        <v>420</v>
      </c>
      <c r="E1087" s="222" t="s">
        <v>3775</v>
      </c>
    </row>
    <row r="1088" spans="1:5" x14ac:dyDescent="0.2">
      <c r="A1088" s="220" t="s">
        <v>3730</v>
      </c>
      <c r="B1088" s="220" t="s">
        <v>2554</v>
      </c>
      <c r="C1088" s="220" t="s">
        <v>1081</v>
      </c>
      <c r="D1088" s="221" t="s">
        <v>420</v>
      </c>
      <c r="E1088" s="222" t="s">
        <v>3773</v>
      </c>
    </row>
    <row r="1089" spans="1:5" x14ac:dyDescent="0.2">
      <c r="A1089" s="220" t="s">
        <v>3730</v>
      </c>
      <c r="B1089" s="220" t="s">
        <v>2555</v>
      </c>
      <c r="C1089" s="220" t="s">
        <v>1078</v>
      </c>
      <c r="D1089" s="221" t="s">
        <v>420</v>
      </c>
      <c r="E1089" s="222" t="s">
        <v>3772</v>
      </c>
    </row>
    <row r="1090" spans="1:5" x14ac:dyDescent="0.2">
      <c r="A1090" s="220" t="s">
        <v>3730</v>
      </c>
      <c r="B1090" s="220" t="s">
        <v>2555</v>
      </c>
      <c r="C1090" s="220" t="s">
        <v>1078</v>
      </c>
      <c r="D1090" s="221" t="s">
        <v>420</v>
      </c>
      <c r="E1090" s="222" t="s">
        <v>3775</v>
      </c>
    </row>
    <row r="1091" spans="1:5" x14ac:dyDescent="0.2">
      <c r="A1091" s="220" t="s">
        <v>3730</v>
      </c>
      <c r="B1091" s="220" t="s">
        <v>2555</v>
      </c>
      <c r="C1091" s="220" t="s">
        <v>1078</v>
      </c>
      <c r="D1091" s="221" t="s">
        <v>420</v>
      </c>
      <c r="E1091" s="222" t="s">
        <v>3773</v>
      </c>
    </row>
    <row r="1092" spans="1:5" x14ac:dyDescent="0.2">
      <c r="A1092" s="220" t="s">
        <v>3730</v>
      </c>
      <c r="B1092" s="220" t="s">
        <v>2556</v>
      </c>
      <c r="C1092" s="220" t="s">
        <v>1080</v>
      </c>
      <c r="D1092" s="221" t="s">
        <v>420</v>
      </c>
      <c r="E1092" s="222" t="s">
        <v>3772</v>
      </c>
    </row>
    <row r="1093" spans="1:5" x14ac:dyDescent="0.2">
      <c r="A1093" s="220" t="s">
        <v>3730</v>
      </c>
      <c r="B1093" s="220" t="s">
        <v>2556</v>
      </c>
      <c r="C1093" s="220" t="s">
        <v>1080</v>
      </c>
      <c r="D1093" s="221" t="s">
        <v>420</v>
      </c>
      <c r="E1093" s="222" t="s">
        <v>3775</v>
      </c>
    </row>
    <row r="1094" spans="1:5" x14ac:dyDescent="0.2">
      <c r="A1094" s="220" t="s">
        <v>3730</v>
      </c>
      <c r="B1094" s="220" t="s">
        <v>2556</v>
      </c>
      <c r="C1094" s="220" t="s">
        <v>1080</v>
      </c>
      <c r="D1094" s="221" t="s">
        <v>420</v>
      </c>
      <c r="E1094" s="222" t="s">
        <v>3773</v>
      </c>
    </row>
    <row r="1095" spans="1:5" x14ac:dyDescent="0.2">
      <c r="A1095" s="220" t="s">
        <v>3730</v>
      </c>
      <c r="B1095" s="220" t="s">
        <v>3018</v>
      </c>
      <c r="C1095" s="220" t="s">
        <v>3019</v>
      </c>
      <c r="D1095" s="221" t="s">
        <v>420</v>
      </c>
      <c r="E1095" s="222" t="s">
        <v>3775</v>
      </c>
    </row>
    <row r="1096" spans="1:5" x14ac:dyDescent="0.2">
      <c r="A1096" s="220" t="s">
        <v>3730</v>
      </c>
      <c r="B1096" s="220" t="s">
        <v>3018</v>
      </c>
      <c r="C1096" s="220" t="s">
        <v>3019</v>
      </c>
      <c r="D1096" s="221" t="s">
        <v>420</v>
      </c>
      <c r="E1096" s="222" t="s">
        <v>3773</v>
      </c>
    </row>
    <row r="1097" spans="1:5" x14ac:dyDescent="0.2">
      <c r="A1097" s="220" t="s">
        <v>3730</v>
      </c>
      <c r="B1097" s="220" t="s">
        <v>1984</v>
      </c>
      <c r="C1097" s="220" t="s">
        <v>1203</v>
      </c>
      <c r="D1097" s="221" t="s">
        <v>420</v>
      </c>
      <c r="E1097" s="222" t="s">
        <v>3775</v>
      </c>
    </row>
    <row r="1098" spans="1:5" x14ac:dyDescent="0.2">
      <c r="A1098" s="220" t="s">
        <v>3730</v>
      </c>
      <c r="B1098" s="220" t="s">
        <v>1984</v>
      </c>
      <c r="C1098" s="220" t="s">
        <v>1203</v>
      </c>
      <c r="D1098" s="221" t="s">
        <v>420</v>
      </c>
      <c r="E1098" s="222" t="s">
        <v>3773</v>
      </c>
    </row>
    <row r="1099" spans="1:5" x14ac:dyDescent="0.2">
      <c r="A1099" s="220" t="s">
        <v>3730</v>
      </c>
      <c r="B1099" s="220" t="s">
        <v>1145</v>
      </c>
      <c r="C1099" s="220" t="s">
        <v>1009</v>
      </c>
      <c r="D1099" s="221" t="s">
        <v>420</v>
      </c>
      <c r="E1099" s="222" t="s">
        <v>3777</v>
      </c>
    </row>
    <row r="1100" spans="1:5" x14ac:dyDescent="0.2">
      <c r="A1100" s="220" t="s">
        <v>3730</v>
      </c>
      <c r="B1100" s="220" t="s">
        <v>1145</v>
      </c>
      <c r="C1100" s="220" t="s">
        <v>1009</v>
      </c>
      <c r="D1100" s="221" t="s">
        <v>420</v>
      </c>
      <c r="E1100" s="222" t="s">
        <v>3772</v>
      </c>
    </row>
    <row r="1101" spans="1:5" x14ac:dyDescent="0.2">
      <c r="A1101" s="220" t="s">
        <v>3730</v>
      </c>
      <c r="B1101" s="220" t="s">
        <v>1145</v>
      </c>
      <c r="C1101" s="220" t="s">
        <v>1009</v>
      </c>
      <c r="D1101" s="221" t="s">
        <v>420</v>
      </c>
      <c r="E1101" s="222" t="s">
        <v>3775</v>
      </c>
    </row>
    <row r="1102" spans="1:5" x14ac:dyDescent="0.2">
      <c r="A1102" s="220" t="s">
        <v>3730</v>
      </c>
      <c r="B1102" s="220" t="s">
        <v>1145</v>
      </c>
      <c r="C1102" s="220" t="s">
        <v>1009</v>
      </c>
      <c r="D1102" s="221" t="s">
        <v>420</v>
      </c>
      <c r="E1102" s="222" t="s">
        <v>3773</v>
      </c>
    </row>
    <row r="1103" spans="1:5" x14ac:dyDescent="0.2">
      <c r="A1103" s="220" t="s">
        <v>3730</v>
      </c>
      <c r="B1103" s="220" t="s">
        <v>3338</v>
      </c>
      <c r="C1103" s="220" t="s">
        <v>3339</v>
      </c>
      <c r="D1103" s="221" t="s">
        <v>420</v>
      </c>
      <c r="E1103" s="222" t="s">
        <v>3775</v>
      </c>
    </row>
    <row r="1104" spans="1:5" x14ac:dyDescent="0.2">
      <c r="A1104" s="220" t="s">
        <v>3730</v>
      </c>
      <c r="B1104" s="220" t="s">
        <v>3338</v>
      </c>
      <c r="C1104" s="220" t="s">
        <v>3339</v>
      </c>
      <c r="D1104" s="221" t="s">
        <v>420</v>
      </c>
      <c r="E1104" s="222" t="s">
        <v>3773</v>
      </c>
    </row>
    <row r="1105" spans="1:5" x14ac:dyDescent="0.2">
      <c r="A1105" s="220" t="s">
        <v>3730</v>
      </c>
      <c r="B1105" s="220" t="s">
        <v>2557</v>
      </c>
      <c r="C1105" s="220" t="s">
        <v>845</v>
      </c>
      <c r="D1105" s="221" t="s">
        <v>420</v>
      </c>
      <c r="E1105" s="222" t="s">
        <v>3777</v>
      </c>
    </row>
    <row r="1106" spans="1:5" x14ac:dyDescent="0.2">
      <c r="A1106" s="220" t="s">
        <v>3730</v>
      </c>
      <c r="B1106" s="220" t="s">
        <v>2557</v>
      </c>
      <c r="C1106" s="220" t="s">
        <v>845</v>
      </c>
      <c r="D1106" s="221" t="s">
        <v>420</v>
      </c>
      <c r="E1106" s="222" t="s">
        <v>3772</v>
      </c>
    </row>
    <row r="1107" spans="1:5" x14ac:dyDescent="0.2">
      <c r="A1107" s="220" t="s">
        <v>3730</v>
      </c>
      <c r="B1107" s="220" t="s">
        <v>2557</v>
      </c>
      <c r="C1107" s="220" t="s">
        <v>845</v>
      </c>
      <c r="D1107" s="221" t="s">
        <v>420</v>
      </c>
      <c r="E1107" s="222" t="s">
        <v>3775</v>
      </c>
    </row>
    <row r="1108" spans="1:5" x14ac:dyDescent="0.2">
      <c r="A1108" s="220" t="s">
        <v>3730</v>
      </c>
      <c r="B1108" s="220" t="s">
        <v>2557</v>
      </c>
      <c r="C1108" s="220" t="s">
        <v>845</v>
      </c>
      <c r="D1108" s="221" t="s">
        <v>420</v>
      </c>
      <c r="E1108" s="222" t="s">
        <v>3773</v>
      </c>
    </row>
    <row r="1109" spans="1:5" x14ac:dyDescent="0.2">
      <c r="A1109" s="220" t="s">
        <v>3730</v>
      </c>
      <c r="B1109" s="220" t="s">
        <v>1987</v>
      </c>
      <c r="C1109" s="220" t="s">
        <v>1204</v>
      </c>
      <c r="D1109" s="221" t="s">
        <v>420</v>
      </c>
      <c r="E1109" s="222" t="s">
        <v>3775</v>
      </c>
    </row>
    <row r="1110" spans="1:5" x14ac:dyDescent="0.2">
      <c r="A1110" s="220" t="s">
        <v>3730</v>
      </c>
      <c r="B1110" s="220" t="s">
        <v>1987</v>
      </c>
      <c r="C1110" s="220" t="s">
        <v>1204</v>
      </c>
      <c r="D1110" s="221" t="s">
        <v>420</v>
      </c>
      <c r="E1110" s="222" t="s">
        <v>3773</v>
      </c>
    </row>
    <row r="1111" spans="1:5" x14ac:dyDescent="0.2">
      <c r="A1111" s="220" t="s">
        <v>3730</v>
      </c>
      <c r="B1111" s="220" t="s">
        <v>2558</v>
      </c>
      <c r="C1111" s="220" t="s">
        <v>853</v>
      </c>
      <c r="D1111" s="221" t="s">
        <v>420</v>
      </c>
      <c r="E1111" s="222" t="s">
        <v>3772</v>
      </c>
    </row>
    <row r="1112" spans="1:5" x14ac:dyDescent="0.2">
      <c r="A1112" s="220" t="s">
        <v>3730</v>
      </c>
      <c r="B1112" s="220" t="s">
        <v>2558</v>
      </c>
      <c r="C1112" s="220" t="s">
        <v>853</v>
      </c>
      <c r="D1112" s="221" t="s">
        <v>420</v>
      </c>
      <c r="E1112" s="222" t="s">
        <v>3775</v>
      </c>
    </row>
    <row r="1113" spans="1:5" x14ac:dyDescent="0.2">
      <c r="A1113" s="220" t="s">
        <v>3730</v>
      </c>
      <c r="B1113" s="220" t="s">
        <v>2558</v>
      </c>
      <c r="C1113" s="220" t="s">
        <v>853</v>
      </c>
      <c r="D1113" s="221" t="s">
        <v>420</v>
      </c>
      <c r="E1113" s="222" t="s">
        <v>3773</v>
      </c>
    </row>
    <row r="1114" spans="1:5" x14ac:dyDescent="0.2">
      <c r="A1114" s="220" t="s">
        <v>3730</v>
      </c>
      <c r="B1114" s="220" t="s">
        <v>2559</v>
      </c>
      <c r="C1114" s="220" t="s">
        <v>846</v>
      </c>
      <c r="D1114" s="221" t="s">
        <v>420</v>
      </c>
      <c r="E1114" s="222" t="s">
        <v>3772</v>
      </c>
    </row>
    <row r="1115" spans="1:5" x14ac:dyDescent="0.2">
      <c r="A1115" s="220" t="s">
        <v>3730</v>
      </c>
      <c r="B1115" s="220" t="s">
        <v>2559</v>
      </c>
      <c r="C1115" s="220" t="s">
        <v>846</v>
      </c>
      <c r="D1115" s="221" t="s">
        <v>420</v>
      </c>
      <c r="E1115" s="222" t="s">
        <v>3775</v>
      </c>
    </row>
    <row r="1116" spans="1:5" x14ac:dyDescent="0.2">
      <c r="A1116" s="220" t="s">
        <v>3730</v>
      </c>
      <c r="B1116" s="220" t="s">
        <v>2559</v>
      </c>
      <c r="C1116" s="220" t="s">
        <v>846</v>
      </c>
      <c r="D1116" s="221" t="s">
        <v>420</v>
      </c>
      <c r="E1116" s="222" t="s">
        <v>3773</v>
      </c>
    </row>
    <row r="1117" spans="1:5" x14ac:dyDescent="0.2">
      <c r="A1117" s="220" t="s">
        <v>3730</v>
      </c>
      <c r="B1117" s="220" t="s">
        <v>2560</v>
      </c>
      <c r="C1117" s="220" t="s">
        <v>842</v>
      </c>
      <c r="D1117" s="221" t="s">
        <v>420</v>
      </c>
      <c r="E1117" s="222" t="s">
        <v>3772</v>
      </c>
    </row>
    <row r="1118" spans="1:5" x14ac:dyDescent="0.2">
      <c r="A1118" s="220" t="s">
        <v>3730</v>
      </c>
      <c r="B1118" s="220" t="s">
        <v>2560</v>
      </c>
      <c r="C1118" s="220" t="s">
        <v>842</v>
      </c>
      <c r="D1118" s="221" t="s">
        <v>420</v>
      </c>
      <c r="E1118" s="222" t="s">
        <v>3775</v>
      </c>
    </row>
    <row r="1119" spans="1:5" x14ac:dyDescent="0.2">
      <c r="A1119" s="220" t="s">
        <v>3730</v>
      </c>
      <c r="B1119" s="220" t="s">
        <v>2560</v>
      </c>
      <c r="C1119" s="220" t="s">
        <v>842</v>
      </c>
      <c r="D1119" s="221" t="s">
        <v>420</v>
      </c>
      <c r="E1119" s="222" t="s">
        <v>3773</v>
      </c>
    </row>
    <row r="1120" spans="1:5" x14ac:dyDescent="0.2">
      <c r="A1120" s="220" t="s">
        <v>3730</v>
      </c>
      <c r="B1120" s="220" t="s">
        <v>2561</v>
      </c>
      <c r="C1120" s="220" t="s">
        <v>847</v>
      </c>
      <c r="D1120" s="221" t="s">
        <v>420</v>
      </c>
      <c r="E1120" s="222" t="s">
        <v>3772</v>
      </c>
    </row>
    <row r="1121" spans="1:5" x14ac:dyDescent="0.2">
      <c r="A1121" s="220" t="s">
        <v>3730</v>
      </c>
      <c r="B1121" s="220" t="s">
        <v>2561</v>
      </c>
      <c r="C1121" s="220" t="s">
        <v>847</v>
      </c>
      <c r="D1121" s="221" t="s">
        <v>420</v>
      </c>
      <c r="E1121" s="222" t="s">
        <v>3775</v>
      </c>
    </row>
    <row r="1122" spans="1:5" x14ac:dyDescent="0.2">
      <c r="A1122" s="220" t="s">
        <v>3730</v>
      </c>
      <c r="B1122" s="220" t="s">
        <v>2561</v>
      </c>
      <c r="C1122" s="220" t="s">
        <v>847</v>
      </c>
      <c r="D1122" s="221" t="s">
        <v>420</v>
      </c>
      <c r="E1122" s="222" t="s">
        <v>3773</v>
      </c>
    </row>
    <row r="1123" spans="1:5" x14ac:dyDescent="0.2">
      <c r="A1123" s="220" t="s">
        <v>3730</v>
      </c>
      <c r="B1123" s="220" t="s">
        <v>1276</v>
      </c>
      <c r="C1123" s="220" t="s">
        <v>1282</v>
      </c>
      <c r="D1123" s="221" t="s">
        <v>420</v>
      </c>
      <c r="E1123" s="222" t="s">
        <v>3772</v>
      </c>
    </row>
    <row r="1124" spans="1:5" x14ac:dyDescent="0.2">
      <c r="A1124" s="220" t="s">
        <v>3730</v>
      </c>
      <c r="B1124" s="220" t="s">
        <v>1276</v>
      </c>
      <c r="C1124" s="220" t="s">
        <v>1282</v>
      </c>
      <c r="D1124" s="221" t="s">
        <v>420</v>
      </c>
      <c r="E1124" s="222" t="s">
        <v>3775</v>
      </c>
    </row>
    <row r="1125" spans="1:5" x14ac:dyDescent="0.2">
      <c r="A1125" s="220" t="s">
        <v>3730</v>
      </c>
      <c r="B1125" s="220" t="s">
        <v>1276</v>
      </c>
      <c r="C1125" s="220" t="s">
        <v>1282</v>
      </c>
      <c r="D1125" s="221" t="s">
        <v>420</v>
      </c>
      <c r="E1125" s="222" t="s">
        <v>3773</v>
      </c>
    </row>
    <row r="1126" spans="1:5" x14ac:dyDescent="0.2">
      <c r="A1126" s="220" t="s">
        <v>3730</v>
      </c>
      <c r="B1126" s="220" t="s">
        <v>1146</v>
      </c>
      <c r="C1126" s="220" t="s">
        <v>1017</v>
      </c>
      <c r="D1126" s="221" t="s">
        <v>420</v>
      </c>
      <c r="E1126" s="222" t="s">
        <v>3772</v>
      </c>
    </row>
    <row r="1127" spans="1:5" x14ac:dyDescent="0.2">
      <c r="A1127" s="220" t="s">
        <v>3730</v>
      </c>
      <c r="B1127" s="220" t="s">
        <v>1146</v>
      </c>
      <c r="C1127" s="220" t="s">
        <v>1017</v>
      </c>
      <c r="D1127" s="221" t="s">
        <v>420</v>
      </c>
      <c r="E1127" s="222" t="s">
        <v>3775</v>
      </c>
    </row>
    <row r="1128" spans="1:5" x14ac:dyDescent="0.2">
      <c r="A1128" s="220" t="s">
        <v>3730</v>
      </c>
      <c r="B1128" s="220" t="s">
        <v>1146</v>
      </c>
      <c r="C1128" s="220" t="s">
        <v>1017</v>
      </c>
      <c r="D1128" s="221" t="s">
        <v>420</v>
      </c>
      <c r="E1128" s="222" t="s">
        <v>3773</v>
      </c>
    </row>
    <row r="1129" spans="1:5" x14ac:dyDescent="0.2">
      <c r="A1129" s="220" t="s">
        <v>3730</v>
      </c>
      <c r="B1129" s="220" t="s">
        <v>2562</v>
      </c>
      <c r="C1129" s="220" t="s">
        <v>1961</v>
      </c>
      <c r="D1129" s="221" t="s">
        <v>420</v>
      </c>
      <c r="E1129" s="222" t="s">
        <v>3775</v>
      </c>
    </row>
    <row r="1130" spans="1:5" x14ac:dyDescent="0.2">
      <c r="A1130" s="220" t="s">
        <v>3730</v>
      </c>
      <c r="B1130" s="220" t="s">
        <v>2562</v>
      </c>
      <c r="C1130" s="220" t="s">
        <v>1961</v>
      </c>
      <c r="D1130" s="221" t="s">
        <v>420</v>
      </c>
      <c r="E1130" s="222" t="s">
        <v>3773</v>
      </c>
    </row>
    <row r="1131" spans="1:5" x14ac:dyDescent="0.2">
      <c r="A1131" s="220" t="s">
        <v>3730</v>
      </c>
      <c r="B1131" s="220" t="s">
        <v>2562</v>
      </c>
      <c r="C1131" s="220" t="s">
        <v>1961</v>
      </c>
      <c r="D1131" s="221" t="s">
        <v>420</v>
      </c>
      <c r="E1131" s="222" t="s">
        <v>3776</v>
      </c>
    </row>
    <row r="1132" spans="1:5" x14ac:dyDescent="0.2">
      <c r="A1132" s="220" t="s">
        <v>3730</v>
      </c>
      <c r="B1132" s="220" t="s">
        <v>1147</v>
      </c>
      <c r="C1132" s="220" t="s">
        <v>1022</v>
      </c>
      <c r="D1132" s="221" t="s">
        <v>420</v>
      </c>
      <c r="E1132" s="222" t="s">
        <v>3777</v>
      </c>
    </row>
    <row r="1133" spans="1:5" x14ac:dyDescent="0.2">
      <c r="A1133" s="220" t="s">
        <v>3730</v>
      </c>
      <c r="B1133" s="220" t="s">
        <v>1147</v>
      </c>
      <c r="C1133" s="220" t="s">
        <v>1022</v>
      </c>
      <c r="D1133" s="221" t="s">
        <v>420</v>
      </c>
      <c r="E1133" s="222" t="s">
        <v>3772</v>
      </c>
    </row>
    <row r="1134" spans="1:5" x14ac:dyDescent="0.2">
      <c r="A1134" s="220" t="s">
        <v>3730</v>
      </c>
      <c r="B1134" s="220" t="s">
        <v>1147</v>
      </c>
      <c r="C1134" s="220" t="s">
        <v>1022</v>
      </c>
      <c r="D1134" s="221" t="s">
        <v>420</v>
      </c>
      <c r="E1134" s="222" t="s">
        <v>3775</v>
      </c>
    </row>
    <row r="1135" spans="1:5" x14ac:dyDescent="0.2">
      <c r="A1135" s="220" t="s">
        <v>3730</v>
      </c>
      <c r="B1135" s="220" t="s">
        <v>1148</v>
      </c>
      <c r="C1135" s="220" t="s">
        <v>992</v>
      </c>
      <c r="D1135" s="221" t="s">
        <v>420</v>
      </c>
      <c r="E1135" s="222" t="s">
        <v>3772</v>
      </c>
    </row>
    <row r="1136" spans="1:5" x14ac:dyDescent="0.2">
      <c r="A1136" s="220" t="s">
        <v>3730</v>
      </c>
      <c r="B1136" s="220" t="s">
        <v>1149</v>
      </c>
      <c r="C1136" s="220" t="s">
        <v>985</v>
      </c>
      <c r="D1136" s="221" t="s">
        <v>420</v>
      </c>
      <c r="E1136" s="222" t="s">
        <v>3772</v>
      </c>
    </row>
    <row r="1137" spans="1:5" x14ac:dyDescent="0.2">
      <c r="A1137" s="220" t="s">
        <v>3730</v>
      </c>
      <c r="B1137" s="220" t="s">
        <v>1149</v>
      </c>
      <c r="C1137" s="220" t="s">
        <v>985</v>
      </c>
      <c r="D1137" s="221" t="s">
        <v>420</v>
      </c>
      <c r="E1137" s="222" t="s">
        <v>3773</v>
      </c>
    </row>
    <row r="1138" spans="1:5" x14ac:dyDescent="0.2">
      <c r="A1138" s="220" t="s">
        <v>3730</v>
      </c>
      <c r="B1138" s="220" t="s">
        <v>3205</v>
      </c>
      <c r="C1138" s="220" t="s">
        <v>963</v>
      </c>
      <c r="D1138" s="221" t="s">
        <v>420</v>
      </c>
      <c r="E1138" s="222" t="s">
        <v>3777</v>
      </c>
    </row>
    <row r="1139" spans="1:5" x14ac:dyDescent="0.2">
      <c r="A1139" s="220" t="s">
        <v>3730</v>
      </c>
      <c r="B1139" s="220" t="s">
        <v>3205</v>
      </c>
      <c r="C1139" s="220" t="s">
        <v>963</v>
      </c>
      <c r="D1139" s="221" t="s">
        <v>420</v>
      </c>
      <c r="E1139" s="222" t="s">
        <v>3772</v>
      </c>
    </row>
    <row r="1140" spans="1:5" x14ac:dyDescent="0.2">
      <c r="A1140" s="220" t="s">
        <v>3730</v>
      </c>
      <c r="B1140" s="220" t="s">
        <v>3205</v>
      </c>
      <c r="C1140" s="220" t="s">
        <v>963</v>
      </c>
      <c r="D1140" s="221" t="s">
        <v>420</v>
      </c>
      <c r="E1140" s="222" t="s">
        <v>3775</v>
      </c>
    </row>
    <row r="1141" spans="1:5" x14ac:dyDescent="0.2">
      <c r="A1141" s="220" t="s">
        <v>3730</v>
      </c>
      <c r="B1141" s="220" t="s">
        <v>3205</v>
      </c>
      <c r="C1141" s="220" t="s">
        <v>963</v>
      </c>
      <c r="D1141" s="221" t="s">
        <v>420</v>
      </c>
      <c r="E1141" s="222" t="s">
        <v>3773</v>
      </c>
    </row>
    <row r="1142" spans="1:5" x14ac:dyDescent="0.2">
      <c r="A1142" s="220" t="s">
        <v>3730</v>
      </c>
      <c r="B1142" s="220" t="s">
        <v>3206</v>
      </c>
      <c r="C1142" s="220" t="s">
        <v>882</v>
      </c>
      <c r="D1142" s="221" t="s">
        <v>420</v>
      </c>
      <c r="E1142" s="222" t="s">
        <v>3777</v>
      </c>
    </row>
    <row r="1143" spans="1:5" x14ac:dyDescent="0.2">
      <c r="A1143" s="220" t="s">
        <v>3730</v>
      </c>
      <c r="B1143" s="220" t="s">
        <v>3206</v>
      </c>
      <c r="C1143" s="220" t="s">
        <v>882</v>
      </c>
      <c r="D1143" s="221" t="s">
        <v>420</v>
      </c>
      <c r="E1143" s="222" t="s">
        <v>3772</v>
      </c>
    </row>
    <row r="1144" spans="1:5" x14ac:dyDescent="0.2">
      <c r="A1144" s="220" t="s">
        <v>3730</v>
      </c>
      <c r="B1144" s="220" t="s">
        <v>3206</v>
      </c>
      <c r="C1144" s="220" t="s">
        <v>882</v>
      </c>
      <c r="D1144" s="221" t="s">
        <v>420</v>
      </c>
      <c r="E1144" s="222" t="s">
        <v>3775</v>
      </c>
    </row>
    <row r="1145" spans="1:5" x14ac:dyDescent="0.2">
      <c r="A1145" s="220" t="s">
        <v>3730</v>
      </c>
      <c r="B1145" s="220" t="s">
        <v>3206</v>
      </c>
      <c r="C1145" s="220" t="s">
        <v>882</v>
      </c>
      <c r="D1145" s="221" t="s">
        <v>420</v>
      </c>
      <c r="E1145" s="222" t="s">
        <v>3773</v>
      </c>
    </row>
    <row r="1146" spans="1:5" x14ac:dyDescent="0.2">
      <c r="A1146" s="220" t="s">
        <v>3730</v>
      </c>
      <c r="B1146" s="220" t="s">
        <v>3207</v>
      </c>
      <c r="C1146" s="220" t="s">
        <v>966</v>
      </c>
      <c r="D1146" s="221" t="s">
        <v>420</v>
      </c>
      <c r="E1146" s="222" t="s">
        <v>3777</v>
      </c>
    </row>
    <row r="1147" spans="1:5" x14ac:dyDescent="0.2">
      <c r="A1147" s="220" t="s">
        <v>3730</v>
      </c>
      <c r="B1147" s="220" t="s">
        <v>3207</v>
      </c>
      <c r="C1147" s="220" t="s">
        <v>966</v>
      </c>
      <c r="D1147" s="221" t="s">
        <v>420</v>
      </c>
      <c r="E1147" s="222" t="s">
        <v>3772</v>
      </c>
    </row>
    <row r="1148" spans="1:5" x14ac:dyDescent="0.2">
      <c r="A1148" s="220" t="s">
        <v>3730</v>
      </c>
      <c r="B1148" s="220" t="s">
        <v>3207</v>
      </c>
      <c r="C1148" s="220" t="s">
        <v>966</v>
      </c>
      <c r="D1148" s="221" t="s">
        <v>420</v>
      </c>
      <c r="E1148" s="222" t="s">
        <v>3775</v>
      </c>
    </row>
    <row r="1149" spans="1:5" x14ac:dyDescent="0.2">
      <c r="A1149" s="220" t="s">
        <v>3730</v>
      </c>
      <c r="B1149" s="220" t="s">
        <v>3207</v>
      </c>
      <c r="C1149" s="220" t="s">
        <v>966</v>
      </c>
      <c r="D1149" s="221" t="s">
        <v>420</v>
      </c>
      <c r="E1149" s="222" t="s">
        <v>3773</v>
      </c>
    </row>
    <row r="1150" spans="1:5" x14ac:dyDescent="0.2">
      <c r="A1150" s="220" t="s">
        <v>3730</v>
      </c>
      <c r="B1150" s="220" t="s">
        <v>3208</v>
      </c>
      <c r="C1150" s="220" t="s">
        <v>974</v>
      </c>
      <c r="D1150" s="221" t="s">
        <v>420</v>
      </c>
      <c r="E1150" s="222" t="s">
        <v>3777</v>
      </c>
    </row>
    <row r="1151" spans="1:5" x14ac:dyDescent="0.2">
      <c r="A1151" s="220" t="s">
        <v>3730</v>
      </c>
      <c r="B1151" s="220" t="s">
        <v>3208</v>
      </c>
      <c r="C1151" s="220" t="s">
        <v>974</v>
      </c>
      <c r="D1151" s="221" t="s">
        <v>420</v>
      </c>
      <c r="E1151" s="222" t="s">
        <v>3772</v>
      </c>
    </row>
    <row r="1152" spans="1:5" x14ac:dyDescent="0.2">
      <c r="A1152" s="220" t="s">
        <v>3730</v>
      </c>
      <c r="B1152" s="220" t="s">
        <v>3208</v>
      </c>
      <c r="C1152" s="220" t="s">
        <v>974</v>
      </c>
      <c r="D1152" s="221" t="s">
        <v>420</v>
      </c>
      <c r="E1152" s="222" t="s">
        <v>3775</v>
      </c>
    </row>
    <row r="1153" spans="1:5" x14ac:dyDescent="0.2">
      <c r="A1153" s="220" t="s">
        <v>3730</v>
      </c>
      <c r="B1153" s="220" t="s">
        <v>3208</v>
      </c>
      <c r="C1153" s="220" t="s">
        <v>974</v>
      </c>
      <c r="D1153" s="221" t="s">
        <v>420</v>
      </c>
      <c r="E1153" s="222" t="s">
        <v>3773</v>
      </c>
    </row>
    <row r="1154" spans="1:5" x14ac:dyDescent="0.2">
      <c r="A1154" s="220" t="s">
        <v>3730</v>
      </c>
      <c r="B1154" s="220" t="s">
        <v>3209</v>
      </c>
      <c r="C1154" s="220" t="s">
        <v>1800</v>
      </c>
      <c r="D1154" s="221" t="s">
        <v>420</v>
      </c>
      <c r="E1154" s="222" t="s">
        <v>3772</v>
      </c>
    </row>
    <row r="1155" spans="1:5" x14ac:dyDescent="0.2">
      <c r="A1155" s="220" t="s">
        <v>3730</v>
      </c>
      <c r="B1155" s="220" t="s">
        <v>3209</v>
      </c>
      <c r="C1155" s="220" t="s">
        <v>1800</v>
      </c>
      <c r="D1155" s="221" t="s">
        <v>420</v>
      </c>
      <c r="E1155" s="222" t="s">
        <v>3775</v>
      </c>
    </row>
    <row r="1156" spans="1:5" x14ac:dyDescent="0.2">
      <c r="A1156" s="220" t="s">
        <v>3730</v>
      </c>
      <c r="B1156" s="220" t="s">
        <v>3209</v>
      </c>
      <c r="C1156" s="220" t="s">
        <v>1800</v>
      </c>
      <c r="D1156" s="221" t="s">
        <v>420</v>
      </c>
      <c r="E1156" s="222" t="s">
        <v>3773</v>
      </c>
    </row>
    <row r="1157" spans="1:5" x14ac:dyDescent="0.2">
      <c r="A1157" s="220" t="s">
        <v>3730</v>
      </c>
      <c r="B1157" s="220" t="s">
        <v>3210</v>
      </c>
      <c r="C1157" s="220" t="s">
        <v>959</v>
      </c>
      <c r="D1157" s="221" t="s">
        <v>420</v>
      </c>
      <c r="E1157" s="222" t="s">
        <v>3777</v>
      </c>
    </row>
    <row r="1158" spans="1:5" x14ac:dyDescent="0.2">
      <c r="A1158" s="220" t="s">
        <v>3730</v>
      </c>
      <c r="B1158" s="220" t="s">
        <v>3210</v>
      </c>
      <c r="C1158" s="220" t="s">
        <v>959</v>
      </c>
      <c r="D1158" s="221" t="s">
        <v>420</v>
      </c>
      <c r="E1158" s="222" t="s">
        <v>3772</v>
      </c>
    </row>
    <row r="1159" spans="1:5" x14ac:dyDescent="0.2">
      <c r="A1159" s="220" t="s">
        <v>3730</v>
      </c>
      <c r="B1159" s="220" t="s">
        <v>3210</v>
      </c>
      <c r="C1159" s="220" t="s">
        <v>959</v>
      </c>
      <c r="D1159" s="221" t="s">
        <v>420</v>
      </c>
      <c r="E1159" s="222" t="s">
        <v>3775</v>
      </c>
    </row>
    <row r="1160" spans="1:5" x14ac:dyDescent="0.2">
      <c r="A1160" s="220" t="s">
        <v>3730</v>
      </c>
      <c r="B1160" s="220" t="s">
        <v>3210</v>
      </c>
      <c r="C1160" s="220" t="s">
        <v>959</v>
      </c>
      <c r="D1160" s="221" t="s">
        <v>420</v>
      </c>
      <c r="E1160" s="222" t="s">
        <v>3773</v>
      </c>
    </row>
    <row r="1161" spans="1:5" x14ac:dyDescent="0.2">
      <c r="A1161" s="220" t="s">
        <v>3730</v>
      </c>
      <c r="B1161" s="220" t="s">
        <v>3211</v>
      </c>
      <c r="C1161" s="220" t="s">
        <v>958</v>
      </c>
      <c r="D1161" s="221" t="s">
        <v>420</v>
      </c>
      <c r="E1161" s="222" t="s">
        <v>3777</v>
      </c>
    </row>
    <row r="1162" spans="1:5" x14ac:dyDescent="0.2">
      <c r="A1162" s="220" t="s">
        <v>3730</v>
      </c>
      <c r="B1162" s="220" t="s">
        <v>3211</v>
      </c>
      <c r="C1162" s="220" t="s">
        <v>958</v>
      </c>
      <c r="D1162" s="221" t="s">
        <v>420</v>
      </c>
      <c r="E1162" s="222" t="s">
        <v>3772</v>
      </c>
    </row>
    <row r="1163" spans="1:5" x14ac:dyDescent="0.2">
      <c r="A1163" s="220" t="s">
        <v>3730</v>
      </c>
      <c r="B1163" s="220" t="s">
        <v>3211</v>
      </c>
      <c r="C1163" s="220" t="s">
        <v>958</v>
      </c>
      <c r="D1163" s="221" t="s">
        <v>420</v>
      </c>
      <c r="E1163" s="222" t="s">
        <v>3775</v>
      </c>
    </row>
    <row r="1164" spans="1:5" x14ac:dyDescent="0.2">
      <c r="A1164" s="220" t="s">
        <v>3730</v>
      </c>
      <c r="B1164" s="220" t="s">
        <v>3211</v>
      </c>
      <c r="C1164" s="220" t="s">
        <v>958</v>
      </c>
      <c r="D1164" s="221" t="s">
        <v>420</v>
      </c>
      <c r="E1164" s="222" t="s">
        <v>3773</v>
      </c>
    </row>
    <row r="1165" spans="1:5" x14ac:dyDescent="0.2">
      <c r="A1165" s="220" t="s">
        <v>3730</v>
      </c>
      <c r="B1165" s="220" t="s">
        <v>3212</v>
      </c>
      <c r="C1165" s="220" t="s">
        <v>1026</v>
      </c>
      <c r="D1165" s="221" t="s">
        <v>420</v>
      </c>
      <c r="E1165" s="222" t="s">
        <v>3772</v>
      </c>
    </row>
    <row r="1166" spans="1:5" x14ac:dyDescent="0.2">
      <c r="A1166" s="220" t="s">
        <v>3730</v>
      </c>
      <c r="B1166" s="220" t="s">
        <v>3212</v>
      </c>
      <c r="C1166" s="220" t="s">
        <v>1026</v>
      </c>
      <c r="D1166" s="221" t="s">
        <v>420</v>
      </c>
      <c r="E1166" s="222" t="s">
        <v>3773</v>
      </c>
    </row>
    <row r="1167" spans="1:5" x14ac:dyDescent="0.2">
      <c r="A1167" s="220" t="s">
        <v>3730</v>
      </c>
      <c r="B1167" s="220" t="s">
        <v>3213</v>
      </c>
      <c r="C1167" s="220" t="s">
        <v>1014</v>
      </c>
      <c r="D1167" s="221" t="s">
        <v>420</v>
      </c>
      <c r="E1167" s="222" t="s">
        <v>3772</v>
      </c>
    </row>
    <row r="1168" spans="1:5" x14ac:dyDescent="0.2">
      <c r="A1168" s="220" t="s">
        <v>3730</v>
      </c>
      <c r="B1168" s="220" t="s">
        <v>3213</v>
      </c>
      <c r="C1168" s="220" t="s">
        <v>1014</v>
      </c>
      <c r="D1168" s="221" t="s">
        <v>420</v>
      </c>
      <c r="E1168" s="222" t="s">
        <v>3773</v>
      </c>
    </row>
    <row r="1169" spans="1:5" x14ac:dyDescent="0.2">
      <c r="A1169" s="220" t="s">
        <v>3730</v>
      </c>
      <c r="B1169" s="220" t="s">
        <v>3214</v>
      </c>
      <c r="C1169" s="220" t="s">
        <v>927</v>
      </c>
      <c r="D1169" s="221" t="s">
        <v>420</v>
      </c>
      <c r="E1169" s="222" t="s">
        <v>3777</v>
      </c>
    </row>
    <row r="1170" spans="1:5" x14ac:dyDescent="0.2">
      <c r="A1170" s="220" t="s">
        <v>3730</v>
      </c>
      <c r="B1170" s="220" t="s">
        <v>3214</v>
      </c>
      <c r="C1170" s="220" t="s">
        <v>927</v>
      </c>
      <c r="D1170" s="221" t="s">
        <v>420</v>
      </c>
      <c r="E1170" s="222" t="s">
        <v>3772</v>
      </c>
    </row>
    <row r="1171" spans="1:5" x14ac:dyDescent="0.2">
      <c r="A1171" s="220" t="s">
        <v>3730</v>
      </c>
      <c r="B1171" s="220" t="s">
        <v>3214</v>
      </c>
      <c r="C1171" s="220" t="s">
        <v>927</v>
      </c>
      <c r="D1171" s="221" t="s">
        <v>420</v>
      </c>
      <c r="E1171" s="222" t="s">
        <v>3775</v>
      </c>
    </row>
    <row r="1172" spans="1:5" x14ac:dyDescent="0.2">
      <c r="A1172" s="220" t="s">
        <v>3730</v>
      </c>
      <c r="B1172" s="220" t="s">
        <v>3214</v>
      </c>
      <c r="C1172" s="220" t="s">
        <v>927</v>
      </c>
      <c r="D1172" s="221" t="s">
        <v>420</v>
      </c>
      <c r="E1172" s="222" t="s">
        <v>3773</v>
      </c>
    </row>
    <row r="1173" spans="1:5" x14ac:dyDescent="0.2">
      <c r="A1173" s="220" t="s">
        <v>3730</v>
      </c>
      <c r="B1173" s="220" t="s">
        <v>3215</v>
      </c>
      <c r="C1173" s="220" t="s">
        <v>961</v>
      </c>
      <c r="D1173" s="221" t="s">
        <v>420</v>
      </c>
      <c r="E1173" s="222" t="s">
        <v>3777</v>
      </c>
    </row>
    <row r="1174" spans="1:5" x14ac:dyDescent="0.2">
      <c r="A1174" s="220" t="s">
        <v>3730</v>
      </c>
      <c r="B1174" s="220" t="s">
        <v>3215</v>
      </c>
      <c r="C1174" s="220" t="s">
        <v>961</v>
      </c>
      <c r="D1174" s="221" t="s">
        <v>420</v>
      </c>
      <c r="E1174" s="222" t="s">
        <v>3772</v>
      </c>
    </row>
    <row r="1175" spans="1:5" x14ac:dyDescent="0.2">
      <c r="A1175" s="220" t="s">
        <v>3730</v>
      </c>
      <c r="B1175" s="220" t="s">
        <v>3215</v>
      </c>
      <c r="C1175" s="220" t="s">
        <v>961</v>
      </c>
      <c r="D1175" s="221" t="s">
        <v>420</v>
      </c>
      <c r="E1175" s="222" t="s">
        <v>3775</v>
      </c>
    </row>
    <row r="1176" spans="1:5" x14ac:dyDescent="0.2">
      <c r="A1176" s="220" t="s">
        <v>3730</v>
      </c>
      <c r="B1176" s="220" t="s">
        <v>3215</v>
      </c>
      <c r="C1176" s="220" t="s">
        <v>961</v>
      </c>
      <c r="D1176" s="221" t="s">
        <v>420</v>
      </c>
      <c r="E1176" s="222" t="s">
        <v>3773</v>
      </c>
    </row>
    <row r="1177" spans="1:5" x14ac:dyDescent="0.2">
      <c r="A1177" s="220" t="s">
        <v>3730</v>
      </c>
      <c r="B1177" s="220" t="s">
        <v>3216</v>
      </c>
      <c r="C1177" s="220" t="s">
        <v>1799</v>
      </c>
      <c r="D1177" s="221" t="s">
        <v>420</v>
      </c>
      <c r="E1177" s="222" t="s">
        <v>3772</v>
      </c>
    </row>
    <row r="1178" spans="1:5" x14ac:dyDescent="0.2">
      <c r="A1178" s="220" t="s">
        <v>3730</v>
      </c>
      <c r="B1178" s="220" t="s">
        <v>3216</v>
      </c>
      <c r="C1178" s="220" t="s">
        <v>1799</v>
      </c>
      <c r="D1178" s="221" t="s">
        <v>420</v>
      </c>
      <c r="E1178" s="222" t="s">
        <v>3773</v>
      </c>
    </row>
    <row r="1179" spans="1:5" x14ac:dyDescent="0.2">
      <c r="A1179" s="220" t="s">
        <v>3730</v>
      </c>
      <c r="B1179" s="220" t="s">
        <v>3217</v>
      </c>
      <c r="C1179" s="220" t="s">
        <v>973</v>
      </c>
      <c r="D1179" s="221" t="s">
        <v>420</v>
      </c>
      <c r="E1179" s="222" t="s">
        <v>3772</v>
      </c>
    </row>
    <row r="1180" spans="1:5" x14ac:dyDescent="0.2">
      <c r="A1180" s="220" t="s">
        <v>3730</v>
      </c>
      <c r="B1180" s="220" t="s">
        <v>3217</v>
      </c>
      <c r="C1180" s="220" t="s">
        <v>973</v>
      </c>
      <c r="D1180" s="221" t="s">
        <v>420</v>
      </c>
      <c r="E1180" s="222" t="s">
        <v>3773</v>
      </c>
    </row>
    <row r="1181" spans="1:5" x14ac:dyDescent="0.2">
      <c r="A1181" s="220" t="s">
        <v>3730</v>
      </c>
      <c r="B1181" s="220" t="s">
        <v>3218</v>
      </c>
      <c r="C1181" s="220" t="s">
        <v>988</v>
      </c>
      <c r="D1181" s="221" t="s">
        <v>420</v>
      </c>
      <c r="E1181" s="222" t="s">
        <v>3772</v>
      </c>
    </row>
    <row r="1182" spans="1:5" x14ac:dyDescent="0.2">
      <c r="A1182" s="220" t="s">
        <v>3730</v>
      </c>
      <c r="B1182" s="220" t="s">
        <v>3218</v>
      </c>
      <c r="C1182" s="220" t="s">
        <v>988</v>
      </c>
      <c r="D1182" s="221" t="s">
        <v>420</v>
      </c>
      <c r="E1182" s="222" t="s">
        <v>3773</v>
      </c>
    </row>
    <row r="1183" spans="1:5" x14ac:dyDescent="0.2">
      <c r="A1183" s="220" t="s">
        <v>3730</v>
      </c>
      <c r="B1183" s="220" t="s">
        <v>3219</v>
      </c>
      <c r="C1183" s="220" t="s">
        <v>938</v>
      </c>
      <c r="D1183" s="221" t="s">
        <v>420</v>
      </c>
      <c r="E1183" s="222" t="s">
        <v>3777</v>
      </c>
    </row>
    <row r="1184" spans="1:5" x14ac:dyDescent="0.2">
      <c r="A1184" s="220" t="s">
        <v>3730</v>
      </c>
      <c r="B1184" s="220" t="s">
        <v>3219</v>
      </c>
      <c r="C1184" s="220" t="s">
        <v>938</v>
      </c>
      <c r="D1184" s="221" t="s">
        <v>420</v>
      </c>
      <c r="E1184" s="222" t="s">
        <v>3772</v>
      </c>
    </row>
    <row r="1185" spans="1:5" x14ac:dyDescent="0.2">
      <c r="A1185" s="220" t="s">
        <v>3730</v>
      </c>
      <c r="B1185" s="220" t="s">
        <v>3219</v>
      </c>
      <c r="C1185" s="220" t="s">
        <v>938</v>
      </c>
      <c r="D1185" s="221" t="s">
        <v>420</v>
      </c>
      <c r="E1185" s="222" t="s">
        <v>3775</v>
      </c>
    </row>
    <row r="1186" spans="1:5" x14ac:dyDescent="0.2">
      <c r="A1186" s="220" t="s">
        <v>3730</v>
      </c>
      <c r="B1186" s="220" t="s">
        <v>3219</v>
      </c>
      <c r="C1186" s="220" t="s">
        <v>938</v>
      </c>
      <c r="D1186" s="221" t="s">
        <v>420</v>
      </c>
      <c r="E1186" s="222" t="s">
        <v>3773</v>
      </c>
    </row>
    <row r="1187" spans="1:5" x14ac:dyDescent="0.2">
      <c r="A1187" s="220" t="s">
        <v>3730</v>
      </c>
      <c r="B1187" s="220" t="s">
        <v>3220</v>
      </c>
      <c r="C1187" s="220" t="s">
        <v>975</v>
      </c>
      <c r="D1187" s="221" t="s">
        <v>420</v>
      </c>
      <c r="E1187" s="222" t="s">
        <v>3772</v>
      </c>
    </row>
    <row r="1188" spans="1:5" x14ac:dyDescent="0.2">
      <c r="A1188" s="220" t="s">
        <v>3730</v>
      </c>
      <c r="B1188" s="220" t="s">
        <v>3220</v>
      </c>
      <c r="C1188" s="220" t="s">
        <v>975</v>
      </c>
      <c r="D1188" s="221" t="s">
        <v>420</v>
      </c>
      <c r="E1188" s="222" t="s">
        <v>3773</v>
      </c>
    </row>
    <row r="1189" spans="1:5" x14ac:dyDescent="0.2">
      <c r="A1189" s="220" t="s">
        <v>3730</v>
      </c>
      <c r="B1189" s="220" t="s">
        <v>3221</v>
      </c>
      <c r="C1189" s="220" t="s">
        <v>2165</v>
      </c>
      <c r="D1189" s="221" t="s">
        <v>420</v>
      </c>
      <c r="E1189" s="222" t="s">
        <v>3772</v>
      </c>
    </row>
    <row r="1190" spans="1:5" x14ac:dyDescent="0.2">
      <c r="A1190" s="220" t="s">
        <v>3730</v>
      </c>
      <c r="B1190" s="220" t="s">
        <v>3221</v>
      </c>
      <c r="C1190" s="220" t="s">
        <v>2165</v>
      </c>
      <c r="D1190" s="221" t="s">
        <v>420</v>
      </c>
      <c r="E1190" s="222" t="s">
        <v>3773</v>
      </c>
    </row>
    <row r="1191" spans="1:5" x14ac:dyDescent="0.2">
      <c r="A1191" s="220" t="s">
        <v>3730</v>
      </c>
      <c r="B1191" s="220" t="s">
        <v>3222</v>
      </c>
      <c r="C1191" s="220" t="s">
        <v>967</v>
      </c>
      <c r="D1191" s="221" t="s">
        <v>420</v>
      </c>
      <c r="E1191" s="222" t="s">
        <v>3777</v>
      </c>
    </row>
    <row r="1192" spans="1:5" x14ac:dyDescent="0.2">
      <c r="A1192" s="220" t="s">
        <v>3730</v>
      </c>
      <c r="B1192" s="220" t="s">
        <v>3222</v>
      </c>
      <c r="C1192" s="220" t="s">
        <v>967</v>
      </c>
      <c r="D1192" s="221" t="s">
        <v>420</v>
      </c>
      <c r="E1192" s="222" t="s">
        <v>3772</v>
      </c>
    </row>
    <row r="1193" spans="1:5" x14ac:dyDescent="0.2">
      <c r="A1193" s="220" t="s">
        <v>3730</v>
      </c>
      <c r="B1193" s="220" t="s">
        <v>3222</v>
      </c>
      <c r="C1193" s="220" t="s">
        <v>967</v>
      </c>
      <c r="D1193" s="221" t="s">
        <v>420</v>
      </c>
      <c r="E1193" s="222" t="s">
        <v>3775</v>
      </c>
    </row>
    <row r="1194" spans="1:5" x14ac:dyDescent="0.2">
      <c r="A1194" s="220" t="s">
        <v>3730</v>
      </c>
      <c r="B1194" s="220" t="s">
        <v>3222</v>
      </c>
      <c r="C1194" s="220" t="s">
        <v>967</v>
      </c>
      <c r="D1194" s="221" t="s">
        <v>420</v>
      </c>
      <c r="E1194" s="222" t="s">
        <v>3773</v>
      </c>
    </row>
    <row r="1195" spans="1:5" x14ac:dyDescent="0.2">
      <c r="A1195" s="220" t="s">
        <v>3730</v>
      </c>
      <c r="B1195" s="220" t="s">
        <v>3223</v>
      </c>
      <c r="C1195" s="220" t="s">
        <v>9</v>
      </c>
      <c r="D1195" s="221" t="s">
        <v>420</v>
      </c>
      <c r="E1195" s="222" t="s">
        <v>3772</v>
      </c>
    </row>
    <row r="1196" spans="1:5" x14ac:dyDescent="0.2">
      <c r="A1196" s="220" t="s">
        <v>3730</v>
      </c>
      <c r="B1196" s="220" t="s">
        <v>3223</v>
      </c>
      <c r="C1196" s="220" t="s">
        <v>9</v>
      </c>
      <c r="D1196" s="221" t="s">
        <v>420</v>
      </c>
      <c r="E1196" s="222" t="s">
        <v>3773</v>
      </c>
    </row>
    <row r="1197" spans="1:5" x14ac:dyDescent="0.2">
      <c r="A1197" s="220" t="s">
        <v>3730</v>
      </c>
      <c r="B1197" s="220" t="s">
        <v>3224</v>
      </c>
      <c r="C1197" s="220" t="s">
        <v>977</v>
      </c>
      <c r="D1197" s="221" t="s">
        <v>420</v>
      </c>
      <c r="E1197" s="222" t="s">
        <v>3772</v>
      </c>
    </row>
    <row r="1198" spans="1:5" x14ac:dyDescent="0.2">
      <c r="A1198" s="220" t="s">
        <v>3730</v>
      </c>
      <c r="B1198" s="220" t="s">
        <v>3224</v>
      </c>
      <c r="C1198" s="220" t="s">
        <v>977</v>
      </c>
      <c r="D1198" s="221" t="s">
        <v>420</v>
      </c>
      <c r="E1198" s="222" t="s">
        <v>3773</v>
      </c>
    </row>
    <row r="1199" spans="1:5" x14ac:dyDescent="0.2">
      <c r="A1199" s="220" t="s">
        <v>3730</v>
      </c>
      <c r="B1199" s="220" t="s">
        <v>3225</v>
      </c>
      <c r="C1199" s="220" t="s">
        <v>10</v>
      </c>
      <c r="D1199" s="221" t="s">
        <v>420</v>
      </c>
      <c r="E1199" s="222" t="s">
        <v>3772</v>
      </c>
    </row>
    <row r="1200" spans="1:5" x14ac:dyDescent="0.2">
      <c r="A1200" s="220" t="s">
        <v>3730</v>
      </c>
      <c r="B1200" s="220" t="s">
        <v>3225</v>
      </c>
      <c r="C1200" s="220" t="s">
        <v>10</v>
      </c>
      <c r="D1200" s="221" t="s">
        <v>420</v>
      </c>
      <c r="E1200" s="222" t="s">
        <v>3773</v>
      </c>
    </row>
    <row r="1201" spans="1:5" x14ac:dyDescent="0.2">
      <c r="A1201" s="220" t="s">
        <v>3730</v>
      </c>
      <c r="B1201" s="220" t="s">
        <v>3226</v>
      </c>
      <c r="C1201" s="220" t="s">
        <v>970</v>
      </c>
      <c r="D1201" s="221" t="s">
        <v>420</v>
      </c>
      <c r="E1201" s="222" t="s">
        <v>3777</v>
      </c>
    </row>
    <row r="1202" spans="1:5" x14ac:dyDescent="0.2">
      <c r="A1202" s="220" t="s">
        <v>3730</v>
      </c>
      <c r="B1202" s="220" t="s">
        <v>3226</v>
      </c>
      <c r="C1202" s="220" t="s">
        <v>970</v>
      </c>
      <c r="D1202" s="221" t="s">
        <v>420</v>
      </c>
      <c r="E1202" s="222" t="s">
        <v>3772</v>
      </c>
    </row>
    <row r="1203" spans="1:5" x14ac:dyDescent="0.2">
      <c r="A1203" s="220" t="s">
        <v>3730</v>
      </c>
      <c r="B1203" s="220" t="s">
        <v>3226</v>
      </c>
      <c r="C1203" s="220" t="s">
        <v>970</v>
      </c>
      <c r="D1203" s="221" t="s">
        <v>420</v>
      </c>
      <c r="E1203" s="222" t="s">
        <v>3773</v>
      </c>
    </row>
    <row r="1204" spans="1:5" x14ac:dyDescent="0.2">
      <c r="A1204" s="220" t="s">
        <v>3730</v>
      </c>
      <c r="B1204" s="220" t="s">
        <v>3499</v>
      </c>
      <c r="C1204" s="220" t="s">
        <v>3500</v>
      </c>
      <c r="D1204" s="221" t="s">
        <v>420</v>
      </c>
      <c r="E1204" s="222" t="s">
        <v>3772</v>
      </c>
    </row>
    <row r="1205" spans="1:5" x14ac:dyDescent="0.2">
      <c r="A1205" s="220" t="s">
        <v>3730</v>
      </c>
      <c r="B1205" s="220" t="s">
        <v>3497</v>
      </c>
      <c r="C1205" s="220" t="s">
        <v>3498</v>
      </c>
      <c r="D1205" s="221" t="s">
        <v>420</v>
      </c>
      <c r="E1205" s="222" t="s">
        <v>3772</v>
      </c>
    </row>
    <row r="1206" spans="1:5" x14ac:dyDescent="0.2">
      <c r="A1206" s="220" t="s">
        <v>3730</v>
      </c>
      <c r="B1206" s="220" t="s">
        <v>3227</v>
      </c>
      <c r="C1206" s="220" t="s">
        <v>735</v>
      </c>
      <c r="D1206" s="221" t="s">
        <v>420</v>
      </c>
      <c r="E1206" s="222" t="s">
        <v>3777</v>
      </c>
    </row>
    <row r="1207" spans="1:5" x14ac:dyDescent="0.2">
      <c r="A1207" s="220" t="s">
        <v>3730</v>
      </c>
      <c r="B1207" s="220" t="s">
        <v>3227</v>
      </c>
      <c r="C1207" s="220" t="s">
        <v>735</v>
      </c>
      <c r="D1207" s="221" t="s">
        <v>420</v>
      </c>
      <c r="E1207" s="222" t="s">
        <v>3774</v>
      </c>
    </row>
    <row r="1208" spans="1:5" x14ac:dyDescent="0.2">
      <c r="A1208" s="220" t="s">
        <v>3730</v>
      </c>
      <c r="B1208" s="220" t="s">
        <v>3227</v>
      </c>
      <c r="C1208" s="220" t="s">
        <v>735</v>
      </c>
      <c r="D1208" s="221" t="s">
        <v>420</v>
      </c>
      <c r="E1208" s="222" t="s">
        <v>3772</v>
      </c>
    </row>
    <row r="1209" spans="1:5" x14ac:dyDescent="0.2">
      <c r="A1209" s="220" t="s">
        <v>3730</v>
      </c>
      <c r="B1209" s="220" t="s">
        <v>3227</v>
      </c>
      <c r="C1209" s="220" t="s">
        <v>735</v>
      </c>
      <c r="D1209" s="221" t="s">
        <v>420</v>
      </c>
      <c r="E1209" s="222" t="s">
        <v>3775</v>
      </c>
    </row>
    <row r="1210" spans="1:5" x14ac:dyDescent="0.2">
      <c r="A1210" s="220" t="s">
        <v>3730</v>
      </c>
      <c r="B1210" s="220" t="s">
        <v>3227</v>
      </c>
      <c r="C1210" s="220" t="s">
        <v>735</v>
      </c>
      <c r="D1210" s="221" t="s">
        <v>420</v>
      </c>
      <c r="E1210" s="222" t="s">
        <v>3773</v>
      </c>
    </row>
    <row r="1211" spans="1:5" x14ac:dyDescent="0.2">
      <c r="A1211" s="220" t="s">
        <v>3730</v>
      </c>
      <c r="B1211" s="220" t="s">
        <v>3228</v>
      </c>
      <c r="C1211" s="220" t="s">
        <v>736</v>
      </c>
      <c r="D1211" s="221" t="s">
        <v>420</v>
      </c>
      <c r="E1211" s="222" t="s">
        <v>3772</v>
      </c>
    </row>
    <row r="1212" spans="1:5" x14ac:dyDescent="0.2">
      <c r="A1212" s="220" t="s">
        <v>3730</v>
      </c>
      <c r="B1212" s="220" t="s">
        <v>3228</v>
      </c>
      <c r="C1212" s="220" t="s">
        <v>736</v>
      </c>
      <c r="D1212" s="221" t="s">
        <v>420</v>
      </c>
      <c r="E1212" s="222" t="s">
        <v>3775</v>
      </c>
    </row>
    <row r="1213" spans="1:5" x14ac:dyDescent="0.2">
      <c r="A1213" s="220" t="s">
        <v>3730</v>
      </c>
      <c r="B1213" s="220" t="s">
        <v>3228</v>
      </c>
      <c r="C1213" s="220" t="s">
        <v>736</v>
      </c>
      <c r="D1213" s="221" t="s">
        <v>420</v>
      </c>
      <c r="E1213" s="222" t="s">
        <v>3773</v>
      </c>
    </row>
    <row r="1214" spans="1:5" x14ac:dyDescent="0.2">
      <c r="A1214" s="220" t="s">
        <v>3730</v>
      </c>
      <c r="B1214" s="220" t="s">
        <v>3229</v>
      </c>
      <c r="C1214" s="220" t="s">
        <v>3008</v>
      </c>
      <c r="D1214" s="221" t="s">
        <v>420</v>
      </c>
      <c r="E1214" s="222" t="s">
        <v>3773</v>
      </c>
    </row>
    <row r="1215" spans="1:5" x14ac:dyDescent="0.2">
      <c r="A1215" s="220" t="s">
        <v>3730</v>
      </c>
      <c r="B1215" s="220" t="s">
        <v>3230</v>
      </c>
      <c r="C1215" s="220" t="s">
        <v>841</v>
      </c>
      <c r="D1215" s="221" t="s">
        <v>420</v>
      </c>
      <c r="E1215" s="222" t="s">
        <v>3777</v>
      </c>
    </row>
    <row r="1216" spans="1:5" x14ac:dyDescent="0.2">
      <c r="A1216" s="220" t="s">
        <v>3730</v>
      </c>
      <c r="B1216" s="220" t="s">
        <v>3230</v>
      </c>
      <c r="C1216" s="220" t="s">
        <v>841</v>
      </c>
      <c r="D1216" s="221" t="s">
        <v>420</v>
      </c>
      <c r="E1216" s="222" t="s">
        <v>3772</v>
      </c>
    </row>
    <row r="1217" spans="1:5" x14ac:dyDescent="0.2">
      <c r="A1217" s="220" t="s">
        <v>3730</v>
      </c>
      <c r="B1217" s="220" t="s">
        <v>3230</v>
      </c>
      <c r="C1217" s="220" t="s">
        <v>841</v>
      </c>
      <c r="D1217" s="221" t="s">
        <v>420</v>
      </c>
      <c r="E1217" s="222" t="s">
        <v>3775</v>
      </c>
    </row>
    <row r="1218" spans="1:5" x14ac:dyDescent="0.2">
      <c r="A1218" s="220" t="s">
        <v>3730</v>
      </c>
      <c r="B1218" s="220" t="s">
        <v>3230</v>
      </c>
      <c r="C1218" s="220" t="s">
        <v>841</v>
      </c>
      <c r="D1218" s="221" t="s">
        <v>420</v>
      </c>
      <c r="E1218" s="222" t="s">
        <v>3773</v>
      </c>
    </row>
    <row r="1219" spans="1:5" x14ac:dyDescent="0.2">
      <c r="A1219" s="220" t="s">
        <v>3730</v>
      </c>
      <c r="B1219" s="220" t="s">
        <v>1150</v>
      </c>
      <c r="C1219" s="220" t="s">
        <v>944</v>
      </c>
      <c r="D1219" s="221" t="s">
        <v>420</v>
      </c>
      <c r="E1219" s="222" t="s">
        <v>3774</v>
      </c>
    </row>
    <row r="1220" spans="1:5" x14ac:dyDescent="0.2">
      <c r="A1220" s="220" t="s">
        <v>3730</v>
      </c>
      <c r="B1220" s="220" t="s">
        <v>1150</v>
      </c>
      <c r="C1220" s="220" t="s">
        <v>944</v>
      </c>
      <c r="D1220" s="221" t="s">
        <v>420</v>
      </c>
      <c r="E1220" s="222" t="s">
        <v>3772</v>
      </c>
    </row>
    <row r="1221" spans="1:5" x14ac:dyDescent="0.2">
      <c r="A1221" s="220" t="s">
        <v>3730</v>
      </c>
      <c r="B1221" s="220" t="s">
        <v>1150</v>
      </c>
      <c r="C1221" s="220" t="s">
        <v>944</v>
      </c>
      <c r="D1221" s="221" t="s">
        <v>420</v>
      </c>
      <c r="E1221" s="222" t="s">
        <v>3775</v>
      </c>
    </row>
    <row r="1222" spans="1:5" x14ac:dyDescent="0.2">
      <c r="A1222" s="220" t="s">
        <v>3730</v>
      </c>
      <c r="B1222" s="220" t="s">
        <v>1150</v>
      </c>
      <c r="C1222" s="220" t="s">
        <v>944</v>
      </c>
      <c r="D1222" s="221" t="s">
        <v>420</v>
      </c>
      <c r="E1222" s="222" t="s">
        <v>3773</v>
      </c>
    </row>
    <row r="1223" spans="1:5" x14ac:dyDescent="0.2">
      <c r="A1223" s="220" t="s">
        <v>3730</v>
      </c>
      <c r="B1223" s="220" t="s">
        <v>1150</v>
      </c>
      <c r="C1223" s="220" t="s">
        <v>944</v>
      </c>
      <c r="D1223" s="221" t="s">
        <v>420</v>
      </c>
      <c r="E1223" s="222" t="s">
        <v>3776</v>
      </c>
    </row>
    <row r="1224" spans="1:5" x14ac:dyDescent="0.2">
      <c r="A1224" s="220" t="s">
        <v>3730</v>
      </c>
      <c r="B1224" s="220" t="s">
        <v>634</v>
      </c>
      <c r="C1224" s="220" t="s">
        <v>230</v>
      </c>
      <c r="D1224" s="221" t="s">
        <v>420</v>
      </c>
      <c r="E1224" s="222" t="s">
        <v>3774</v>
      </c>
    </row>
    <row r="1225" spans="1:5" x14ac:dyDescent="0.2">
      <c r="A1225" s="220" t="s">
        <v>3730</v>
      </c>
      <c r="B1225" s="220" t="s">
        <v>634</v>
      </c>
      <c r="C1225" s="220" t="s">
        <v>230</v>
      </c>
      <c r="D1225" s="221" t="s">
        <v>420</v>
      </c>
      <c r="E1225" s="222" t="s">
        <v>3772</v>
      </c>
    </row>
    <row r="1226" spans="1:5" x14ac:dyDescent="0.2">
      <c r="A1226" s="220" t="s">
        <v>3730</v>
      </c>
      <c r="B1226" s="220" t="s">
        <v>634</v>
      </c>
      <c r="C1226" s="220" t="s">
        <v>230</v>
      </c>
      <c r="D1226" s="221" t="s">
        <v>420</v>
      </c>
      <c r="E1226" s="222" t="s">
        <v>3773</v>
      </c>
    </row>
    <row r="1227" spans="1:5" x14ac:dyDescent="0.2">
      <c r="A1227" s="220" t="s">
        <v>3730</v>
      </c>
      <c r="B1227" s="220" t="s">
        <v>2563</v>
      </c>
      <c r="C1227" s="220" t="s">
        <v>689</v>
      </c>
      <c r="D1227" s="221" t="s">
        <v>420</v>
      </c>
      <c r="E1227" s="222" t="s">
        <v>3774</v>
      </c>
    </row>
    <row r="1228" spans="1:5" x14ac:dyDescent="0.2">
      <c r="A1228" s="220" t="s">
        <v>3730</v>
      </c>
      <c r="B1228" s="220" t="s">
        <v>2563</v>
      </c>
      <c r="C1228" s="220" t="s">
        <v>689</v>
      </c>
      <c r="D1228" s="221" t="s">
        <v>420</v>
      </c>
      <c r="E1228" s="222" t="s">
        <v>3772</v>
      </c>
    </row>
    <row r="1229" spans="1:5" x14ac:dyDescent="0.2">
      <c r="A1229" s="220" t="s">
        <v>3730</v>
      </c>
      <c r="B1229" s="220" t="s">
        <v>2563</v>
      </c>
      <c r="C1229" s="220" t="s">
        <v>689</v>
      </c>
      <c r="D1229" s="221" t="s">
        <v>420</v>
      </c>
      <c r="E1229" s="222" t="s">
        <v>3773</v>
      </c>
    </row>
    <row r="1230" spans="1:5" x14ac:dyDescent="0.2">
      <c r="A1230" s="220" t="s">
        <v>3730</v>
      </c>
      <c r="B1230" s="220" t="s">
        <v>1286</v>
      </c>
      <c r="C1230" s="220" t="s">
        <v>312</v>
      </c>
      <c r="D1230" s="221" t="s">
        <v>420</v>
      </c>
      <c r="E1230" s="222" t="s">
        <v>3774</v>
      </c>
    </row>
    <row r="1231" spans="1:5" x14ac:dyDescent="0.2">
      <c r="A1231" s="220" t="s">
        <v>3730</v>
      </c>
      <c r="B1231" s="220" t="s">
        <v>1286</v>
      </c>
      <c r="C1231" s="220" t="s">
        <v>312</v>
      </c>
      <c r="D1231" s="221" t="s">
        <v>420</v>
      </c>
      <c r="E1231" s="222" t="s">
        <v>3772</v>
      </c>
    </row>
    <row r="1232" spans="1:5" x14ac:dyDescent="0.2">
      <c r="A1232" s="220" t="s">
        <v>3730</v>
      </c>
      <c r="B1232" s="220" t="s">
        <v>1286</v>
      </c>
      <c r="C1232" s="220" t="s">
        <v>312</v>
      </c>
      <c r="D1232" s="221" t="s">
        <v>420</v>
      </c>
      <c r="E1232" s="222" t="s">
        <v>3779</v>
      </c>
    </row>
    <row r="1233" spans="1:5" x14ac:dyDescent="0.2">
      <c r="A1233" s="220" t="s">
        <v>3730</v>
      </c>
      <c r="B1233" s="220" t="s">
        <v>1286</v>
      </c>
      <c r="C1233" s="220" t="s">
        <v>312</v>
      </c>
      <c r="D1233" s="221" t="s">
        <v>420</v>
      </c>
      <c r="E1233" s="222" t="s">
        <v>3775</v>
      </c>
    </row>
    <row r="1234" spans="1:5" x14ac:dyDescent="0.2">
      <c r="A1234" s="220" t="s">
        <v>3730</v>
      </c>
      <c r="B1234" s="220" t="s">
        <v>1286</v>
      </c>
      <c r="C1234" s="220" t="s">
        <v>312</v>
      </c>
      <c r="D1234" s="221" t="s">
        <v>420</v>
      </c>
      <c r="E1234" s="222" t="s">
        <v>3773</v>
      </c>
    </row>
    <row r="1235" spans="1:5" x14ac:dyDescent="0.2">
      <c r="A1235" s="220" t="s">
        <v>3730</v>
      </c>
      <c r="B1235" s="220" t="s">
        <v>2564</v>
      </c>
      <c r="C1235" s="220" t="s">
        <v>932</v>
      </c>
      <c r="D1235" s="221" t="s">
        <v>420</v>
      </c>
      <c r="E1235" s="222" t="s">
        <v>3774</v>
      </c>
    </row>
    <row r="1236" spans="1:5" x14ac:dyDescent="0.2">
      <c r="A1236" s="220" t="s">
        <v>3730</v>
      </c>
      <c r="B1236" s="220" t="s">
        <v>2564</v>
      </c>
      <c r="C1236" s="220" t="s">
        <v>932</v>
      </c>
      <c r="D1236" s="221" t="s">
        <v>420</v>
      </c>
      <c r="E1236" s="222" t="s">
        <v>3772</v>
      </c>
    </row>
    <row r="1237" spans="1:5" x14ac:dyDescent="0.2">
      <c r="A1237" s="220" t="s">
        <v>3730</v>
      </c>
      <c r="B1237" s="220" t="s">
        <v>2564</v>
      </c>
      <c r="C1237" s="220" t="s">
        <v>932</v>
      </c>
      <c r="D1237" s="221" t="s">
        <v>420</v>
      </c>
      <c r="E1237" s="222" t="s">
        <v>3773</v>
      </c>
    </row>
    <row r="1238" spans="1:5" x14ac:dyDescent="0.2">
      <c r="A1238" s="220" t="s">
        <v>3730</v>
      </c>
      <c r="B1238" s="220" t="s">
        <v>2564</v>
      </c>
      <c r="C1238" s="220" t="s">
        <v>932</v>
      </c>
      <c r="D1238" s="221" t="s">
        <v>420</v>
      </c>
      <c r="E1238" s="222" t="s">
        <v>3776</v>
      </c>
    </row>
    <row r="1239" spans="1:5" x14ac:dyDescent="0.2">
      <c r="A1239" s="220" t="s">
        <v>3730</v>
      </c>
      <c r="B1239" s="220" t="s">
        <v>635</v>
      </c>
      <c r="C1239" s="220" t="s">
        <v>313</v>
      </c>
      <c r="D1239" s="221" t="s">
        <v>420</v>
      </c>
      <c r="E1239" s="222" t="s">
        <v>3774</v>
      </c>
    </row>
    <row r="1240" spans="1:5" x14ac:dyDescent="0.2">
      <c r="A1240" s="220" t="s">
        <v>3730</v>
      </c>
      <c r="B1240" s="220" t="s">
        <v>635</v>
      </c>
      <c r="C1240" s="220" t="s">
        <v>313</v>
      </c>
      <c r="D1240" s="221" t="s">
        <v>420</v>
      </c>
      <c r="E1240" s="222" t="s">
        <v>3772</v>
      </c>
    </row>
    <row r="1241" spans="1:5" x14ac:dyDescent="0.2">
      <c r="A1241" s="220" t="s">
        <v>3730</v>
      </c>
      <c r="B1241" s="220" t="s">
        <v>635</v>
      </c>
      <c r="C1241" s="220" t="s">
        <v>313</v>
      </c>
      <c r="D1241" s="221" t="s">
        <v>420</v>
      </c>
      <c r="E1241" s="222" t="s">
        <v>3775</v>
      </c>
    </row>
    <row r="1242" spans="1:5" x14ac:dyDescent="0.2">
      <c r="A1242" s="220" t="s">
        <v>3730</v>
      </c>
      <c r="B1242" s="220" t="s">
        <v>635</v>
      </c>
      <c r="C1242" s="220" t="s">
        <v>313</v>
      </c>
      <c r="D1242" s="221" t="s">
        <v>420</v>
      </c>
      <c r="E1242" s="222" t="s">
        <v>3773</v>
      </c>
    </row>
    <row r="1243" spans="1:5" x14ac:dyDescent="0.2">
      <c r="A1243" s="220" t="s">
        <v>3730</v>
      </c>
      <c r="B1243" s="220" t="s">
        <v>2565</v>
      </c>
      <c r="C1243" s="220" t="s">
        <v>935</v>
      </c>
      <c r="D1243" s="221" t="s">
        <v>420</v>
      </c>
      <c r="E1243" s="222" t="s">
        <v>3774</v>
      </c>
    </row>
    <row r="1244" spans="1:5" x14ac:dyDescent="0.2">
      <c r="A1244" s="220" t="s">
        <v>3730</v>
      </c>
      <c r="B1244" s="220" t="s">
        <v>2565</v>
      </c>
      <c r="C1244" s="220" t="s">
        <v>935</v>
      </c>
      <c r="D1244" s="221" t="s">
        <v>420</v>
      </c>
      <c r="E1244" s="222" t="s">
        <v>3775</v>
      </c>
    </row>
    <row r="1245" spans="1:5" x14ac:dyDescent="0.2">
      <c r="A1245" s="220" t="s">
        <v>3730</v>
      </c>
      <c r="B1245" s="220" t="s">
        <v>2565</v>
      </c>
      <c r="C1245" s="220" t="s">
        <v>935</v>
      </c>
      <c r="D1245" s="221" t="s">
        <v>420</v>
      </c>
      <c r="E1245" s="222" t="s">
        <v>3773</v>
      </c>
    </row>
    <row r="1246" spans="1:5" x14ac:dyDescent="0.2">
      <c r="A1246" s="220" t="s">
        <v>3730</v>
      </c>
      <c r="B1246" s="220" t="s">
        <v>2565</v>
      </c>
      <c r="C1246" s="220" t="s">
        <v>935</v>
      </c>
      <c r="D1246" s="221" t="s">
        <v>420</v>
      </c>
      <c r="E1246" s="222" t="s">
        <v>3776</v>
      </c>
    </row>
    <row r="1247" spans="1:5" x14ac:dyDescent="0.2">
      <c r="A1247" s="220" t="s">
        <v>3730</v>
      </c>
      <c r="B1247" s="220" t="s">
        <v>636</v>
      </c>
      <c r="C1247" s="220" t="s">
        <v>309</v>
      </c>
      <c r="D1247" s="221" t="s">
        <v>420</v>
      </c>
      <c r="E1247" s="222" t="s">
        <v>3774</v>
      </c>
    </row>
    <row r="1248" spans="1:5" x14ac:dyDescent="0.2">
      <c r="A1248" s="220" t="s">
        <v>3730</v>
      </c>
      <c r="B1248" s="220" t="s">
        <v>636</v>
      </c>
      <c r="C1248" s="220" t="s">
        <v>309</v>
      </c>
      <c r="D1248" s="221" t="s">
        <v>420</v>
      </c>
      <c r="E1248" s="222" t="s">
        <v>3772</v>
      </c>
    </row>
    <row r="1249" spans="1:5" x14ac:dyDescent="0.2">
      <c r="A1249" s="220" t="s">
        <v>3730</v>
      </c>
      <c r="B1249" s="220" t="s">
        <v>636</v>
      </c>
      <c r="C1249" s="220" t="s">
        <v>309</v>
      </c>
      <c r="D1249" s="221" t="s">
        <v>420</v>
      </c>
      <c r="E1249" s="222" t="s">
        <v>3779</v>
      </c>
    </row>
    <row r="1250" spans="1:5" x14ac:dyDescent="0.2">
      <c r="A1250" s="220" t="s">
        <v>3730</v>
      </c>
      <c r="B1250" s="220" t="s">
        <v>636</v>
      </c>
      <c r="C1250" s="220" t="s">
        <v>309</v>
      </c>
      <c r="D1250" s="221" t="s">
        <v>420</v>
      </c>
      <c r="E1250" s="222" t="s">
        <v>3775</v>
      </c>
    </row>
    <row r="1251" spans="1:5" x14ac:dyDescent="0.2">
      <c r="A1251" s="220" t="s">
        <v>3730</v>
      </c>
      <c r="B1251" s="220" t="s">
        <v>636</v>
      </c>
      <c r="C1251" s="220" t="s">
        <v>309</v>
      </c>
      <c r="D1251" s="221" t="s">
        <v>420</v>
      </c>
      <c r="E1251" s="222" t="s">
        <v>3773</v>
      </c>
    </row>
    <row r="1252" spans="1:5" x14ac:dyDescent="0.2">
      <c r="A1252" s="220" t="s">
        <v>3730</v>
      </c>
      <c r="B1252" s="220" t="s">
        <v>636</v>
      </c>
      <c r="C1252" s="220" t="s">
        <v>309</v>
      </c>
      <c r="D1252" s="221" t="s">
        <v>420</v>
      </c>
      <c r="E1252" s="222" t="s">
        <v>3776</v>
      </c>
    </row>
    <row r="1253" spans="1:5" x14ac:dyDescent="0.2">
      <c r="A1253" s="220" t="s">
        <v>3730</v>
      </c>
      <c r="B1253" s="220" t="s">
        <v>2566</v>
      </c>
      <c r="C1253" s="220" t="s">
        <v>947</v>
      </c>
      <c r="D1253" s="221" t="s">
        <v>420</v>
      </c>
      <c r="E1253" s="222" t="s">
        <v>3774</v>
      </c>
    </row>
    <row r="1254" spans="1:5" x14ac:dyDescent="0.2">
      <c r="A1254" s="220" t="s">
        <v>3730</v>
      </c>
      <c r="B1254" s="220" t="s">
        <v>2566</v>
      </c>
      <c r="C1254" s="220" t="s">
        <v>947</v>
      </c>
      <c r="D1254" s="221" t="s">
        <v>420</v>
      </c>
      <c r="E1254" s="222" t="s">
        <v>3772</v>
      </c>
    </row>
    <row r="1255" spans="1:5" x14ac:dyDescent="0.2">
      <c r="A1255" s="220" t="s">
        <v>3730</v>
      </c>
      <c r="B1255" s="220" t="s">
        <v>2566</v>
      </c>
      <c r="C1255" s="220" t="s">
        <v>947</v>
      </c>
      <c r="D1255" s="221" t="s">
        <v>420</v>
      </c>
      <c r="E1255" s="222" t="s">
        <v>3773</v>
      </c>
    </row>
    <row r="1256" spans="1:5" x14ac:dyDescent="0.2">
      <c r="A1256" s="220" t="s">
        <v>3730</v>
      </c>
      <c r="B1256" s="220" t="s">
        <v>2567</v>
      </c>
      <c r="C1256" s="220" t="s">
        <v>950</v>
      </c>
      <c r="D1256" s="221" t="s">
        <v>420</v>
      </c>
      <c r="E1256" s="222" t="s">
        <v>3774</v>
      </c>
    </row>
    <row r="1257" spans="1:5" x14ac:dyDescent="0.2">
      <c r="A1257" s="220" t="s">
        <v>3730</v>
      </c>
      <c r="B1257" s="220" t="s">
        <v>2567</v>
      </c>
      <c r="C1257" s="220" t="s">
        <v>950</v>
      </c>
      <c r="D1257" s="221" t="s">
        <v>420</v>
      </c>
      <c r="E1257" s="222" t="s">
        <v>3772</v>
      </c>
    </row>
    <row r="1258" spans="1:5" x14ac:dyDescent="0.2">
      <c r="A1258" s="220" t="s">
        <v>3730</v>
      </c>
      <c r="B1258" s="220" t="s">
        <v>2567</v>
      </c>
      <c r="C1258" s="220" t="s">
        <v>950</v>
      </c>
      <c r="D1258" s="221" t="s">
        <v>420</v>
      </c>
      <c r="E1258" s="222" t="s">
        <v>3773</v>
      </c>
    </row>
    <row r="1259" spans="1:5" x14ac:dyDescent="0.2">
      <c r="A1259" s="220" t="s">
        <v>3730</v>
      </c>
      <c r="B1259" s="220" t="s">
        <v>1908</v>
      </c>
      <c r="C1259" s="220" t="s">
        <v>1909</v>
      </c>
      <c r="D1259" s="221" t="s">
        <v>420</v>
      </c>
      <c r="E1259" s="222" t="s">
        <v>3774</v>
      </c>
    </row>
    <row r="1260" spans="1:5" x14ac:dyDescent="0.2">
      <c r="A1260" s="220" t="s">
        <v>3730</v>
      </c>
      <c r="B1260" s="220" t="s">
        <v>1908</v>
      </c>
      <c r="C1260" s="220" t="s">
        <v>1909</v>
      </c>
      <c r="D1260" s="221" t="s">
        <v>420</v>
      </c>
      <c r="E1260" s="222" t="s">
        <v>3772</v>
      </c>
    </row>
    <row r="1261" spans="1:5" x14ac:dyDescent="0.2">
      <c r="A1261" s="220" t="s">
        <v>3730</v>
      </c>
      <c r="B1261" s="220" t="s">
        <v>1908</v>
      </c>
      <c r="C1261" s="220" t="s">
        <v>1909</v>
      </c>
      <c r="D1261" s="221" t="s">
        <v>420</v>
      </c>
      <c r="E1261" s="222" t="s">
        <v>3775</v>
      </c>
    </row>
    <row r="1262" spans="1:5" x14ac:dyDescent="0.2">
      <c r="A1262" s="220" t="s">
        <v>3730</v>
      </c>
      <c r="B1262" s="220" t="s">
        <v>1908</v>
      </c>
      <c r="C1262" s="220" t="s">
        <v>1909</v>
      </c>
      <c r="D1262" s="221" t="s">
        <v>420</v>
      </c>
      <c r="E1262" s="222" t="s">
        <v>3773</v>
      </c>
    </row>
    <row r="1263" spans="1:5" x14ac:dyDescent="0.2">
      <c r="A1263" s="220" t="s">
        <v>3730</v>
      </c>
      <c r="B1263" s="220" t="s">
        <v>1151</v>
      </c>
      <c r="C1263" s="220" t="s">
        <v>933</v>
      </c>
      <c r="D1263" s="221" t="s">
        <v>420</v>
      </c>
      <c r="E1263" s="222" t="s">
        <v>3774</v>
      </c>
    </row>
    <row r="1264" spans="1:5" x14ac:dyDescent="0.2">
      <c r="A1264" s="220" t="s">
        <v>3730</v>
      </c>
      <c r="B1264" s="220" t="s">
        <v>1151</v>
      </c>
      <c r="C1264" s="220" t="s">
        <v>933</v>
      </c>
      <c r="D1264" s="221" t="s">
        <v>420</v>
      </c>
      <c r="E1264" s="222" t="s">
        <v>3772</v>
      </c>
    </row>
    <row r="1265" spans="1:5" x14ac:dyDescent="0.2">
      <c r="A1265" s="220" t="s">
        <v>3730</v>
      </c>
      <c r="B1265" s="220" t="s">
        <v>1151</v>
      </c>
      <c r="C1265" s="220" t="s">
        <v>933</v>
      </c>
      <c r="D1265" s="221" t="s">
        <v>420</v>
      </c>
      <c r="E1265" s="222" t="s">
        <v>3775</v>
      </c>
    </row>
    <row r="1266" spans="1:5" x14ac:dyDescent="0.2">
      <c r="A1266" s="220" t="s">
        <v>3730</v>
      </c>
      <c r="B1266" s="220" t="s">
        <v>1151</v>
      </c>
      <c r="C1266" s="220" t="s">
        <v>933</v>
      </c>
      <c r="D1266" s="221" t="s">
        <v>420</v>
      </c>
      <c r="E1266" s="222" t="s">
        <v>3773</v>
      </c>
    </row>
    <row r="1267" spans="1:5" x14ac:dyDescent="0.2">
      <c r="A1267" s="220" t="s">
        <v>3730</v>
      </c>
      <c r="B1267" s="220" t="s">
        <v>2568</v>
      </c>
      <c r="C1267" s="220" t="s">
        <v>1000</v>
      </c>
      <c r="D1267" s="221" t="s">
        <v>420</v>
      </c>
      <c r="E1267" s="222" t="s">
        <v>3772</v>
      </c>
    </row>
    <row r="1268" spans="1:5" x14ac:dyDescent="0.2">
      <c r="A1268" s="220" t="s">
        <v>3730</v>
      </c>
      <c r="B1268" s="220" t="s">
        <v>2568</v>
      </c>
      <c r="C1268" s="220" t="s">
        <v>1000</v>
      </c>
      <c r="D1268" s="221" t="s">
        <v>420</v>
      </c>
      <c r="E1268" s="222" t="s">
        <v>3775</v>
      </c>
    </row>
    <row r="1269" spans="1:5" x14ac:dyDescent="0.2">
      <c r="A1269" s="220" t="s">
        <v>3730</v>
      </c>
      <c r="B1269" s="220" t="s">
        <v>2568</v>
      </c>
      <c r="C1269" s="220" t="s">
        <v>1000</v>
      </c>
      <c r="D1269" s="221" t="s">
        <v>420</v>
      </c>
      <c r="E1269" s="222" t="s">
        <v>3773</v>
      </c>
    </row>
    <row r="1270" spans="1:5" x14ac:dyDescent="0.2">
      <c r="A1270" s="220" t="s">
        <v>3730</v>
      </c>
      <c r="B1270" s="220" t="s">
        <v>2569</v>
      </c>
      <c r="C1270" s="220" t="s">
        <v>1643</v>
      </c>
      <c r="D1270" s="221" t="s">
        <v>420</v>
      </c>
      <c r="E1270" s="222" t="s">
        <v>3772</v>
      </c>
    </row>
    <row r="1271" spans="1:5" x14ac:dyDescent="0.2">
      <c r="A1271" s="220" t="s">
        <v>3730</v>
      </c>
      <c r="B1271" s="220" t="s">
        <v>2569</v>
      </c>
      <c r="C1271" s="220" t="s">
        <v>1643</v>
      </c>
      <c r="D1271" s="221" t="s">
        <v>420</v>
      </c>
      <c r="E1271" s="222" t="s">
        <v>3773</v>
      </c>
    </row>
    <row r="1272" spans="1:5" x14ac:dyDescent="0.2">
      <c r="A1272" s="220" t="s">
        <v>3730</v>
      </c>
      <c r="B1272" s="220" t="s">
        <v>2570</v>
      </c>
      <c r="C1272" s="220" t="s">
        <v>117</v>
      </c>
      <c r="D1272" s="221" t="s">
        <v>420</v>
      </c>
      <c r="E1272" s="222" t="s">
        <v>3774</v>
      </c>
    </row>
    <row r="1273" spans="1:5" x14ac:dyDescent="0.2">
      <c r="A1273" s="220" t="s">
        <v>3730</v>
      </c>
      <c r="B1273" s="220" t="s">
        <v>2570</v>
      </c>
      <c r="C1273" s="220" t="s">
        <v>117</v>
      </c>
      <c r="D1273" s="221" t="s">
        <v>420</v>
      </c>
      <c r="E1273" s="222" t="s">
        <v>3772</v>
      </c>
    </row>
    <row r="1274" spans="1:5" x14ac:dyDescent="0.2">
      <c r="A1274" s="220" t="s">
        <v>3730</v>
      </c>
      <c r="B1274" s="220" t="s">
        <v>2570</v>
      </c>
      <c r="C1274" s="220" t="s">
        <v>117</v>
      </c>
      <c r="D1274" s="221" t="s">
        <v>420</v>
      </c>
      <c r="E1274" s="222" t="s">
        <v>3775</v>
      </c>
    </row>
    <row r="1275" spans="1:5" x14ac:dyDescent="0.2">
      <c r="A1275" s="220" t="s">
        <v>3730</v>
      </c>
      <c r="B1275" s="220" t="s">
        <v>2570</v>
      </c>
      <c r="C1275" s="220" t="s">
        <v>117</v>
      </c>
      <c r="D1275" s="221" t="s">
        <v>420</v>
      </c>
      <c r="E1275" s="222" t="s">
        <v>3773</v>
      </c>
    </row>
    <row r="1276" spans="1:5" x14ac:dyDescent="0.2">
      <c r="A1276" s="220" t="s">
        <v>3730</v>
      </c>
      <c r="B1276" s="220" t="s">
        <v>1152</v>
      </c>
      <c r="C1276" s="220" t="s">
        <v>1027</v>
      </c>
      <c r="D1276" s="221" t="s">
        <v>420</v>
      </c>
      <c r="E1276" s="222" t="s">
        <v>3772</v>
      </c>
    </row>
    <row r="1277" spans="1:5" x14ac:dyDescent="0.2">
      <c r="A1277" s="220" t="s">
        <v>3730</v>
      </c>
      <c r="B1277" s="220" t="s">
        <v>1152</v>
      </c>
      <c r="C1277" s="220" t="s">
        <v>1027</v>
      </c>
      <c r="D1277" s="221" t="s">
        <v>420</v>
      </c>
      <c r="E1277" s="222" t="s">
        <v>3775</v>
      </c>
    </row>
    <row r="1278" spans="1:5" x14ac:dyDescent="0.2">
      <c r="A1278" s="220" t="s">
        <v>3730</v>
      </c>
      <c r="B1278" s="220" t="s">
        <v>1152</v>
      </c>
      <c r="C1278" s="220" t="s">
        <v>1027</v>
      </c>
      <c r="D1278" s="221" t="s">
        <v>420</v>
      </c>
      <c r="E1278" s="222" t="s">
        <v>3773</v>
      </c>
    </row>
    <row r="1279" spans="1:5" x14ac:dyDescent="0.2">
      <c r="A1279" s="220" t="s">
        <v>3730</v>
      </c>
      <c r="B1279" s="220" t="s">
        <v>1153</v>
      </c>
      <c r="C1279" s="220" t="s">
        <v>1028</v>
      </c>
      <c r="D1279" s="221" t="s">
        <v>420</v>
      </c>
      <c r="E1279" s="222" t="s">
        <v>3772</v>
      </c>
    </row>
    <row r="1280" spans="1:5" x14ac:dyDescent="0.2">
      <c r="A1280" s="220" t="s">
        <v>3730</v>
      </c>
      <c r="B1280" s="220" t="s">
        <v>1153</v>
      </c>
      <c r="C1280" s="220" t="s">
        <v>1028</v>
      </c>
      <c r="D1280" s="221" t="s">
        <v>420</v>
      </c>
      <c r="E1280" s="222" t="s">
        <v>3773</v>
      </c>
    </row>
    <row r="1281" spans="1:5" x14ac:dyDescent="0.2">
      <c r="A1281" s="220" t="s">
        <v>3730</v>
      </c>
      <c r="B1281" s="220" t="s">
        <v>1154</v>
      </c>
      <c r="C1281" s="220" t="s">
        <v>994</v>
      </c>
      <c r="D1281" s="221" t="s">
        <v>420</v>
      </c>
      <c r="E1281" s="222" t="s">
        <v>3777</v>
      </c>
    </row>
    <row r="1282" spans="1:5" x14ac:dyDescent="0.2">
      <c r="A1282" s="220" t="s">
        <v>3730</v>
      </c>
      <c r="B1282" s="220" t="s">
        <v>1154</v>
      </c>
      <c r="C1282" s="220" t="s">
        <v>994</v>
      </c>
      <c r="D1282" s="221" t="s">
        <v>420</v>
      </c>
      <c r="E1282" s="222" t="s">
        <v>3772</v>
      </c>
    </row>
    <row r="1283" spans="1:5" x14ac:dyDescent="0.2">
      <c r="A1283" s="220" t="s">
        <v>3730</v>
      </c>
      <c r="B1283" s="220" t="s">
        <v>1154</v>
      </c>
      <c r="C1283" s="220" t="s">
        <v>994</v>
      </c>
      <c r="D1283" s="221" t="s">
        <v>420</v>
      </c>
      <c r="E1283" s="222" t="s">
        <v>3775</v>
      </c>
    </row>
    <row r="1284" spans="1:5" x14ac:dyDescent="0.2">
      <c r="A1284" s="220" t="s">
        <v>3730</v>
      </c>
      <c r="B1284" s="220" t="s">
        <v>1154</v>
      </c>
      <c r="C1284" s="220" t="s">
        <v>994</v>
      </c>
      <c r="D1284" s="221" t="s">
        <v>420</v>
      </c>
      <c r="E1284" s="222" t="s">
        <v>3773</v>
      </c>
    </row>
    <row r="1285" spans="1:5" x14ac:dyDescent="0.2">
      <c r="A1285" s="220" t="s">
        <v>3730</v>
      </c>
      <c r="B1285" s="220" t="s">
        <v>1155</v>
      </c>
      <c r="C1285" s="220" t="s">
        <v>1020</v>
      </c>
      <c r="D1285" s="221" t="s">
        <v>420</v>
      </c>
      <c r="E1285" s="222" t="s">
        <v>3777</v>
      </c>
    </row>
    <row r="1286" spans="1:5" x14ac:dyDescent="0.2">
      <c r="A1286" s="220" t="s">
        <v>3730</v>
      </c>
      <c r="B1286" s="220" t="s">
        <v>1155</v>
      </c>
      <c r="C1286" s="220" t="s">
        <v>1020</v>
      </c>
      <c r="D1286" s="221" t="s">
        <v>420</v>
      </c>
      <c r="E1286" s="222" t="s">
        <v>3772</v>
      </c>
    </row>
    <row r="1287" spans="1:5" x14ac:dyDescent="0.2">
      <c r="A1287" s="220" t="s">
        <v>3730</v>
      </c>
      <c r="B1287" s="220" t="s">
        <v>1155</v>
      </c>
      <c r="C1287" s="220" t="s">
        <v>1020</v>
      </c>
      <c r="D1287" s="221" t="s">
        <v>420</v>
      </c>
      <c r="E1287" s="222" t="s">
        <v>3775</v>
      </c>
    </row>
    <row r="1288" spans="1:5" x14ac:dyDescent="0.2">
      <c r="A1288" s="220" t="s">
        <v>3730</v>
      </c>
      <c r="B1288" s="220" t="s">
        <v>1155</v>
      </c>
      <c r="C1288" s="220" t="s">
        <v>1020</v>
      </c>
      <c r="D1288" s="221" t="s">
        <v>420</v>
      </c>
      <c r="E1288" s="222" t="s">
        <v>3773</v>
      </c>
    </row>
    <row r="1289" spans="1:5" x14ac:dyDescent="0.2">
      <c r="A1289" s="220" t="s">
        <v>3730</v>
      </c>
      <c r="B1289" s="220" t="s">
        <v>2571</v>
      </c>
      <c r="C1289" s="220" t="s">
        <v>2065</v>
      </c>
      <c r="D1289" s="221" t="s">
        <v>420</v>
      </c>
      <c r="E1289" s="222" t="s">
        <v>3773</v>
      </c>
    </row>
    <row r="1290" spans="1:5" x14ac:dyDescent="0.2">
      <c r="A1290" s="220" t="s">
        <v>3730</v>
      </c>
      <c r="B1290" s="220" t="s">
        <v>1156</v>
      </c>
      <c r="C1290" s="220" t="s">
        <v>946</v>
      </c>
      <c r="D1290" s="221" t="s">
        <v>420</v>
      </c>
      <c r="E1290" s="222" t="s">
        <v>3772</v>
      </c>
    </row>
    <row r="1291" spans="1:5" x14ac:dyDescent="0.2">
      <c r="A1291" s="220" t="s">
        <v>3730</v>
      </c>
      <c r="B1291" s="220" t="s">
        <v>1156</v>
      </c>
      <c r="C1291" s="220" t="s">
        <v>946</v>
      </c>
      <c r="D1291" s="221" t="s">
        <v>420</v>
      </c>
      <c r="E1291" s="222" t="s">
        <v>3775</v>
      </c>
    </row>
    <row r="1292" spans="1:5" x14ac:dyDescent="0.2">
      <c r="A1292" s="220" t="s">
        <v>3730</v>
      </c>
      <c r="B1292" s="220" t="s">
        <v>1156</v>
      </c>
      <c r="C1292" s="220" t="s">
        <v>946</v>
      </c>
      <c r="D1292" s="221" t="s">
        <v>420</v>
      </c>
      <c r="E1292" s="222" t="s">
        <v>3773</v>
      </c>
    </row>
    <row r="1293" spans="1:5" x14ac:dyDescent="0.2">
      <c r="A1293" s="220" t="s">
        <v>3730</v>
      </c>
      <c r="B1293" s="220" t="s">
        <v>1157</v>
      </c>
      <c r="C1293" s="220" t="s">
        <v>968</v>
      </c>
      <c r="D1293" s="221" t="s">
        <v>420</v>
      </c>
      <c r="E1293" s="222" t="s">
        <v>3777</v>
      </c>
    </row>
    <row r="1294" spans="1:5" x14ac:dyDescent="0.2">
      <c r="A1294" s="220" t="s">
        <v>3730</v>
      </c>
      <c r="B1294" s="220" t="s">
        <v>1157</v>
      </c>
      <c r="C1294" s="220" t="s">
        <v>968</v>
      </c>
      <c r="D1294" s="221" t="s">
        <v>420</v>
      </c>
      <c r="E1294" s="222" t="s">
        <v>3772</v>
      </c>
    </row>
    <row r="1295" spans="1:5" x14ac:dyDescent="0.2">
      <c r="A1295" s="220" t="s">
        <v>3730</v>
      </c>
      <c r="B1295" s="220" t="s">
        <v>1157</v>
      </c>
      <c r="C1295" s="220" t="s">
        <v>968</v>
      </c>
      <c r="D1295" s="221" t="s">
        <v>420</v>
      </c>
      <c r="E1295" s="222" t="s">
        <v>3775</v>
      </c>
    </row>
    <row r="1296" spans="1:5" x14ac:dyDescent="0.2">
      <c r="A1296" s="220" t="s">
        <v>3730</v>
      </c>
      <c r="B1296" s="220" t="s">
        <v>1157</v>
      </c>
      <c r="C1296" s="220" t="s">
        <v>968</v>
      </c>
      <c r="D1296" s="221" t="s">
        <v>420</v>
      </c>
      <c r="E1296" s="222" t="s">
        <v>3773</v>
      </c>
    </row>
    <row r="1297" spans="1:5" x14ac:dyDescent="0.2">
      <c r="A1297" s="220" t="s">
        <v>3730</v>
      </c>
      <c r="B1297" s="220" t="s">
        <v>2572</v>
      </c>
      <c r="C1297" s="220" t="s">
        <v>2063</v>
      </c>
      <c r="D1297" s="221" t="s">
        <v>420</v>
      </c>
      <c r="E1297" s="222" t="s">
        <v>3772</v>
      </c>
    </row>
    <row r="1298" spans="1:5" x14ac:dyDescent="0.2">
      <c r="A1298" s="220" t="s">
        <v>3730</v>
      </c>
      <c r="B1298" s="220" t="s">
        <v>2572</v>
      </c>
      <c r="C1298" s="220" t="s">
        <v>2063</v>
      </c>
      <c r="D1298" s="221" t="s">
        <v>420</v>
      </c>
      <c r="E1298" s="222" t="s">
        <v>3773</v>
      </c>
    </row>
    <row r="1299" spans="1:5" x14ac:dyDescent="0.2">
      <c r="A1299" s="220" t="s">
        <v>3730</v>
      </c>
      <c r="B1299" s="220" t="s">
        <v>1158</v>
      </c>
      <c r="C1299" s="220" t="s">
        <v>942</v>
      </c>
      <c r="D1299" s="221" t="s">
        <v>420</v>
      </c>
      <c r="E1299" s="222" t="s">
        <v>3772</v>
      </c>
    </row>
    <row r="1300" spans="1:5" x14ac:dyDescent="0.2">
      <c r="A1300" s="220" t="s">
        <v>3730</v>
      </c>
      <c r="B1300" s="220" t="s">
        <v>1158</v>
      </c>
      <c r="C1300" s="220" t="s">
        <v>942</v>
      </c>
      <c r="D1300" s="221" t="s">
        <v>420</v>
      </c>
      <c r="E1300" s="222" t="s">
        <v>3775</v>
      </c>
    </row>
    <row r="1301" spans="1:5" x14ac:dyDescent="0.2">
      <c r="A1301" s="220" t="s">
        <v>3730</v>
      </c>
      <c r="B1301" s="220" t="s">
        <v>1158</v>
      </c>
      <c r="C1301" s="220" t="s">
        <v>942</v>
      </c>
      <c r="D1301" s="221" t="s">
        <v>420</v>
      </c>
      <c r="E1301" s="222" t="s">
        <v>3773</v>
      </c>
    </row>
    <row r="1302" spans="1:5" x14ac:dyDescent="0.2">
      <c r="A1302" s="220" t="s">
        <v>3730</v>
      </c>
      <c r="B1302" s="220" t="s">
        <v>3023</v>
      </c>
      <c r="C1302" s="220" t="s">
        <v>3024</v>
      </c>
      <c r="D1302" s="221" t="s">
        <v>420</v>
      </c>
      <c r="E1302" s="222" t="s">
        <v>3772</v>
      </c>
    </row>
    <row r="1303" spans="1:5" x14ac:dyDescent="0.2">
      <c r="A1303" s="220" t="s">
        <v>3730</v>
      </c>
      <c r="B1303" s="220" t="s">
        <v>3023</v>
      </c>
      <c r="C1303" s="220" t="s">
        <v>3024</v>
      </c>
      <c r="D1303" s="221" t="s">
        <v>420</v>
      </c>
      <c r="E1303" s="222" t="s">
        <v>3773</v>
      </c>
    </row>
    <row r="1304" spans="1:5" x14ac:dyDescent="0.2">
      <c r="A1304" s="220" t="s">
        <v>3730</v>
      </c>
      <c r="B1304" s="220" t="s">
        <v>1159</v>
      </c>
      <c r="C1304" s="220" t="s">
        <v>981</v>
      </c>
      <c r="D1304" s="221" t="s">
        <v>420</v>
      </c>
      <c r="E1304" s="222" t="s">
        <v>3772</v>
      </c>
    </row>
    <row r="1305" spans="1:5" x14ac:dyDescent="0.2">
      <c r="A1305" s="220" t="s">
        <v>3730</v>
      </c>
      <c r="B1305" s="220" t="s">
        <v>1159</v>
      </c>
      <c r="C1305" s="220" t="s">
        <v>981</v>
      </c>
      <c r="D1305" s="221" t="s">
        <v>420</v>
      </c>
      <c r="E1305" s="222" t="s">
        <v>3775</v>
      </c>
    </row>
    <row r="1306" spans="1:5" x14ac:dyDescent="0.2">
      <c r="A1306" s="220" t="s">
        <v>3730</v>
      </c>
      <c r="B1306" s="220" t="s">
        <v>1159</v>
      </c>
      <c r="C1306" s="220" t="s">
        <v>981</v>
      </c>
      <c r="D1306" s="221" t="s">
        <v>420</v>
      </c>
      <c r="E1306" s="222" t="s">
        <v>3773</v>
      </c>
    </row>
    <row r="1307" spans="1:5" x14ac:dyDescent="0.2">
      <c r="A1307" s="220" t="s">
        <v>3730</v>
      </c>
      <c r="B1307" s="220" t="s">
        <v>1160</v>
      </c>
      <c r="C1307" s="220" t="s">
        <v>993</v>
      </c>
      <c r="D1307" s="221" t="s">
        <v>420</v>
      </c>
      <c r="E1307" s="222" t="s">
        <v>3772</v>
      </c>
    </row>
    <row r="1308" spans="1:5" x14ac:dyDescent="0.2">
      <c r="A1308" s="220" t="s">
        <v>3730</v>
      </c>
      <c r="B1308" s="220" t="s">
        <v>1160</v>
      </c>
      <c r="C1308" s="220" t="s">
        <v>993</v>
      </c>
      <c r="D1308" s="221" t="s">
        <v>420</v>
      </c>
      <c r="E1308" s="222" t="s">
        <v>3775</v>
      </c>
    </row>
    <row r="1309" spans="1:5" x14ac:dyDescent="0.2">
      <c r="A1309" s="220" t="s">
        <v>3730</v>
      </c>
      <c r="B1309" s="220" t="s">
        <v>1160</v>
      </c>
      <c r="C1309" s="220" t="s">
        <v>993</v>
      </c>
      <c r="D1309" s="221" t="s">
        <v>420</v>
      </c>
      <c r="E1309" s="222" t="s">
        <v>3773</v>
      </c>
    </row>
    <row r="1310" spans="1:5" x14ac:dyDescent="0.2">
      <c r="A1310" s="220" t="s">
        <v>3730</v>
      </c>
      <c r="B1310" s="220" t="s">
        <v>1161</v>
      </c>
      <c r="C1310" s="220" t="s">
        <v>978</v>
      </c>
      <c r="D1310" s="221" t="s">
        <v>420</v>
      </c>
      <c r="E1310" s="222" t="s">
        <v>3777</v>
      </c>
    </row>
    <row r="1311" spans="1:5" x14ac:dyDescent="0.2">
      <c r="A1311" s="220" t="s">
        <v>3730</v>
      </c>
      <c r="B1311" s="220" t="s">
        <v>1161</v>
      </c>
      <c r="C1311" s="220" t="s">
        <v>978</v>
      </c>
      <c r="D1311" s="221" t="s">
        <v>420</v>
      </c>
      <c r="E1311" s="222" t="s">
        <v>3772</v>
      </c>
    </row>
    <row r="1312" spans="1:5" x14ac:dyDescent="0.2">
      <c r="A1312" s="220" t="s">
        <v>3730</v>
      </c>
      <c r="B1312" s="220" t="s">
        <v>1161</v>
      </c>
      <c r="C1312" s="220" t="s">
        <v>978</v>
      </c>
      <c r="D1312" s="221" t="s">
        <v>420</v>
      </c>
      <c r="E1312" s="222" t="s">
        <v>3775</v>
      </c>
    </row>
    <row r="1313" spans="1:5" x14ac:dyDescent="0.2">
      <c r="A1313" s="220" t="s">
        <v>3730</v>
      </c>
      <c r="B1313" s="220" t="s">
        <v>1161</v>
      </c>
      <c r="C1313" s="220" t="s">
        <v>978</v>
      </c>
      <c r="D1313" s="221" t="s">
        <v>420</v>
      </c>
      <c r="E1313" s="222" t="s">
        <v>3773</v>
      </c>
    </row>
    <row r="1314" spans="1:5" x14ac:dyDescent="0.2">
      <c r="A1314" s="220" t="s">
        <v>3730</v>
      </c>
      <c r="B1314" s="220" t="s">
        <v>1162</v>
      </c>
      <c r="C1314" s="220" t="s">
        <v>1012</v>
      </c>
      <c r="D1314" s="221" t="s">
        <v>420</v>
      </c>
      <c r="E1314" s="222" t="s">
        <v>3777</v>
      </c>
    </row>
    <row r="1315" spans="1:5" x14ac:dyDescent="0.2">
      <c r="A1315" s="220" t="s">
        <v>3730</v>
      </c>
      <c r="B1315" s="220" t="s">
        <v>1162</v>
      </c>
      <c r="C1315" s="220" t="s">
        <v>1012</v>
      </c>
      <c r="D1315" s="221" t="s">
        <v>420</v>
      </c>
      <c r="E1315" s="222" t="s">
        <v>3772</v>
      </c>
    </row>
    <row r="1316" spans="1:5" x14ac:dyDescent="0.2">
      <c r="A1316" s="220" t="s">
        <v>3730</v>
      </c>
      <c r="B1316" s="220" t="s">
        <v>1162</v>
      </c>
      <c r="C1316" s="220" t="s">
        <v>1012</v>
      </c>
      <c r="D1316" s="221" t="s">
        <v>420</v>
      </c>
      <c r="E1316" s="222" t="s">
        <v>3775</v>
      </c>
    </row>
    <row r="1317" spans="1:5" x14ac:dyDescent="0.2">
      <c r="A1317" s="220" t="s">
        <v>3730</v>
      </c>
      <c r="B1317" s="220" t="s">
        <v>2573</v>
      </c>
      <c r="C1317" s="220" t="s">
        <v>1059</v>
      </c>
      <c r="D1317" s="221" t="s">
        <v>420</v>
      </c>
      <c r="E1317" s="222" t="s">
        <v>3777</v>
      </c>
    </row>
    <row r="1318" spans="1:5" x14ac:dyDescent="0.2">
      <c r="A1318" s="220" t="s">
        <v>3730</v>
      </c>
      <c r="B1318" s="220" t="s">
        <v>2573</v>
      </c>
      <c r="C1318" s="220" t="s">
        <v>1059</v>
      </c>
      <c r="D1318" s="221" t="s">
        <v>420</v>
      </c>
      <c r="E1318" s="222" t="s">
        <v>3772</v>
      </c>
    </row>
    <row r="1319" spans="1:5" x14ac:dyDescent="0.2">
      <c r="A1319" s="220" t="s">
        <v>3730</v>
      </c>
      <c r="B1319" s="220" t="s">
        <v>2573</v>
      </c>
      <c r="C1319" s="220" t="s">
        <v>1059</v>
      </c>
      <c r="D1319" s="221" t="s">
        <v>420</v>
      </c>
      <c r="E1319" s="222" t="s">
        <v>3775</v>
      </c>
    </row>
    <row r="1320" spans="1:5" x14ac:dyDescent="0.2">
      <c r="A1320" s="220" t="s">
        <v>3730</v>
      </c>
      <c r="B1320" s="220" t="s">
        <v>2573</v>
      </c>
      <c r="C1320" s="220" t="s">
        <v>1059</v>
      </c>
      <c r="D1320" s="221" t="s">
        <v>420</v>
      </c>
      <c r="E1320" s="222" t="s">
        <v>3773</v>
      </c>
    </row>
    <row r="1321" spans="1:5" x14ac:dyDescent="0.2">
      <c r="A1321" s="220" t="s">
        <v>3730</v>
      </c>
      <c r="B1321" s="220" t="s">
        <v>1163</v>
      </c>
      <c r="C1321" s="220" t="s">
        <v>1021</v>
      </c>
      <c r="D1321" s="221" t="s">
        <v>420</v>
      </c>
      <c r="E1321" s="222" t="s">
        <v>3777</v>
      </c>
    </row>
    <row r="1322" spans="1:5" x14ac:dyDescent="0.2">
      <c r="A1322" s="220" t="s">
        <v>3730</v>
      </c>
      <c r="B1322" s="220" t="s">
        <v>1163</v>
      </c>
      <c r="C1322" s="220" t="s">
        <v>1021</v>
      </c>
      <c r="D1322" s="221" t="s">
        <v>420</v>
      </c>
      <c r="E1322" s="222" t="s">
        <v>3772</v>
      </c>
    </row>
    <row r="1323" spans="1:5" x14ac:dyDescent="0.2">
      <c r="A1323" s="220" t="s">
        <v>3730</v>
      </c>
      <c r="B1323" s="220" t="s">
        <v>1163</v>
      </c>
      <c r="C1323" s="220" t="s">
        <v>1021</v>
      </c>
      <c r="D1323" s="221" t="s">
        <v>420</v>
      </c>
      <c r="E1323" s="222" t="s">
        <v>3775</v>
      </c>
    </row>
    <row r="1324" spans="1:5" x14ac:dyDescent="0.2">
      <c r="A1324" s="220" t="s">
        <v>3730</v>
      </c>
      <c r="B1324" s="220" t="s">
        <v>1163</v>
      </c>
      <c r="C1324" s="220" t="s">
        <v>1021</v>
      </c>
      <c r="D1324" s="221" t="s">
        <v>420</v>
      </c>
      <c r="E1324" s="222" t="s">
        <v>3773</v>
      </c>
    </row>
    <row r="1325" spans="1:5" x14ac:dyDescent="0.2">
      <c r="A1325" s="220" t="s">
        <v>3730</v>
      </c>
      <c r="B1325" s="220" t="s">
        <v>2574</v>
      </c>
      <c r="C1325" s="220" t="s">
        <v>962</v>
      </c>
      <c r="D1325" s="221" t="s">
        <v>420</v>
      </c>
      <c r="E1325" s="222" t="s">
        <v>3777</v>
      </c>
    </row>
    <row r="1326" spans="1:5" x14ac:dyDescent="0.2">
      <c r="A1326" s="220" t="s">
        <v>3730</v>
      </c>
      <c r="B1326" s="220" t="s">
        <v>2574</v>
      </c>
      <c r="C1326" s="220" t="s">
        <v>962</v>
      </c>
      <c r="D1326" s="221" t="s">
        <v>420</v>
      </c>
      <c r="E1326" s="222" t="s">
        <v>3772</v>
      </c>
    </row>
    <row r="1327" spans="1:5" x14ac:dyDescent="0.2">
      <c r="A1327" s="220" t="s">
        <v>3730</v>
      </c>
      <c r="B1327" s="220" t="s">
        <v>2574</v>
      </c>
      <c r="C1327" s="220" t="s">
        <v>962</v>
      </c>
      <c r="D1327" s="221" t="s">
        <v>420</v>
      </c>
      <c r="E1327" s="222" t="s">
        <v>3775</v>
      </c>
    </row>
    <row r="1328" spans="1:5" x14ac:dyDescent="0.2">
      <c r="A1328" s="220" t="s">
        <v>3730</v>
      </c>
      <c r="B1328" s="220" t="s">
        <v>2574</v>
      </c>
      <c r="C1328" s="220" t="s">
        <v>962</v>
      </c>
      <c r="D1328" s="221" t="s">
        <v>420</v>
      </c>
      <c r="E1328" s="222" t="s">
        <v>3773</v>
      </c>
    </row>
    <row r="1329" spans="1:5" x14ac:dyDescent="0.2">
      <c r="A1329" s="220" t="s">
        <v>3730</v>
      </c>
      <c r="B1329" s="220" t="s">
        <v>3231</v>
      </c>
      <c r="C1329" s="220" t="s">
        <v>2385</v>
      </c>
      <c r="D1329" s="221" t="s">
        <v>420</v>
      </c>
      <c r="E1329" s="222" t="s">
        <v>3773</v>
      </c>
    </row>
    <row r="1330" spans="1:5" x14ac:dyDescent="0.2">
      <c r="A1330" s="220" t="s">
        <v>3730</v>
      </c>
      <c r="B1330" s="220" t="s">
        <v>3232</v>
      </c>
      <c r="C1330" s="220" t="s">
        <v>2025</v>
      </c>
      <c r="D1330" s="221" t="s">
        <v>420</v>
      </c>
      <c r="E1330" s="222" t="s">
        <v>3773</v>
      </c>
    </row>
    <row r="1331" spans="1:5" x14ac:dyDescent="0.2">
      <c r="A1331" s="220" t="s">
        <v>3730</v>
      </c>
      <c r="B1331" s="220" t="s">
        <v>3233</v>
      </c>
      <c r="C1331" s="220" t="s">
        <v>1016</v>
      </c>
      <c r="D1331" s="221" t="s">
        <v>420</v>
      </c>
      <c r="E1331" s="222" t="s">
        <v>3777</v>
      </c>
    </row>
    <row r="1332" spans="1:5" x14ac:dyDescent="0.2">
      <c r="A1332" s="220" t="s">
        <v>3730</v>
      </c>
      <c r="B1332" s="220" t="s">
        <v>3233</v>
      </c>
      <c r="C1332" s="220" t="s">
        <v>1016</v>
      </c>
      <c r="D1332" s="221" t="s">
        <v>420</v>
      </c>
      <c r="E1332" s="222" t="s">
        <v>3772</v>
      </c>
    </row>
    <row r="1333" spans="1:5" x14ac:dyDescent="0.2">
      <c r="A1333" s="220" t="s">
        <v>3730</v>
      </c>
      <c r="B1333" s="220" t="s">
        <v>3233</v>
      </c>
      <c r="C1333" s="220" t="s">
        <v>1016</v>
      </c>
      <c r="D1333" s="221" t="s">
        <v>420</v>
      </c>
      <c r="E1333" s="222" t="s">
        <v>3775</v>
      </c>
    </row>
    <row r="1334" spans="1:5" x14ac:dyDescent="0.2">
      <c r="A1334" s="220" t="s">
        <v>3730</v>
      </c>
      <c r="B1334" s="220" t="s">
        <v>3233</v>
      </c>
      <c r="C1334" s="220" t="s">
        <v>1016</v>
      </c>
      <c r="D1334" s="221" t="s">
        <v>420</v>
      </c>
      <c r="E1334" s="222" t="s">
        <v>3773</v>
      </c>
    </row>
    <row r="1335" spans="1:5" x14ac:dyDescent="0.2">
      <c r="A1335" s="220" t="s">
        <v>3730</v>
      </c>
      <c r="B1335" s="220" t="s">
        <v>3234</v>
      </c>
      <c r="C1335" s="220" t="s">
        <v>2064</v>
      </c>
      <c r="D1335" s="221" t="s">
        <v>420</v>
      </c>
      <c r="E1335" s="222" t="s">
        <v>3773</v>
      </c>
    </row>
    <row r="1336" spans="1:5" x14ac:dyDescent="0.2">
      <c r="A1336" s="220" t="s">
        <v>3730</v>
      </c>
      <c r="B1336" s="220" t="s">
        <v>3336</v>
      </c>
      <c r="C1336" s="220" t="s">
        <v>3337</v>
      </c>
      <c r="D1336" s="221" t="s">
        <v>420</v>
      </c>
      <c r="E1336" s="222" t="s">
        <v>3775</v>
      </c>
    </row>
    <row r="1337" spans="1:5" x14ac:dyDescent="0.2">
      <c r="A1337" s="220" t="s">
        <v>3730</v>
      </c>
      <c r="B1337" s="220" t="s">
        <v>3336</v>
      </c>
      <c r="C1337" s="220" t="s">
        <v>3337</v>
      </c>
      <c r="D1337" s="221" t="s">
        <v>420</v>
      </c>
      <c r="E1337" s="222" t="s">
        <v>3773</v>
      </c>
    </row>
    <row r="1338" spans="1:5" x14ac:dyDescent="0.2">
      <c r="A1338" s="220" t="s">
        <v>3730</v>
      </c>
      <c r="B1338" s="220" t="s">
        <v>3235</v>
      </c>
      <c r="C1338" s="220" t="s">
        <v>960</v>
      </c>
      <c r="D1338" s="221" t="s">
        <v>420</v>
      </c>
      <c r="E1338" s="222" t="s">
        <v>3777</v>
      </c>
    </row>
    <row r="1339" spans="1:5" x14ac:dyDescent="0.2">
      <c r="A1339" s="220" t="s">
        <v>3730</v>
      </c>
      <c r="B1339" s="220" t="s">
        <v>3235</v>
      </c>
      <c r="C1339" s="220" t="s">
        <v>960</v>
      </c>
      <c r="D1339" s="221" t="s">
        <v>420</v>
      </c>
      <c r="E1339" s="222" t="s">
        <v>3774</v>
      </c>
    </row>
    <row r="1340" spans="1:5" x14ac:dyDescent="0.2">
      <c r="A1340" s="220" t="s">
        <v>3730</v>
      </c>
      <c r="B1340" s="220" t="s">
        <v>3235</v>
      </c>
      <c r="C1340" s="220" t="s">
        <v>960</v>
      </c>
      <c r="D1340" s="221" t="s">
        <v>420</v>
      </c>
      <c r="E1340" s="222" t="s">
        <v>3772</v>
      </c>
    </row>
    <row r="1341" spans="1:5" x14ac:dyDescent="0.2">
      <c r="A1341" s="220" t="s">
        <v>3730</v>
      </c>
      <c r="B1341" s="220" t="s">
        <v>3235</v>
      </c>
      <c r="C1341" s="220" t="s">
        <v>960</v>
      </c>
      <c r="D1341" s="221" t="s">
        <v>420</v>
      </c>
      <c r="E1341" s="222" t="s">
        <v>3775</v>
      </c>
    </row>
    <row r="1342" spans="1:5" x14ac:dyDescent="0.2">
      <c r="A1342" s="220" t="s">
        <v>3730</v>
      </c>
      <c r="B1342" s="220" t="s">
        <v>3235</v>
      </c>
      <c r="C1342" s="220" t="s">
        <v>960</v>
      </c>
      <c r="D1342" s="221" t="s">
        <v>420</v>
      </c>
      <c r="E1342" s="222" t="s">
        <v>3773</v>
      </c>
    </row>
    <row r="1343" spans="1:5" x14ac:dyDescent="0.2">
      <c r="A1343" s="220" t="s">
        <v>3730</v>
      </c>
      <c r="B1343" s="220" t="s">
        <v>3236</v>
      </c>
      <c r="C1343" s="220" t="s">
        <v>2996</v>
      </c>
      <c r="D1343" s="221" t="s">
        <v>420</v>
      </c>
      <c r="E1343" s="222" t="s">
        <v>3773</v>
      </c>
    </row>
    <row r="1344" spans="1:5" x14ac:dyDescent="0.2">
      <c r="A1344" s="220" t="s">
        <v>3730</v>
      </c>
      <c r="B1344" s="220" t="s">
        <v>3237</v>
      </c>
      <c r="C1344" s="220" t="s">
        <v>1025</v>
      </c>
      <c r="D1344" s="221" t="s">
        <v>420</v>
      </c>
      <c r="E1344" s="222" t="s">
        <v>3772</v>
      </c>
    </row>
    <row r="1345" spans="1:5" x14ac:dyDescent="0.2">
      <c r="A1345" s="220" t="s">
        <v>3730</v>
      </c>
      <c r="B1345" s="220" t="s">
        <v>3237</v>
      </c>
      <c r="C1345" s="220" t="s">
        <v>1025</v>
      </c>
      <c r="D1345" s="221" t="s">
        <v>420</v>
      </c>
      <c r="E1345" s="222" t="s">
        <v>3775</v>
      </c>
    </row>
    <row r="1346" spans="1:5" x14ac:dyDescent="0.2">
      <c r="A1346" s="220" t="s">
        <v>3730</v>
      </c>
      <c r="B1346" s="220" t="s">
        <v>3237</v>
      </c>
      <c r="C1346" s="220" t="s">
        <v>1025</v>
      </c>
      <c r="D1346" s="221" t="s">
        <v>420</v>
      </c>
      <c r="E1346" s="222" t="s">
        <v>3773</v>
      </c>
    </row>
    <row r="1347" spans="1:5" x14ac:dyDescent="0.2">
      <c r="A1347" s="220" t="s">
        <v>3730</v>
      </c>
      <c r="B1347" s="220" t="s">
        <v>1164</v>
      </c>
      <c r="C1347" s="220" t="s">
        <v>991</v>
      </c>
      <c r="D1347" s="221" t="s">
        <v>420</v>
      </c>
      <c r="E1347" s="222" t="s">
        <v>3772</v>
      </c>
    </row>
    <row r="1348" spans="1:5" x14ac:dyDescent="0.2">
      <c r="A1348" s="220" t="s">
        <v>3730</v>
      </c>
      <c r="B1348" s="220" t="s">
        <v>1164</v>
      </c>
      <c r="C1348" s="220" t="s">
        <v>991</v>
      </c>
      <c r="D1348" s="221" t="s">
        <v>420</v>
      </c>
      <c r="E1348" s="222" t="s">
        <v>3775</v>
      </c>
    </row>
    <row r="1349" spans="1:5" x14ac:dyDescent="0.2">
      <c r="A1349" s="220" t="s">
        <v>3730</v>
      </c>
      <c r="B1349" s="220" t="s">
        <v>1164</v>
      </c>
      <c r="C1349" s="220" t="s">
        <v>991</v>
      </c>
      <c r="D1349" s="221" t="s">
        <v>420</v>
      </c>
      <c r="E1349" s="222" t="s">
        <v>3773</v>
      </c>
    </row>
    <row r="1350" spans="1:5" x14ac:dyDescent="0.2">
      <c r="A1350" s="220" t="s">
        <v>3730</v>
      </c>
      <c r="B1350" s="220" t="s">
        <v>3238</v>
      </c>
      <c r="C1350" s="220" t="s">
        <v>443</v>
      </c>
      <c r="D1350" s="221" t="s">
        <v>420</v>
      </c>
      <c r="E1350" s="222" t="s">
        <v>3774</v>
      </c>
    </row>
    <row r="1351" spans="1:5" x14ac:dyDescent="0.2">
      <c r="A1351" s="220" t="s">
        <v>3730</v>
      </c>
      <c r="B1351" s="220" t="s">
        <v>3238</v>
      </c>
      <c r="C1351" s="220" t="s">
        <v>443</v>
      </c>
      <c r="D1351" s="221" t="s">
        <v>420</v>
      </c>
      <c r="E1351" s="222" t="s">
        <v>3772</v>
      </c>
    </row>
    <row r="1352" spans="1:5" x14ac:dyDescent="0.2">
      <c r="A1352" s="220" t="s">
        <v>3730</v>
      </c>
      <c r="B1352" s="220" t="s">
        <v>3238</v>
      </c>
      <c r="C1352" s="220" t="s">
        <v>443</v>
      </c>
      <c r="D1352" s="221" t="s">
        <v>420</v>
      </c>
      <c r="E1352" s="222" t="s">
        <v>3779</v>
      </c>
    </row>
    <row r="1353" spans="1:5" x14ac:dyDescent="0.2">
      <c r="A1353" s="220" t="s">
        <v>3730</v>
      </c>
      <c r="B1353" s="220" t="s">
        <v>3238</v>
      </c>
      <c r="C1353" s="220" t="s">
        <v>443</v>
      </c>
      <c r="D1353" s="221" t="s">
        <v>420</v>
      </c>
      <c r="E1353" s="222" t="s">
        <v>3775</v>
      </c>
    </row>
    <row r="1354" spans="1:5" x14ac:dyDescent="0.2">
      <c r="A1354" s="220" t="s">
        <v>3730</v>
      </c>
      <c r="B1354" s="220" t="s">
        <v>3238</v>
      </c>
      <c r="C1354" s="220" t="s">
        <v>443</v>
      </c>
      <c r="D1354" s="221" t="s">
        <v>420</v>
      </c>
      <c r="E1354" s="222" t="s">
        <v>3773</v>
      </c>
    </row>
    <row r="1355" spans="1:5" x14ac:dyDescent="0.2">
      <c r="A1355" s="220" t="s">
        <v>3730</v>
      </c>
      <c r="B1355" s="220" t="s">
        <v>3238</v>
      </c>
      <c r="C1355" s="220" t="s">
        <v>443</v>
      </c>
      <c r="D1355" s="221" t="s">
        <v>420</v>
      </c>
      <c r="E1355" s="222" t="s">
        <v>3776</v>
      </c>
    </row>
    <row r="1356" spans="1:5" x14ac:dyDescent="0.2">
      <c r="A1356" s="220" t="s">
        <v>3730</v>
      </c>
      <c r="B1356" s="220" t="s">
        <v>3238</v>
      </c>
      <c r="C1356" s="220" t="s">
        <v>443</v>
      </c>
      <c r="D1356" s="221" t="s">
        <v>420</v>
      </c>
      <c r="E1356" s="222" t="s">
        <v>3781</v>
      </c>
    </row>
    <row r="1357" spans="1:5" x14ac:dyDescent="0.2">
      <c r="A1357" s="220" t="s">
        <v>3730</v>
      </c>
      <c r="B1357" s="220" t="s">
        <v>1165</v>
      </c>
      <c r="C1357" s="220" t="s">
        <v>931</v>
      </c>
      <c r="D1357" s="221" t="s">
        <v>420</v>
      </c>
      <c r="E1357" s="222" t="s">
        <v>3772</v>
      </c>
    </row>
    <row r="1358" spans="1:5" x14ac:dyDescent="0.2">
      <c r="A1358" s="220" t="s">
        <v>3730</v>
      </c>
      <c r="B1358" s="220" t="s">
        <v>1165</v>
      </c>
      <c r="C1358" s="220" t="s">
        <v>931</v>
      </c>
      <c r="D1358" s="221" t="s">
        <v>420</v>
      </c>
      <c r="E1358" s="222" t="s">
        <v>3775</v>
      </c>
    </row>
    <row r="1359" spans="1:5" x14ac:dyDescent="0.2">
      <c r="A1359" s="220" t="s">
        <v>3730</v>
      </c>
      <c r="B1359" s="220" t="s">
        <v>1166</v>
      </c>
      <c r="C1359" s="220" t="s">
        <v>1015</v>
      </c>
      <c r="D1359" s="221" t="s">
        <v>420</v>
      </c>
      <c r="E1359" s="222" t="s">
        <v>3772</v>
      </c>
    </row>
    <row r="1360" spans="1:5" x14ac:dyDescent="0.2">
      <c r="A1360" s="220" t="s">
        <v>3730</v>
      </c>
      <c r="B1360" s="220" t="s">
        <v>1166</v>
      </c>
      <c r="C1360" s="220" t="s">
        <v>1015</v>
      </c>
      <c r="D1360" s="221" t="s">
        <v>420</v>
      </c>
      <c r="E1360" s="222" t="s">
        <v>3775</v>
      </c>
    </row>
    <row r="1361" spans="1:5" x14ac:dyDescent="0.2">
      <c r="A1361" s="220" t="s">
        <v>3730</v>
      </c>
      <c r="B1361" s="220" t="s">
        <v>1166</v>
      </c>
      <c r="C1361" s="220" t="s">
        <v>1015</v>
      </c>
      <c r="D1361" s="221" t="s">
        <v>420</v>
      </c>
      <c r="E1361" s="222" t="s">
        <v>3773</v>
      </c>
    </row>
    <row r="1362" spans="1:5" x14ac:dyDescent="0.2">
      <c r="A1362" s="220" t="s">
        <v>3730</v>
      </c>
      <c r="B1362" s="220" t="s">
        <v>1167</v>
      </c>
      <c r="C1362" s="220" t="s">
        <v>737</v>
      </c>
      <c r="D1362" s="221" t="s">
        <v>420</v>
      </c>
      <c r="E1362" s="222" t="s">
        <v>3777</v>
      </c>
    </row>
    <row r="1363" spans="1:5" x14ac:dyDescent="0.2">
      <c r="A1363" s="220" t="s">
        <v>3730</v>
      </c>
      <c r="B1363" s="220" t="s">
        <v>1167</v>
      </c>
      <c r="C1363" s="220" t="s">
        <v>737</v>
      </c>
      <c r="D1363" s="221" t="s">
        <v>420</v>
      </c>
      <c r="E1363" s="222" t="s">
        <v>3772</v>
      </c>
    </row>
    <row r="1364" spans="1:5" x14ac:dyDescent="0.2">
      <c r="A1364" s="220" t="s">
        <v>3730</v>
      </c>
      <c r="B1364" s="220" t="s">
        <v>1167</v>
      </c>
      <c r="C1364" s="220" t="s">
        <v>737</v>
      </c>
      <c r="D1364" s="221" t="s">
        <v>420</v>
      </c>
      <c r="E1364" s="222" t="s">
        <v>3775</v>
      </c>
    </row>
    <row r="1365" spans="1:5" x14ac:dyDescent="0.2">
      <c r="A1365" s="220" t="s">
        <v>3730</v>
      </c>
      <c r="B1365" s="220" t="s">
        <v>1167</v>
      </c>
      <c r="C1365" s="220" t="s">
        <v>737</v>
      </c>
      <c r="D1365" s="221" t="s">
        <v>420</v>
      </c>
      <c r="E1365" s="222" t="s">
        <v>3773</v>
      </c>
    </row>
    <row r="1366" spans="1:5" x14ac:dyDescent="0.2">
      <c r="A1366" s="220" t="s">
        <v>3730</v>
      </c>
      <c r="B1366" s="220" t="s">
        <v>2575</v>
      </c>
      <c r="C1366" s="220" t="s">
        <v>1857</v>
      </c>
      <c r="D1366" s="221" t="s">
        <v>420</v>
      </c>
      <c r="E1366" s="222" t="s">
        <v>3774</v>
      </c>
    </row>
    <row r="1367" spans="1:5" x14ac:dyDescent="0.2">
      <c r="A1367" s="220" t="s">
        <v>3730</v>
      </c>
      <c r="B1367" s="220" t="s">
        <v>2575</v>
      </c>
      <c r="C1367" s="220" t="s">
        <v>1857</v>
      </c>
      <c r="D1367" s="221" t="s">
        <v>420</v>
      </c>
      <c r="E1367" s="222" t="s">
        <v>3772</v>
      </c>
    </row>
    <row r="1368" spans="1:5" x14ac:dyDescent="0.2">
      <c r="A1368" s="220" t="s">
        <v>3730</v>
      </c>
      <c r="B1368" s="220" t="s">
        <v>2575</v>
      </c>
      <c r="C1368" s="220" t="s">
        <v>1857</v>
      </c>
      <c r="D1368" s="221" t="s">
        <v>420</v>
      </c>
      <c r="E1368" s="222" t="s">
        <v>3773</v>
      </c>
    </row>
    <row r="1369" spans="1:5" x14ac:dyDescent="0.2">
      <c r="A1369" s="220" t="s">
        <v>3730</v>
      </c>
      <c r="B1369" s="220" t="s">
        <v>2575</v>
      </c>
      <c r="C1369" s="220" t="s">
        <v>1857</v>
      </c>
      <c r="D1369" s="221" t="s">
        <v>420</v>
      </c>
      <c r="E1369" s="222" t="s">
        <v>3776</v>
      </c>
    </row>
    <row r="1370" spans="1:5" x14ac:dyDescent="0.2">
      <c r="A1370" s="220" t="s">
        <v>3730</v>
      </c>
      <c r="B1370" s="220" t="s">
        <v>1168</v>
      </c>
      <c r="C1370" s="220" t="s">
        <v>936</v>
      </c>
      <c r="D1370" s="221" t="s">
        <v>420</v>
      </c>
      <c r="E1370" s="222" t="s">
        <v>3772</v>
      </c>
    </row>
    <row r="1371" spans="1:5" x14ac:dyDescent="0.2">
      <c r="A1371" s="220" t="s">
        <v>3730</v>
      </c>
      <c r="B1371" s="220" t="s">
        <v>2576</v>
      </c>
      <c r="C1371" s="220" t="s">
        <v>120</v>
      </c>
      <c r="D1371" s="221" t="s">
        <v>420</v>
      </c>
      <c r="E1371" s="222" t="s">
        <v>3772</v>
      </c>
    </row>
    <row r="1372" spans="1:5" x14ac:dyDescent="0.2">
      <c r="A1372" s="220" t="s">
        <v>3730</v>
      </c>
      <c r="B1372" s="220" t="s">
        <v>2576</v>
      </c>
      <c r="C1372" s="220" t="s">
        <v>120</v>
      </c>
      <c r="D1372" s="221" t="s">
        <v>420</v>
      </c>
      <c r="E1372" s="222" t="s">
        <v>3775</v>
      </c>
    </row>
    <row r="1373" spans="1:5" x14ac:dyDescent="0.2">
      <c r="A1373" s="220" t="s">
        <v>3730</v>
      </c>
      <c r="B1373" s="220" t="s">
        <v>2576</v>
      </c>
      <c r="C1373" s="220" t="s">
        <v>120</v>
      </c>
      <c r="D1373" s="221" t="s">
        <v>420</v>
      </c>
      <c r="E1373" s="222" t="s">
        <v>3773</v>
      </c>
    </row>
    <row r="1374" spans="1:5" x14ac:dyDescent="0.2">
      <c r="A1374" s="220" t="s">
        <v>3730</v>
      </c>
      <c r="B1374" s="220" t="s">
        <v>2577</v>
      </c>
      <c r="C1374" s="220" t="s">
        <v>783</v>
      </c>
      <c r="D1374" s="221" t="s">
        <v>420</v>
      </c>
      <c r="E1374" s="222" t="s">
        <v>3777</v>
      </c>
    </row>
    <row r="1375" spans="1:5" x14ac:dyDescent="0.2">
      <c r="A1375" s="220" t="s">
        <v>3730</v>
      </c>
      <c r="B1375" s="220" t="s">
        <v>2577</v>
      </c>
      <c r="C1375" s="220" t="s">
        <v>783</v>
      </c>
      <c r="D1375" s="221" t="s">
        <v>420</v>
      </c>
      <c r="E1375" s="222" t="s">
        <v>3772</v>
      </c>
    </row>
    <row r="1376" spans="1:5" x14ac:dyDescent="0.2">
      <c r="A1376" s="220" t="s">
        <v>3730</v>
      </c>
      <c r="B1376" s="220" t="s">
        <v>2577</v>
      </c>
      <c r="C1376" s="220" t="s">
        <v>783</v>
      </c>
      <c r="D1376" s="221" t="s">
        <v>420</v>
      </c>
      <c r="E1376" s="222" t="s">
        <v>3775</v>
      </c>
    </row>
    <row r="1377" spans="1:5" x14ac:dyDescent="0.2">
      <c r="A1377" s="220" t="s">
        <v>3730</v>
      </c>
      <c r="B1377" s="220" t="s">
        <v>2577</v>
      </c>
      <c r="C1377" s="220" t="s">
        <v>783</v>
      </c>
      <c r="D1377" s="221" t="s">
        <v>420</v>
      </c>
      <c r="E1377" s="222" t="s">
        <v>3773</v>
      </c>
    </row>
    <row r="1378" spans="1:5" x14ac:dyDescent="0.2">
      <c r="A1378" s="220" t="s">
        <v>3730</v>
      </c>
      <c r="B1378" s="220" t="s">
        <v>2578</v>
      </c>
      <c r="C1378" s="220" t="s">
        <v>2120</v>
      </c>
      <c r="D1378" s="221" t="s">
        <v>420</v>
      </c>
      <c r="E1378" s="222" t="s">
        <v>3772</v>
      </c>
    </row>
    <row r="1379" spans="1:5" x14ac:dyDescent="0.2">
      <c r="A1379" s="220" t="s">
        <v>3730</v>
      </c>
      <c r="B1379" s="220" t="s">
        <v>2578</v>
      </c>
      <c r="C1379" s="220" t="s">
        <v>2120</v>
      </c>
      <c r="D1379" s="221" t="s">
        <v>420</v>
      </c>
      <c r="E1379" s="222" t="s">
        <v>3775</v>
      </c>
    </row>
    <row r="1380" spans="1:5" x14ac:dyDescent="0.2">
      <c r="A1380" s="220" t="s">
        <v>3730</v>
      </c>
      <c r="B1380" s="220" t="s">
        <v>1169</v>
      </c>
      <c r="C1380" s="220" t="s">
        <v>941</v>
      </c>
      <c r="D1380" s="221" t="s">
        <v>420</v>
      </c>
      <c r="E1380" s="222" t="s">
        <v>3777</v>
      </c>
    </row>
    <row r="1381" spans="1:5" x14ac:dyDescent="0.2">
      <c r="A1381" s="220" t="s">
        <v>3730</v>
      </c>
      <c r="B1381" s="220" t="s">
        <v>1169</v>
      </c>
      <c r="C1381" s="220" t="s">
        <v>941</v>
      </c>
      <c r="D1381" s="221" t="s">
        <v>420</v>
      </c>
      <c r="E1381" s="222" t="s">
        <v>3772</v>
      </c>
    </row>
    <row r="1382" spans="1:5" x14ac:dyDescent="0.2">
      <c r="A1382" s="220" t="s">
        <v>3730</v>
      </c>
      <c r="B1382" s="220" t="s">
        <v>2579</v>
      </c>
      <c r="C1382" s="220" t="s">
        <v>197</v>
      </c>
      <c r="D1382" s="221" t="s">
        <v>420</v>
      </c>
      <c r="E1382" s="222" t="s">
        <v>3772</v>
      </c>
    </row>
    <row r="1383" spans="1:5" x14ac:dyDescent="0.2">
      <c r="A1383" s="220" t="s">
        <v>3730</v>
      </c>
      <c r="B1383" s="220" t="s">
        <v>2579</v>
      </c>
      <c r="C1383" s="220" t="s">
        <v>197</v>
      </c>
      <c r="D1383" s="221" t="s">
        <v>420</v>
      </c>
      <c r="E1383" s="222" t="s">
        <v>3775</v>
      </c>
    </row>
    <row r="1384" spans="1:5" x14ac:dyDescent="0.2">
      <c r="A1384" s="220" t="s">
        <v>3730</v>
      </c>
      <c r="B1384" s="220" t="s">
        <v>2580</v>
      </c>
      <c r="C1384" s="220" t="s">
        <v>1029</v>
      </c>
      <c r="D1384" s="221" t="s">
        <v>420</v>
      </c>
      <c r="E1384" s="222" t="s">
        <v>3772</v>
      </c>
    </row>
    <row r="1385" spans="1:5" x14ac:dyDescent="0.2">
      <c r="A1385" s="220" t="s">
        <v>3730</v>
      </c>
      <c r="B1385" s="220" t="s">
        <v>2581</v>
      </c>
      <c r="C1385" s="220" t="s">
        <v>2363</v>
      </c>
      <c r="D1385" s="221" t="s">
        <v>420</v>
      </c>
      <c r="E1385" s="222" t="s">
        <v>3772</v>
      </c>
    </row>
    <row r="1386" spans="1:5" x14ac:dyDescent="0.2">
      <c r="A1386" s="220" t="s">
        <v>3730</v>
      </c>
      <c r="B1386" s="220" t="s">
        <v>2581</v>
      </c>
      <c r="C1386" s="220" t="s">
        <v>2363</v>
      </c>
      <c r="D1386" s="221" t="s">
        <v>420</v>
      </c>
      <c r="E1386" s="222" t="s">
        <v>3775</v>
      </c>
    </row>
    <row r="1387" spans="1:5" x14ac:dyDescent="0.2">
      <c r="A1387" s="220" t="s">
        <v>3730</v>
      </c>
      <c r="B1387" s="220" t="s">
        <v>2581</v>
      </c>
      <c r="C1387" s="220" t="s">
        <v>2363</v>
      </c>
      <c r="D1387" s="221" t="s">
        <v>420</v>
      </c>
      <c r="E1387" s="222" t="s">
        <v>3773</v>
      </c>
    </row>
    <row r="1388" spans="1:5" x14ac:dyDescent="0.2">
      <c r="A1388" s="220" t="s">
        <v>3730</v>
      </c>
      <c r="B1388" s="220" t="s">
        <v>2582</v>
      </c>
      <c r="C1388" s="220" t="s">
        <v>1843</v>
      </c>
      <c r="D1388" s="221" t="s">
        <v>420</v>
      </c>
      <c r="E1388" s="222" t="s">
        <v>3772</v>
      </c>
    </row>
    <row r="1389" spans="1:5" x14ac:dyDescent="0.2">
      <c r="A1389" s="220" t="s">
        <v>3730</v>
      </c>
      <c r="B1389" s="220" t="s">
        <v>2582</v>
      </c>
      <c r="C1389" s="220" t="s">
        <v>1843</v>
      </c>
      <c r="D1389" s="221" t="s">
        <v>420</v>
      </c>
      <c r="E1389" s="222" t="s">
        <v>3775</v>
      </c>
    </row>
    <row r="1390" spans="1:5" x14ac:dyDescent="0.2">
      <c r="A1390" s="220" t="s">
        <v>3730</v>
      </c>
      <c r="B1390" s="220" t="s">
        <v>2582</v>
      </c>
      <c r="C1390" s="220" t="s">
        <v>1843</v>
      </c>
      <c r="D1390" s="221" t="s">
        <v>420</v>
      </c>
      <c r="E1390" s="222" t="s">
        <v>3773</v>
      </c>
    </row>
    <row r="1391" spans="1:5" x14ac:dyDescent="0.2">
      <c r="A1391" s="220" t="s">
        <v>3730</v>
      </c>
      <c r="B1391" s="220" t="s">
        <v>2583</v>
      </c>
      <c r="C1391" s="220" t="s">
        <v>1853</v>
      </c>
      <c r="D1391" s="221" t="s">
        <v>420</v>
      </c>
      <c r="E1391" s="222" t="s">
        <v>3772</v>
      </c>
    </row>
    <row r="1392" spans="1:5" x14ac:dyDescent="0.2">
      <c r="A1392" s="220" t="s">
        <v>3730</v>
      </c>
      <c r="B1392" s="220" t="s">
        <v>2583</v>
      </c>
      <c r="C1392" s="220" t="s">
        <v>1853</v>
      </c>
      <c r="D1392" s="221" t="s">
        <v>420</v>
      </c>
      <c r="E1392" s="222" t="s">
        <v>3775</v>
      </c>
    </row>
    <row r="1393" spans="1:5" x14ac:dyDescent="0.2">
      <c r="A1393" s="220" t="s">
        <v>3730</v>
      </c>
      <c r="B1393" s="220" t="s">
        <v>2583</v>
      </c>
      <c r="C1393" s="220" t="s">
        <v>1853</v>
      </c>
      <c r="D1393" s="221" t="s">
        <v>420</v>
      </c>
      <c r="E1393" s="222" t="s">
        <v>3773</v>
      </c>
    </row>
    <row r="1394" spans="1:5" x14ac:dyDescent="0.2">
      <c r="A1394" s="220" t="s">
        <v>3730</v>
      </c>
      <c r="B1394" s="220" t="s">
        <v>1170</v>
      </c>
      <c r="C1394" s="220" t="s">
        <v>984</v>
      </c>
      <c r="D1394" s="221" t="s">
        <v>420</v>
      </c>
      <c r="E1394" s="222" t="s">
        <v>3772</v>
      </c>
    </row>
    <row r="1395" spans="1:5" x14ac:dyDescent="0.2">
      <c r="A1395" s="220" t="s">
        <v>3730</v>
      </c>
      <c r="B1395" s="220" t="s">
        <v>1170</v>
      </c>
      <c r="C1395" s="220" t="s">
        <v>984</v>
      </c>
      <c r="D1395" s="221" t="s">
        <v>420</v>
      </c>
      <c r="E1395" s="222" t="s">
        <v>3773</v>
      </c>
    </row>
    <row r="1396" spans="1:5" x14ac:dyDescent="0.2">
      <c r="A1396" s="220" t="s">
        <v>3730</v>
      </c>
      <c r="B1396" s="220" t="s">
        <v>1171</v>
      </c>
      <c r="C1396" s="220" t="s">
        <v>987</v>
      </c>
      <c r="D1396" s="221" t="s">
        <v>420</v>
      </c>
      <c r="E1396" s="222" t="s">
        <v>3772</v>
      </c>
    </row>
    <row r="1397" spans="1:5" x14ac:dyDescent="0.2">
      <c r="A1397" s="220" t="s">
        <v>3730</v>
      </c>
      <c r="B1397" s="220" t="s">
        <v>1171</v>
      </c>
      <c r="C1397" s="220" t="s">
        <v>987</v>
      </c>
      <c r="D1397" s="221" t="s">
        <v>420</v>
      </c>
      <c r="E1397" s="222" t="s">
        <v>3773</v>
      </c>
    </row>
    <row r="1398" spans="1:5" x14ac:dyDescent="0.2">
      <c r="A1398" s="220" t="s">
        <v>3730</v>
      </c>
      <c r="B1398" s="220" t="s">
        <v>2584</v>
      </c>
      <c r="C1398" s="220" t="s">
        <v>1002</v>
      </c>
      <c r="D1398" s="221" t="s">
        <v>420</v>
      </c>
      <c r="E1398" s="222" t="s">
        <v>3772</v>
      </c>
    </row>
    <row r="1399" spans="1:5" x14ac:dyDescent="0.2">
      <c r="A1399" s="220" t="s">
        <v>3730</v>
      </c>
      <c r="B1399" s="220" t="s">
        <v>2584</v>
      </c>
      <c r="C1399" s="220" t="s">
        <v>1002</v>
      </c>
      <c r="D1399" s="221" t="s">
        <v>420</v>
      </c>
      <c r="E1399" s="222" t="s">
        <v>3775</v>
      </c>
    </row>
    <row r="1400" spans="1:5" x14ac:dyDescent="0.2">
      <c r="A1400" s="220" t="s">
        <v>3730</v>
      </c>
      <c r="B1400" s="220" t="s">
        <v>2584</v>
      </c>
      <c r="C1400" s="220" t="s">
        <v>1002</v>
      </c>
      <c r="D1400" s="221" t="s">
        <v>420</v>
      </c>
      <c r="E1400" s="222" t="s">
        <v>3773</v>
      </c>
    </row>
    <row r="1401" spans="1:5" x14ac:dyDescent="0.2">
      <c r="A1401" s="220" t="s">
        <v>3730</v>
      </c>
      <c r="B1401" s="220" t="s">
        <v>1964</v>
      </c>
      <c r="C1401" s="220" t="s">
        <v>1965</v>
      </c>
      <c r="D1401" s="221" t="s">
        <v>420</v>
      </c>
      <c r="E1401" s="222" t="s">
        <v>3772</v>
      </c>
    </row>
    <row r="1402" spans="1:5" x14ac:dyDescent="0.2">
      <c r="A1402" s="220" t="s">
        <v>3730</v>
      </c>
      <c r="B1402" s="220" t="s">
        <v>1964</v>
      </c>
      <c r="C1402" s="220" t="s">
        <v>1965</v>
      </c>
      <c r="D1402" s="221" t="s">
        <v>420</v>
      </c>
      <c r="E1402" s="222" t="s">
        <v>3773</v>
      </c>
    </row>
    <row r="1403" spans="1:5" x14ac:dyDescent="0.2">
      <c r="A1403" s="220" t="s">
        <v>3730</v>
      </c>
      <c r="B1403" s="220" t="s">
        <v>1172</v>
      </c>
      <c r="C1403" s="220" t="s">
        <v>976</v>
      </c>
      <c r="D1403" s="221" t="s">
        <v>420</v>
      </c>
      <c r="E1403" s="222" t="s">
        <v>3777</v>
      </c>
    </row>
    <row r="1404" spans="1:5" x14ac:dyDescent="0.2">
      <c r="A1404" s="220" t="s">
        <v>3730</v>
      </c>
      <c r="B1404" s="220" t="s">
        <v>1172</v>
      </c>
      <c r="C1404" s="220" t="s">
        <v>976</v>
      </c>
      <c r="D1404" s="221" t="s">
        <v>420</v>
      </c>
      <c r="E1404" s="222" t="s">
        <v>3774</v>
      </c>
    </row>
    <row r="1405" spans="1:5" x14ac:dyDescent="0.2">
      <c r="A1405" s="220" t="s">
        <v>3730</v>
      </c>
      <c r="B1405" s="220" t="s">
        <v>1172</v>
      </c>
      <c r="C1405" s="220" t="s">
        <v>976</v>
      </c>
      <c r="D1405" s="221" t="s">
        <v>420</v>
      </c>
      <c r="E1405" s="222" t="s">
        <v>3772</v>
      </c>
    </row>
    <row r="1406" spans="1:5" x14ac:dyDescent="0.2">
      <c r="A1406" s="220" t="s">
        <v>3730</v>
      </c>
      <c r="B1406" s="220" t="s">
        <v>1172</v>
      </c>
      <c r="C1406" s="220" t="s">
        <v>976</v>
      </c>
      <c r="D1406" s="221" t="s">
        <v>420</v>
      </c>
      <c r="E1406" s="222" t="s">
        <v>3775</v>
      </c>
    </row>
    <row r="1407" spans="1:5" x14ac:dyDescent="0.2">
      <c r="A1407" s="220" t="s">
        <v>3730</v>
      </c>
      <c r="B1407" s="220" t="s">
        <v>1172</v>
      </c>
      <c r="C1407" s="220" t="s">
        <v>976</v>
      </c>
      <c r="D1407" s="221" t="s">
        <v>420</v>
      </c>
      <c r="E1407" s="222" t="s">
        <v>3773</v>
      </c>
    </row>
    <row r="1408" spans="1:5" x14ac:dyDescent="0.2">
      <c r="A1408" s="220" t="s">
        <v>3730</v>
      </c>
      <c r="B1408" s="220" t="s">
        <v>2585</v>
      </c>
      <c r="C1408" s="220" t="s">
        <v>728</v>
      </c>
      <c r="D1408" s="221" t="s">
        <v>420</v>
      </c>
      <c r="E1408" s="222" t="s">
        <v>3774</v>
      </c>
    </row>
    <row r="1409" spans="1:5" x14ac:dyDescent="0.2">
      <c r="A1409" s="220" t="s">
        <v>3730</v>
      </c>
      <c r="B1409" s="220" t="s">
        <v>2585</v>
      </c>
      <c r="C1409" s="220" t="s">
        <v>728</v>
      </c>
      <c r="D1409" s="221" t="s">
        <v>420</v>
      </c>
      <c r="E1409" s="222" t="s">
        <v>3772</v>
      </c>
    </row>
    <row r="1410" spans="1:5" x14ac:dyDescent="0.2">
      <c r="A1410" s="220" t="s">
        <v>3730</v>
      </c>
      <c r="B1410" s="220" t="s">
        <v>2585</v>
      </c>
      <c r="C1410" s="220" t="s">
        <v>728</v>
      </c>
      <c r="D1410" s="221" t="s">
        <v>420</v>
      </c>
      <c r="E1410" s="222" t="s">
        <v>3775</v>
      </c>
    </row>
    <row r="1411" spans="1:5" x14ac:dyDescent="0.2">
      <c r="A1411" s="220" t="s">
        <v>3730</v>
      </c>
      <c r="B1411" s="220" t="s">
        <v>2585</v>
      </c>
      <c r="C1411" s="220" t="s">
        <v>728</v>
      </c>
      <c r="D1411" s="221" t="s">
        <v>420</v>
      </c>
      <c r="E1411" s="222" t="s">
        <v>3776</v>
      </c>
    </row>
    <row r="1412" spans="1:5" x14ac:dyDescent="0.2">
      <c r="A1412" s="220" t="s">
        <v>3730</v>
      </c>
      <c r="B1412" s="220" t="s">
        <v>2586</v>
      </c>
      <c r="C1412" s="220" t="s">
        <v>2062</v>
      </c>
      <c r="D1412" s="221" t="s">
        <v>420</v>
      </c>
      <c r="E1412" s="222" t="s">
        <v>3774</v>
      </c>
    </row>
    <row r="1413" spans="1:5" x14ac:dyDescent="0.2">
      <c r="A1413" s="220" t="s">
        <v>3730</v>
      </c>
      <c r="B1413" s="220" t="s">
        <v>2586</v>
      </c>
      <c r="C1413" s="220" t="s">
        <v>2062</v>
      </c>
      <c r="D1413" s="221" t="s">
        <v>420</v>
      </c>
      <c r="E1413" s="222" t="s">
        <v>3775</v>
      </c>
    </row>
    <row r="1414" spans="1:5" x14ac:dyDescent="0.2">
      <c r="A1414" s="220" t="s">
        <v>3730</v>
      </c>
      <c r="B1414" s="220" t="s">
        <v>2586</v>
      </c>
      <c r="C1414" s="220" t="s">
        <v>2062</v>
      </c>
      <c r="D1414" s="221" t="s">
        <v>420</v>
      </c>
      <c r="E1414" s="222" t="s">
        <v>3773</v>
      </c>
    </row>
    <row r="1415" spans="1:5" x14ac:dyDescent="0.2">
      <c r="A1415" s="220" t="s">
        <v>3730</v>
      </c>
      <c r="B1415" s="220" t="s">
        <v>2074</v>
      </c>
      <c r="C1415" s="220" t="s">
        <v>2075</v>
      </c>
      <c r="D1415" s="221" t="s">
        <v>420</v>
      </c>
      <c r="E1415" s="222" t="s">
        <v>3774</v>
      </c>
    </row>
    <row r="1416" spans="1:5" x14ac:dyDescent="0.2">
      <c r="A1416" s="220" t="s">
        <v>3730</v>
      </c>
      <c r="B1416" s="220" t="s">
        <v>2074</v>
      </c>
      <c r="C1416" s="220" t="s">
        <v>2075</v>
      </c>
      <c r="D1416" s="221" t="s">
        <v>420</v>
      </c>
      <c r="E1416" s="222" t="s">
        <v>3773</v>
      </c>
    </row>
    <row r="1417" spans="1:5" x14ac:dyDescent="0.2">
      <c r="A1417" s="220" t="s">
        <v>3730</v>
      </c>
      <c r="B1417" s="220" t="s">
        <v>2587</v>
      </c>
      <c r="C1417" s="220" t="s">
        <v>1842</v>
      </c>
      <c r="D1417" s="221" t="s">
        <v>420</v>
      </c>
      <c r="E1417" s="222" t="s">
        <v>3774</v>
      </c>
    </row>
    <row r="1418" spans="1:5" x14ac:dyDescent="0.2">
      <c r="A1418" s="220" t="s">
        <v>3730</v>
      </c>
      <c r="B1418" s="220" t="s">
        <v>2587</v>
      </c>
      <c r="C1418" s="220" t="s">
        <v>1842</v>
      </c>
      <c r="D1418" s="221" t="s">
        <v>420</v>
      </c>
      <c r="E1418" s="222" t="s">
        <v>3775</v>
      </c>
    </row>
    <row r="1419" spans="1:5" x14ac:dyDescent="0.2">
      <c r="A1419" s="220" t="s">
        <v>3730</v>
      </c>
      <c r="B1419" s="220" t="s">
        <v>2587</v>
      </c>
      <c r="C1419" s="220" t="s">
        <v>1842</v>
      </c>
      <c r="D1419" s="221" t="s">
        <v>420</v>
      </c>
      <c r="E1419" s="222" t="s">
        <v>3773</v>
      </c>
    </row>
    <row r="1420" spans="1:5" x14ac:dyDescent="0.2">
      <c r="A1420" s="220" t="s">
        <v>3730</v>
      </c>
      <c r="B1420" s="220" t="s">
        <v>2588</v>
      </c>
      <c r="C1420" s="220" t="s">
        <v>1849</v>
      </c>
      <c r="D1420" s="221" t="s">
        <v>420</v>
      </c>
      <c r="E1420" s="222" t="s">
        <v>3774</v>
      </c>
    </row>
    <row r="1421" spans="1:5" x14ac:dyDescent="0.2">
      <c r="A1421" s="220" t="s">
        <v>3730</v>
      </c>
      <c r="B1421" s="220" t="s">
        <v>2588</v>
      </c>
      <c r="C1421" s="220" t="s">
        <v>1849</v>
      </c>
      <c r="D1421" s="221" t="s">
        <v>420</v>
      </c>
      <c r="E1421" s="222" t="s">
        <v>3775</v>
      </c>
    </row>
    <row r="1422" spans="1:5" x14ac:dyDescent="0.2">
      <c r="A1422" s="220" t="s">
        <v>3730</v>
      </c>
      <c r="B1422" s="220" t="s">
        <v>2588</v>
      </c>
      <c r="C1422" s="220" t="s">
        <v>1849</v>
      </c>
      <c r="D1422" s="221" t="s">
        <v>420</v>
      </c>
      <c r="E1422" s="222" t="s">
        <v>3773</v>
      </c>
    </row>
    <row r="1423" spans="1:5" x14ac:dyDescent="0.2">
      <c r="A1423" s="220" t="s">
        <v>3730</v>
      </c>
      <c r="B1423" s="220" t="s">
        <v>2589</v>
      </c>
      <c r="C1423" s="220" t="s">
        <v>731</v>
      </c>
      <c r="D1423" s="221" t="s">
        <v>420</v>
      </c>
      <c r="E1423" s="222" t="s">
        <v>3774</v>
      </c>
    </row>
    <row r="1424" spans="1:5" x14ac:dyDescent="0.2">
      <c r="A1424" s="220" t="s">
        <v>3730</v>
      </c>
      <c r="B1424" s="220" t="s">
        <v>2589</v>
      </c>
      <c r="C1424" s="220" t="s">
        <v>731</v>
      </c>
      <c r="D1424" s="221" t="s">
        <v>420</v>
      </c>
      <c r="E1424" s="222" t="s">
        <v>3775</v>
      </c>
    </row>
    <row r="1425" spans="1:5" x14ac:dyDescent="0.2">
      <c r="A1425" s="220" t="s">
        <v>3730</v>
      </c>
      <c r="B1425" s="220" t="s">
        <v>2589</v>
      </c>
      <c r="C1425" s="220" t="s">
        <v>731</v>
      </c>
      <c r="D1425" s="221" t="s">
        <v>420</v>
      </c>
      <c r="E1425" s="222" t="s">
        <v>3773</v>
      </c>
    </row>
    <row r="1426" spans="1:5" x14ac:dyDescent="0.2">
      <c r="A1426" s="220" t="s">
        <v>3730</v>
      </c>
      <c r="B1426" s="220" t="s">
        <v>2590</v>
      </c>
      <c r="C1426" s="220" t="s">
        <v>730</v>
      </c>
      <c r="D1426" s="221" t="s">
        <v>420</v>
      </c>
      <c r="E1426" s="222" t="s">
        <v>3774</v>
      </c>
    </row>
    <row r="1427" spans="1:5" x14ac:dyDescent="0.2">
      <c r="A1427" s="220" t="s">
        <v>3730</v>
      </c>
      <c r="B1427" s="220" t="s">
        <v>2590</v>
      </c>
      <c r="C1427" s="220" t="s">
        <v>730</v>
      </c>
      <c r="D1427" s="221" t="s">
        <v>420</v>
      </c>
      <c r="E1427" s="222" t="s">
        <v>3773</v>
      </c>
    </row>
    <row r="1428" spans="1:5" x14ac:dyDescent="0.2">
      <c r="A1428" s="220" t="s">
        <v>3730</v>
      </c>
      <c r="B1428" s="220" t="s">
        <v>2590</v>
      </c>
      <c r="C1428" s="220" t="s">
        <v>730</v>
      </c>
      <c r="D1428" s="221" t="s">
        <v>420</v>
      </c>
      <c r="E1428" s="222" t="s">
        <v>3776</v>
      </c>
    </row>
    <row r="1429" spans="1:5" x14ac:dyDescent="0.2">
      <c r="A1429" s="220" t="s">
        <v>3730</v>
      </c>
      <c r="B1429" s="220" t="s">
        <v>2591</v>
      </c>
      <c r="C1429" s="220" t="s">
        <v>6</v>
      </c>
      <c r="D1429" s="221" t="s">
        <v>420</v>
      </c>
      <c r="E1429" s="222" t="s">
        <v>3774</v>
      </c>
    </row>
    <row r="1430" spans="1:5" x14ac:dyDescent="0.2">
      <c r="A1430" s="220" t="s">
        <v>3730</v>
      </c>
      <c r="B1430" s="220" t="s">
        <v>2591</v>
      </c>
      <c r="C1430" s="220" t="s">
        <v>6</v>
      </c>
      <c r="D1430" s="221" t="s">
        <v>420</v>
      </c>
      <c r="E1430" s="222" t="s">
        <v>3775</v>
      </c>
    </row>
    <row r="1431" spans="1:5" x14ac:dyDescent="0.2">
      <c r="A1431" s="220" t="s">
        <v>3730</v>
      </c>
      <c r="B1431" s="220" t="s">
        <v>2591</v>
      </c>
      <c r="C1431" s="220" t="s">
        <v>6</v>
      </c>
      <c r="D1431" s="221" t="s">
        <v>420</v>
      </c>
      <c r="E1431" s="222" t="s">
        <v>3773</v>
      </c>
    </row>
    <row r="1432" spans="1:5" x14ac:dyDescent="0.2">
      <c r="A1432" s="220" t="s">
        <v>3730</v>
      </c>
      <c r="B1432" s="220" t="s">
        <v>2591</v>
      </c>
      <c r="C1432" s="220" t="s">
        <v>6</v>
      </c>
      <c r="D1432" s="221" t="s">
        <v>420</v>
      </c>
      <c r="E1432" s="222" t="s">
        <v>3776</v>
      </c>
    </row>
    <row r="1433" spans="1:5" x14ac:dyDescent="0.2">
      <c r="A1433" s="220" t="s">
        <v>3730</v>
      </c>
      <c r="B1433" s="220" t="s">
        <v>2592</v>
      </c>
      <c r="C1433" s="220" t="s">
        <v>800</v>
      </c>
      <c r="D1433" s="221" t="s">
        <v>420</v>
      </c>
      <c r="E1433" s="222" t="s">
        <v>3774</v>
      </c>
    </row>
    <row r="1434" spans="1:5" x14ac:dyDescent="0.2">
      <c r="A1434" s="220" t="s">
        <v>3730</v>
      </c>
      <c r="B1434" s="220" t="s">
        <v>2592</v>
      </c>
      <c r="C1434" s="220" t="s">
        <v>800</v>
      </c>
      <c r="D1434" s="221" t="s">
        <v>420</v>
      </c>
      <c r="E1434" s="222" t="s">
        <v>3775</v>
      </c>
    </row>
    <row r="1435" spans="1:5" x14ac:dyDescent="0.2">
      <c r="A1435" s="220" t="s">
        <v>3730</v>
      </c>
      <c r="B1435" s="220" t="s">
        <v>2592</v>
      </c>
      <c r="C1435" s="220" t="s">
        <v>800</v>
      </c>
      <c r="D1435" s="221" t="s">
        <v>420</v>
      </c>
      <c r="E1435" s="222" t="s">
        <v>3773</v>
      </c>
    </row>
    <row r="1436" spans="1:5" x14ac:dyDescent="0.2">
      <c r="A1436" s="220" t="s">
        <v>3730</v>
      </c>
      <c r="B1436" s="220" t="s">
        <v>2592</v>
      </c>
      <c r="C1436" s="220" t="s">
        <v>800</v>
      </c>
      <c r="D1436" s="221" t="s">
        <v>420</v>
      </c>
      <c r="E1436" s="222" t="s">
        <v>3776</v>
      </c>
    </row>
    <row r="1437" spans="1:5" x14ac:dyDescent="0.2">
      <c r="A1437" s="220" t="s">
        <v>3730</v>
      </c>
      <c r="B1437" s="220" t="s">
        <v>3540</v>
      </c>
      <c r="C1437" s="220" t="s">
        <v>3541</v>
      </c>
      <c r="D1437" s="221" t="s">
        <v>420</v>
      </c>
      <c r="E1437" s="222" t="s">
        <v>3774</v>
      </c>
    </row>
    <row r="1438" spans="1:5" x14ac:dyDescent="0.2">
      <c r="A1438" s="220" t="s">
        <v>3730</v>
      </c>
      <c r="B1438" s="220" t="s">
        <v>3540</v>
      </c>
      <c r="C1438" s="220" t="s">
        <v>3541</v>
      </c>
      <c r="D1438" s="221" t="s">
        <v>420</v>
      </c>
      <c r="E1438" s="222" t="s">
        <v>3773</v>
      </c>
    </row>
    <row r="1439" spans="1:5" x14ac:dyDescent="0.2">
      <c r="A1439" s="220" t="s">
        <v>3730</v>
      </c>
      <c r="B1439" s="220" t="s">
        <v>3536</v>
      </c>
      <c r="C1439" s="220" t="s">
        <v>3537</v>
      </c>
      <c r="D1439" s="221" t="s">
        <v>420</v>
      </c>
      <c r="E1439" s="222" t="s">
        <v>3774</v>
      </c>
    </row>
    <row r="1440" spans="1:5" x14ac:dyDescent="0.2">
      <c r="A1440" s="220" t="s">
        <v>3730</v>
      </c>
      <c r="B1440" s="220" t="s">
        <v>3536</v>
      </c>
      <c r="C1440" s="220" t="s">
        <v>3537</v>
      </c>
      <c r="D1440" s="221" t="s">
        <v>420</v>
      </c>
      <c r="E1440" s="222" t="s">
        <v>3773</v>
      </c>
    </row>
    <row r="1441" spans="1:5" x14ac:dyDescent="0.2">
      <c r="A1441" s="220" t="s">
        <v>3730</v>
      </c>
      <c r="B1441" s="220" t="s">
        <v>3546</v>
      </c>
      <c r="C1441" s="220" t="s">
        <v>3547</v>
      </c>
      <c r="D1441" s="221" t="s">
        <v>420</v>
      </c>
      <c r="E1441" s="222" t="s">
        <v>3774</v>
      </c>
    </row>
    <row r="1442" spans="1:5" x14ac:dyDescent="0.2">
      <c r="A1442" s="220" t="s">
        <v>3730</v>
      </c>
      <c r="B1442" s="220" t="s">
        <v>3546</v>
      </c>
      <c r="C1442" s="220" t="s">
        <v>3547</v>
      </c>
      <c r="D1442" s="221" t="s">
        <v>420</v>
      </c>
      <c r="E1442" s="222" t="s">
        <v>3773</v>
      </c>
    </row>
    <row r="1443" spans="1:5" x14ac:dyDescent="0.2">
      <c r="A1443" s="220" t="s">
        <v>3730</v>
      </c>
      <c r="B1443" s="220" t="s">
        <v>2593</v>
      </c>
      <c r="C1443" s="220" t="s">
        <v>2058</v>
      </c>
      <c r="D1443" s="221" t="s">
        <v>420</v>
      </c>
      <c r="E1443" s="222" t="s">
        <v>3774</v>
      </c>
    </row>
    <row r="1444" spans="1:5" x14ac:dyDescent="0.2">
      <c r="A1444" s="220" t="s">
        <v>3730</v>
      </c>
      <c r="B1444" s="220" t="s">
        <v>2593</v>
      </c>
      <c r="C1444" s="220" t="s">
        <v>2058</v>
      </c>
      <c r="D1444" s="221" t="s">
        <v>420</v>
      </c>
      <c r="E1444" s="222" t="s">
        <v>3775</v>
      </c>
    </row>
    <row r="1445" spans="1:5" x14ac:dyDescent="0.2">
      <c r="A1445" s="220" t="s">
        <v>3730</v>
      </c>
      <c r="B1445" s="220" t="s">
        <v>2593</v>
      </c>
      <c r="C1445" s="220" t="s">
        <v>2058</v>
      </c>
      <c r="D1445" s="221" t="s">
        <v>420</v>
      </c>
      <c r="E1445" s="222" t="s">
        <v>3773</v>
      </c>
    </row>
    <row r="1446" spans="1:5" x14ac:dyDescent="0.2">
      <c r="A1446" s="220" t="s">
        <v>3730</v>
      </c>
      <c r="B1446" s="220" t="s">
        <v>2072</v>
      </c>
      <c r="C1446" s="220" t="s">
        <v>2073</v>
      </c>
      <c r="D1446" s="221" t="s">
        <v>420</v>
      </c>
      <c r="E1446" s="222" t="s">
        <v>3774</v>
      </c>
    </row>
    <row r="1447" spans="1:5" x14ac:dyDescent="0.2">
      <c r="A1447" s="220" t="s">
        <v>3730</v>
      </c>
      <c r="B1447" s="220" t="s">
        <v>2072</v>
      </c>
      <c r="C1447" s="220" t="s">
        <v>2073</v>
      </c>
      <c r="D1447" s="221" t="s">
        <v>420</v>
      </c>
      <c r="E1447" s="222" t="s">
        <v>3773</v>
      </c>
    </row>
    <row r="1448" spans="1:5" x14ac:dyDescent="0.2">
      <c r="A1448" s="220" t="s">
        <v>3730</v>
      </c>
      <c r="B1448" s="220" t="s">
        <v>2594</v>
      </c>
      <c r="C1448" s="220" t="s">
        <v>1852</v>
      </c>
      <c r="D1448" s="221" t="s">
        <v>420</v>
      </c>
      <c r="E1448" s="222" t="s">
        <v>3774</v>
      </c>
    </row>
    <row r="1449" spans="1:5" x14ac:dyDescent="0.2">
      <c r="A1449" s="220" t="s">
        <v>3730</v>
      </c>
      <c r="B1449" s="220" t="s">
        <v>2594</v>
      </c>
      <c r="C1449" s="220" t="s">
        <v>1852</v>
      </c>
      <c r="D1449" s="221" t="s">
        <v>420</v>
      </c>
      <c r="E1449" s="222" t="s">
        <v>3775</v>
      </c>
    </row>
    <row r="1450" spans="1:5" x14ac:dyDescent="0.2">
      <c r="A1450" s="220" t="s">
        <v>3730</v>
      </c>
      <c r="B1450" s="220" t="s">
        <v>2594</v>
      </c>
      <c r="C1450" s="220" t="s">
        <v>1852</v>
      </c>
      <c r="D1450" s="221" t="s">
        <v>420</v>
      </c>
      <c r="E1450" s="222" t="s">
        <v>3773</v>
      </c>
    </row>
    <row r="1451" spans="1:5" x14ac:dyDescent="0.2">
      <c r="A1451" s="220" t="s">
        <v>3730</v>
      </c>
      <c r="B1451" s="220" t="s">
        <v>2595</v>
      </c>
      <c r="C1451" s="220" t="s">
        <v>1850</v>
      </c>
      <c r="D1451" s="221" t="s">
        <v>420</v>
      </c>
      <c r="E1451" s="222" t="s">
        <v>3774</v>
      </c>
    </row>
    <row r="1452" spans="1:5" x14ac:dyDescent="0.2">
      <c r="A1452" s="220" t="s">
        <v>3730</v>
      </c>
      <c r="B1452" s="220" t="s">
        <v>2595</v>
      </c>
      <c r="C1452" s="220" t="s">
        <v>1850</v>
      </c>
      <c r="D1452" s="221" t="s">
        <v>420</v>
      </c>
      <c r="E1452" s="222" t="s">
        <v>3775</v>
      </c>
    </row>
    <row r="1453" spans="1:5" x14ac:dyDescent="0.2">
      <c r="A1453" s="220" t="s">
        <v>3730</v>
      </c>
      <c r="B1453" s="220" t="s">
        <v>2595</v>
      </c>
      <c r="C1453" s="220" t="s">
        <v>1850</v>
      </c>
      <c r="D1453" s="221" t="s">
        <v>420</v>
      </c>
      <c r="E1453" s="222" t="s">
        <v>3773</v>
      </c>
    </row>
    <row r="1454" spans="1:5" x14ac:dyDescent="0.2">
      <c r="A1454" s="220" t="s">
        <v>3730</v>
      </c>
      <c r="B1454" s="220" t="s">
        <v>1173</v>
      </c>
      <c r="C1454" s="220" t="s">
        <v>939</v>
      </c>
      <c r="D1454" s="221" t="s">
        <v>420</v>
      </c>
      <c r="E1454" s="222" t="s">
        <v>3774</v>
      </c>
    </row>
    <row r="1455" spans="1:5" x14ac:dyDescent="0.2">
      <c r="A1455" s="220" t="s">
        <v>3730</v>
      </c>
      <c r="B1455" s="220" t="s">
        <v>1173</v>
      </c>
      <c r="C1455" s="220" t="s">
        <v>939</v>
      </c>
      <c r="D1455" s="221" t="s">
        <v>420</v>
      </c>
      <c r="E1455" s="222" t="s">
        <v>3772</v>
      </c>
    </row>
    <row r="1456" spans="1:5" x14ac:dyDescent="0.2">
      <c r="A1456" s="220" t="s">
        <v>3730</v>
      </c>
      <c r="B1456" s="220" t="s">
        <v>1173</v>
      </c>
      <c r="C1456" s="220" t="s">
        <v>939</v>
      </c>
      <c r="D1456" s="221" t="s">
        <v>420</v>
      </c>
      <c r="E1456" s="222" t="s">
        <v>3775</v>
      </c>
    </row>
    <row r="1457" spans="1:5" x14ac:dyDescent="0.2">
      <c r="A1457" s="220" t="s">
        <v>3730</v>
      </c>
      <c r="B1457" s="220" t="s">
        <v>1173</v>
      </c>
      <c r="C1457" s="220" t="s">
        <v>939</v>
      </c>
      <c r="D1457" s="221" t="s">
        <v>420</v>
      </c>
      <c r="E1457" s="222" t="s">
        <v>3773</v>
      </c>
    </row>
    <row r="1458" spans="1:5" x14ac:dyDescent="0.2">
      <c r="A1458" s="220" t="s">
        <v>3730</v>
      </c>
      <c r="B1458" s="220" t="s">
        <v>1173</v>
      </c>
      <c r="C1458" s="220" t="s">
        <v>939</v>
      </c>
      <c r="D1458" s="221" t="s">
        <v>420</v>
      </c>
      <c r="E1458" s="222" t="s">
        <v>3776</v>
      </c>
    </row>
    <row r="1459" spans="1:5" x14ac:dyDescent="0.2">
      <c r="A1459" s="220" t="s">
        <v>3730</v>
      </c>
      <c r="B1459" s="220" t="s">
        <v>3542</v>
      </c>
      <c r="C1459" s="220" t="s">
        <v>3543</v>
      </c>
      <c r="D1459" s="221" t="s">
        <v>420</v>
      </c>
      <c r="E1459" s="222" t="s">
        <v>3774</v>
      </c>
    </row>
    <row r="1460" spans="1:5" x14ac:dyDescent="0.2">
      <c r="A1460" s="220" t="s">
        <v>3730</v>
      </c>
      <c r="B1460" s="220" t="s">
        <v>3542</v>
      </c>
      <c r="C1460" s="220" t="s">
        <v>3543</v>
      </c>
      <c r="D1460" s="221" t="s">
        <v>420</v>
      </c>
      <c r="E1460" s="222" t="s">
        <v>3773</v>
      </c>
    </row>
    <row r="1461" spans="1:5" x14ac:dyDescent="0.2">
      <c r="A1461" s="220" t="s">
        <v>3730</v>
      </c>
      <c r="B1461" s="220" t="s">
        <v>3538</v>
      </c>
      <c r="C1461" s="220" t="s">
        <v>3539</v>
      </c>
      <c r="D1461" s="221" t="s">
        <v>420</v>
      </c>
      <c r="E1461" s="222" t="s">
        <v>3774</v>
      </c>
    </row>
    <row r="1462" spans="1:5" x14ac:dyDescent="0.2">
      <c r="A1462" s="220" t="s">
        <v>3730</v>
      </c>
      <c r="B1462" s="220" t="s">
        <v>3538</v>
      </c>
      <c r="C1462" s="220" t="s">
        <v>3539</v>
      </c>
      <c r="D1462" s="221" t="s">
        <v>420</v>
      </c>
      <c r="E1462" s="222" t="s">
        <v>3773</v>
      </c>
    </row>
    <row r="1463" spans="1:5" x14ac:dyDescent="0.2">
      <c r="A1463" s="220" t="s">
        <v>3730</v>
      </c>
      <c r="B1463" s="220" t="s">
        <v>3544</v>
      </c>
      <c r="C1463" s="220" t="s">
        <v>3545</v>
      </c>
      <c r="D1463" s="221" t="s">
        <v>420</v>
      </c>
      <c r="E1463" s="222" t="s">
        <v>3774</v>
      </c>
    </row>
    <row r="1464" spans="1:5" x14ac:dyDescent="0.2">
      <c r="A1464" s="220" t="s">
        <v>3730</v>
      </c>
      <c r="B1464" s="220" t="s">
        <v>3544</v>
      </c>
      <c r="C1464" s="220" t="s">
        <v>3545</v>
      </c>
      <c r="D1464" s="221" t="s">
        <v>420</v>
      </c>
      <c r="E1464" s="222" t="s">
        <v>3773</v>
      </c>
    </row>
    <row r="1465" spans="1:5" x14ac:dyDescent="0.2">
      <c r="A1465" s="220" t="s">
        <v>3730</v>
      </c>
      <c r="B1465" s="220" t="s">
        <v>1277</v>
      </c>
      <c r="C1465" s="220" t="s">
        <v>1283</v>
      </c>
      <c r="D1465" s="221" t="s">
        <v>420</v>
      </c>
      <c r="E1465" s="222" t="s">
        <v>3774</v>
      </c>
    </row>
    <row r="1466" spans="1:5" x14ac:dyDescent="0.2">
      <c r="A1466" s="220" t="s">
        <v>3730</v>
      </c>
      <c r="B1466" s="220" t="s">
        <v>1277</v>
      </c>
      <c r="C1466" s="220" t="s">
        <v>1283</v>
      </c>
      <c r="D1466" s="221" t="s">
        <v>420</v>
      </c>
      <c r="E1466" s="222" t="s">
        <v>3773</v>
      </c>
    </row>
    <row r="1467" spans="1:5" x14ac:dyDescent="0.2">
      <c r="A1467" s="220" t="s">
        <v>3730</v>
      </c>
      <c r="B1467" s="220" t="s">
        <v>1174</v>
      </c>
      <c r="C1467" s="220" t="s">
        <v>995</v>
      </c>
      <c r="D1467" s="221" t="s">
        <v>420</v>
      </c>
      <c r="E1467" s="222" t="s">
        <v>3774</v>
      </c>
    </row>
    <row r="1468" spans="1:5" x14ac:dyDescent="0.2">
      <c r="A1468" s="220" t="s">
        <v>3730</v>
      </c>
      <c r="B1468" s="220" t="s">
        <v>1174</v>
      </c>
      <c r="C1468" s="220" t="s">
        <v>995</v>
      </c>
      <c r="D1468" s="221" t="s">
        <v>420</v>
      </c>
      <c r="E1468" s="222" t="s">
        <v>3772</v>
      </c>
    </row>
    <row r="1469" spans="1:5" x14ac:dyDescent="0.2">
      <c r="A1469" s="220" t="s">
        <v>3730</v>
      </c>
      <c r="B1469" s="220" t="s">
        <v>1174</v>
      </c>
      <c r="C1469" s="220" t="s">
        <v>995</v>
      </c>
      <c r="D1469" s="221" t="s">
        <v>420</v>
      </c>
      <c r="E1469" s="222" t="s">
        <v>3773</v>
      </c>
    </row>
    <row r="1470" spans="1:5" x14ac:dyDescent="0.2">
      <c r="A1470" s="220" t="s">
        <v>3730</v>
      </c>
      <c r="B1470" s="220" t="s">
        <v>1174</v>
      </c>
      <c r="C1470" s="220" t="s">
        <v>995</v>
      </c>
      <c r="D1470" s="221" t="s">
        <v>420</v>
      </c>
      <c r="E1470" s="222" t="s">
        <v>3776</v>
      </c>
    </row>
    <row r="1471" spans="1:5" x14ac:dyDescent="0.2">
      <c r="A1471" s="220" t="s">
        <v>3730</v>
      </c>
      <c r="B1471" s="220" t="s">
        <v>1970</v>
      </c>
      <c r="C1471" s="220" t="s">
        <v>1971</v>
      </c>
      <c r="D1471" s="221" t="s">
        <v>420</v>
      </c>
      <c r="E1471" s="222" t="s">
        <v>3774</v>
      </c>
    </row>
    <row r="1472" spans="1:5" x14ac:dyDescent="0.2">
      <c r="A1472" s="220" t="s">
        <v>3730</v>
      </c>
      <c r="B1472" s="220" t="s">
        <v>1970</v>
      </c>
      <c r="C1472" s="220" t="s">
        <v>1971</v>
      </c>
      <c r="D1472" s="221" t="s">
        <v>420</v>
      </c>
      <c r="E1472" s="222" t="s">
        <v>3773</v>
      </c>
    </row>
    <row r="1473" spans="1:5" x14ac:dyDescent="0.2">
      <c r="A1473" s="220" t="s">
        <v>3730</v>
      </c>
      <c r="B1473" s="220" t="s">
        <v>2596</v>
      </c>
      <c r="C1473" s="220" t="s">
        <v>852</v>
      </c>
      <c r="D1473" s="221" t="s">
        <v>420</v>
      </c>
      <c r="E1473" s="222" t="s">
        <v>3774</v>
      </c>
    </row>
    <row r="1474" spans="1:5" x14ac:dyDescent="0.2">
      <c r="A1474" s="220" t="s">
        <v>3730</v>
      </c>
      <c r="B1474" s="220" t="s">
        <v>2596</v>
      </c>
      <c r="C1474" s="220" t="s">
        <v>852</v>
      </c>
      <c r="D1474" s="221" t="s">
        <v>420</v>
      </c>
      <c r="E1474" s="222" t="s">
        <v>3775</v>
      </c>
    </row>
    <row r="1475" spans="1:5" x14ac:dyDescent="0.2">
      <c r="A1475" s="220" t="s">
        <v>3730</v>
      </c>
      <c r="B1475" s="220" t="s">
        <v>2596</v>
      </c>
      <c r="C1475" s="220" t="s">
        <v>852</v>
      </c>
      <c r="D1475" s="221" t="s">
        <v>420</v>
      </c>
      <c r="E1475" s="222" t="s">
        <v>3773</v>
      </c>
    </row>
    <row r="1476" spans="1:5" x14ac:dyDescent="0.2">
      <c r="A1476" s="220" t="s">
        <v>3730</v>
      </c>
      <c r="B1476" s="220" t="s">
        <v>2597</v>
      </c>
      <c r="C1476" s="220" t="s">
        <v>1779</v>
      </c>
      <c r="D1476" s="221" t="s">
        <v>420</v>
      </c>
      <c r="E1476" s="222" t="s">
        <v>3772</v>
      </c>
    </row>
    <row r="1477" spans="1:5" x14ac:dyDescent="0.2">
      <c r="A1477" s="220" t="s">
        <v>3730</v>
      </c>
      <c r="B1477" s="220" t="s">
        <v>2597</v>
      </c>
      <c r="C1477" s="220" t="s">
        <v>1779</v>
      </c>
      <c r="D1477" s="221" t="s">
        <v>420</v>
      </c>
      <c r="E1477" s="222" t="s">
        <v>3775</v>
      </c>
    </row>
    <row r="1478" spans="1:5" x14ac:dyDescent="0.2">
      <c r="A1478" s="220" t="s">
        <v>3730</v>
      </c>
      <c r="B1478" s="220" t="s">
        <v>2597</v>
      </c>
      <c r="C1478" s="220" t="s">
        <v>1779</v>
      </c>
      <c r="D1478" s="221" t="s">
        <v>420</v>
      </c>
      <c r="E1478" s="222" t="s">
        <v>3773</v>
      </c>
    </row>
    <row r="1479" spans="1:5" x14ac:dyDescent="0.2">
      <c r="A1479" s="220" t="s">
        <v>3730</v>
      </c>
      <c r="B1479" s="220" t="s">
        <v>2598</v>
      </c>
      <c r="C1479" s="220" t="s">
        <v>2057</v>
      </c>
      <c r="D1479" s="221" t="s">
        <v>420</v>
      </c>
      <c r="E1479" s="222" t="s">
        <v>3775</v>
      </c>
    </row>
    <row r="1480" spans="1:5" x14ac:dyDescent="0.2">
      <c r="A1480" s="220" t="s">
        <v>3730</v>
      </c>
      <c r="B1480" s="220" t="s">
        <v>2598</v>
      </c>
      <c r="C1480" s="220" t="s">
        <v>2057</v>
      </c>
      <c r="D1480" s="221" t="s">
        <v>420</v>
      </c>
      <c r="E1480" s="222" t="s">
        <v>3773</v>
      </c>
    </row>
    <row r="1481" spans="1:5" x14ac:dyDescent="0.2">
      <c r="A1481" s="220" t="s">
        <v>3730</v>
      </c>
      <c r="B1481" s="220" t="s">
        <v>2076</v>
      </c>
      <c r="C1481" s="220" t="s">
        <v>2077</v>
      </c>
      <c r="D1481" s="221" t="s">
        <v>420</v>
      </c>
      <c r="E1481" s="222" t="s">
        <v>3775</v>
      </c>
    </row>
    <row r="1482" spans="1:5" x14ac:dyDescent="0.2">
      <c r="A1482" s="220" t="s">
        <v>3730</v>
      </c>
      <c r="B1482" s="220" t="s">
        <v>2076</v>
      </c>
      <c r="C1482" s="220" t="s">
        <v>2077</v>
      </c>
      <c r="D1482" s="221" t="s">
        <v>420</v>
      </c>
      <c r="E1482" s="222" t="s">
        <v>3773</v>
      </c>
    </row>
    <row r="1483" spans="1:5" x14ac:dyDescent="0.2">
      <c r="A1483" s="220" t="s">
        <v>3730</v>
      </c>
      <c r="B1483" s="220" t="s">
        <v>2599</v>
      </c>
      <c r="C1483" s="220" t="s">
        <v>1846</v>
      </c>
      <c r="D1483" s="221" t="s">
        <v>420</v>
      </c>
      <c r="E1483" s="222" t="s">
        <v>3775</v>
      </c>
    </row>
    <row r="1484" spans="1:5" x14ac:dyDescent="0.2">
      <c r="A1484" s="220" t="s">
        <v>3730</v>
      </c>
      <c r="B1484" s="220" t="s">
        <v>2599</v>
      </c>
      <c r="C1484" s="220" t="s">
        <v>1846</v>
      </c>
      <c r="D1484" s="221" t="s">
        <v>420</v>
      </c>
      <c r="E1484" s="222" t="s">
        <v>3773</v>
      </c>
    </row>
    <row r="1485" spans="1:5" x14ac:dyDescent="0.2">
      <c r="A1485" s="220" t="s">
        <v>3730</v>
      </c>
      <c r="B1485" s="220" t="s">
        <v>2600</v>
      </c>
      <c r="C1485" s="220" t="s">
        <v>1845</v>
      </c>
      <c r="D1485" s="221" t="s">
        <v>420</v>
      </c>
      <c r="E1485" s="222" t="s">
        <v>3775</v>
      </c>
    </row>
    <row r="1486" spans="1:5" x14ac:dyDescent="0.2">
      <c r="A1486" s="220" t="s">
        <v>3730</v>
      </c>
      <c r="B1486" s="220" t="s">
        <v>2600</v>
      </c>
      <c r="C1486" s="220" t="s">
        <v>1845</v>
      </c>
      <c r="D1486" s="221" t="s">
        <v>420</v>
      </c>
      <c r="E1486" s="222" t="s">
        <v>3773</v>
      </c>
    </row>
    <row r="1487" spans="1:5" x14ac:dyDescent="0.2">
      <c r="A1487" s="220" t="s">
        <v>3730</v>
      </c>
      <c r="B1487" s="220" t="s">
        <v>1175</v>
      </c>
      <c r="C1487" s="220" t="s">
        <v>1008</v>
      </c>
      <c r="D1487" s="221" t="s">
        <v>420</v>
      </c>
      <c r="E1487" s="222" t="s">
        <v>3777</v>
      </c>
    </row>
    <row r="1488" spans="1:5" x14ac:dyDescent="0.2">
      <c r="A1488" s="220" t="s">
        <v>3730</v>
      </c>
      <c r="B1488" s="220" t="s">
        <v>1175</v>
      </c>
      <c r="C1488" s="220" t="s">
        <v>1008</v>
      </c>
      <c r="D1488" s="221" t="s">
        <v>420</v>
      </c>
      <c r="E1488" s="222" t="s">
        <v>3772</v>
      </c>
    </row>
    <row r="1489" spans="1:5" x14ac:dyDescent="0.2">
      <c r="A1489" s="220" t="s">
        <v>3730</v>
      </c>
      <c r="B1489" s="220" t="s">
        <v>1175</v>
      </c>
      <c r="C1489" s="220" t="s">
        <v>1008</v>
      </c>
      <c r="D1489" s="221" t="s">
        <v>420</v>
      </c>
      <c r="E1489" s="222" t="s">
        <v>3775</v>
      </c>
    </row>
    <row r="1490" spans="1:5" x14ac:dyDescent="0.2">
      <c r="A1490" s="220" t="s">
        <v>3730</v>
      </c>
      <c r="B1490" s="220" t="s">
        <v>1175</v>
      </c>
      <c r="C1490" s="220" t="s">
        <v>1008</v>
      </c>
      <c r="D1490" s="221" t="s">
        <v>420</v>
      </c>
      <c r="E1490" s="222" t="s">
        <v>3773</v>
      </c>
    </row>
    <row r="1491" spans="1:5" x14ac:dyDescent="0.2">
      <c r="A1491" s="220" t="s">
        <v>3730</v>
      </c>
      <c r="B1491" s="220" t="s">
        <v>1175</v>
      </c>
      <c r="C1491" s="220" t="s">
        <v>1008</v>
      </c>
      <c r="D1491" s="221" t="s">
        <v>420</v>
      </c>
      <c r="E1491" s="222" t="s">
        <v>3776</v>
      </c>
    </row>
    <row r="1492" spans="1:5" x14ac:dyDescent="0.2">
      <c r="A1492" s="220" t="s">
        <v>3730</v>
      </c>
      <c r="B1492" s="220" t="s">
        <v>1176</v>
      </c>
      <c r="C1492" s="220" t="s">
        <v>715</v>
      </c>
      <c r="D1492" s="221" t="s">
        <v>420</v>
      </c>
      <c r="E1492" s="222" t="s">
        <v>3772</v>
      </c>
    </row>
    <row r="1493" spans="1:5" x14ac:dyDescent="0.2">
      <c r="A1493" s="220" t="s">
        <v>3730</v>
      </c>
      <c r="B1493" s="220" t="s">
        <v>1176</v>
      </c>
      <c r="C1493" s="220" t="s">
        <v>715</v>
      </c>
      <c r="D1493" s="221" t="s">
        <v>420</v>
      </c>
      <c r="E1493" s="222" t="s">
        <v>3775</v>
      </c>
    </row>
    <row r="1494" spans="1:5" x14ac:dyDescent="0.2">
      <c r="A1494" s="220" t="s">
        <v>3730</v>
      </c>
      <c r="B1494" s="220" t="s">
        <v>1176</v>
      </c>
      <c r="C1494" s="220" t="s">
        <v>715</v>
      </c>
      <c r="D1494" s="221" t="s">
        <v>420</v>
      </c>
      <c r="E1494" s="222" t="s">
        <v>3773</v>
      </c>
    </row>
    <row r="1495" spans="1:5" x14ac:dyDescent="0.2">
      <c r="A1495" s="220" t="s">
        <v>3730</v>
      </c>
      <c r="B1495" s="220" t="s">
        <v>2601</v>
      </c>
      <c r="C1495" s="220" t="s">
        <v>956</v>
      </c>
      <c r="D1495" s="221" t="s">
        <v>420</v>
      </c>
      <c r="E1495" s="222" t="s">
        <v>3775</v>
      </c>
    </row>
    <row r="1496" spans="1:5" x14ac:dyDescent="0.2">
      <c r="A1496" s="220" t="s">
        <v>3730</v>
      </c>
      <c r="B1496" s="220" t="s">
        <v>2601</v>
      </c>
      <c r="C1496" s="220" t="s">
        <v>956</v>
      </c>
      <c r="D1496" s="221" t="s">
        <v>420</v>
      </c>
      <c r="E1496" s="222" t="s">
        <v>3773</v>
      </c>
    </row>
    <row r="1497" spans="1:5" x14ac:dyDescent="0.2">
      <c r="A1497" s="220" t="s">
        <v>3730</v>
      </c>
      <c r="B1497" s="220" t="s">
        <v>1177</v>
      </c>
      <c r="C1497" s="220" t="s">
        <v>1178</v>
      </c>
      <c r="D1497" s="221" t="s">
        <v>420</v>
      </c>
      <c r="E1497" s="222" t="s">
        <v>3775</v>
      </c>
    </row>
    <row r="1498" spans="1:5" x14ac:dyDescent="0.2">
      <c r="A1498" s="220" t="s">
        <v>3730</v>
      </c>
      <c r="B1498" s="220" t="s">
        <v>1177</v>
      </c>
      <c r="C1498" s="220" t="s">
        <v>1178</v>
      </c>
      <c r="D1498" s="221" t="s">
        <v>420</v>
      </c>
      <c r="E1498" s="222" t="s">
        <v>3773</v>
      </c>
    </row>
    <row r="1499" spans="1:5" x14ac:dyDescent="0.2">
      <c r="A1499" s="220" t="s">
        <v>3730</v>
      </c>
      <c r="B1499" s="220" t="s">
        <v>1968</v>
      </c>
      <c r="C1499" s="220" t="s">
        <v>1969</v>
      </c>
      <c r="D1499" s="221" t="s">
        <v>420</v>
      </c>
      <c r="E1499" s="222" t="s">
        <v>3775</v>
      </c>
    </row>
    <row r="1500" spans="1:5" x14ac:dyDescent="0.2">
      <c r="A1500" s="220" t="s">
        <v>3730</v>
      </c>
      <c r="B1500" s="220" t="s">
        <v>1968</v>
      </c>
      <c r="C1500" s="220" t="s">
        <v>1969</v>
      </c>
      <c r="D1500" s="221" t="s">
        <v>420</v>
      </c>
      <c r="E1500" s="222" t="s">
        <v>3773</v>
      </c>
    </row>
    <row r="1501" spans="1:5" x14ac:dyDescent="0.2">
      <c r="A1501" s="220" t="s">
        <v>3730</v>
      </c>
      <c r="B1501" s="220" t="s">
        <v>2602</v>
      </c>
      <c r="C1501" s="220" t="s">
        <v>123</v>
      </c>
      <c r="D1501" s="221" t="s">
        <v>420</v>
      </c>
      <c r="E1501" s="222" t="s">
        <v>3772</v>
      </c>
    </row>
    <row r="1502" spans="1:5" x14ac:dyDescent="0.2">
      <c r="A1502" s="220" t="s">
        <v>3730</v>
      </c>
      <c r="B1502" s="220" t="s">
        <v>2602</v>
      </c>
      <c r="C1502" s="220" t="s">
        <v>123</v>
      </c>
      <c r="D1502" s="221" t="s">
        <v>420</v>
      </c>
      <c r="E1502" s="222" t="s">
        <v>3775</v>
      </c>
    </row>
    <row r="1503" spans="1:5" x14ac:dyDescent="0.2">
      <c r="A1503" s="220" t="s">
        <v>3730</v>
      </c>
      <c r="B1503" s="220" t="s">
        <v>2602</v>
      </c>
      <c r="C1503" s="220" t="s">
        <v>123</v>
      </c>
      <c r="D1503" s="221" t="s">
        <v>420</v>
      </c>
      <c r="E1503" s="222" t="s">
        <v>3773</v>
      </c>
    </row>
    <row r="1504" spans="1:5" x14ac:dyDescent="0.2">
      <c r="A1504" s="220" t="s">
        <v>3730</v>
      </c>
      <c r="B1504" s="220" t="s">
        <v>1179</v>
      </c>
      <c r="C1504" s="220" t="s">
        <v>930</v>
      </c>
      <c r="D1504" s="221" t="s">
        <v>420</v>
      </c>
      <c r="E1504" s="222" t="s">
        <v>3772</v>
      </c>
    </row>
    <row r="1505" spans="1:5" x14ac:dyDescent="0.2">
      <c r="A1505" s="220" t="s">
        <v>3730</v>
      </c>
      <c r="B1505" s="220" t="s">
        <v>1179</v>
      </c>
      <c r="C1505" s="220" t="s">
        <v>930</v>
      </c>
      <c r="D1505" s="221" t="s">
        <v>420</v>
      </c>
      <c r="E1505" s="222" t="s">
        <v>3775</v>
      </c>
    </row>
    <row r="1506" spans="1:5" x14ac:dyDescent="0.2">
      <c r="A1506" s="220" t="s">
        <v>3730</v>
      </c>
      <c r="B1506" s="220" t="s">
        <v>1179</v>
      </c>
      <c r="C1506" s="220" t="s">
        <v>930</v>
      </c>
      <c r="D1506" s="221" t="s">
        <v>420</v>
      </c>
      <c r="E1506" s="222" t="s">
        <v>3773</v>
      </c>
    </row>
    <row r="1507" spans="1:5" x14ac:dyDescent="0.2">
      <c r="A1507" s="220" t="s">
        <v>3730</v>
      </c>
      <c r="B1507" s="220" t="s">
        <v>1180</v>
      </c>
      <c r="C1507" s="220" t="s">
        <v>943</v>
      </c>
      <c r="D1507" s="221" t="s">
        <v>420</v>
      </c>
      <c r="E1507" s="222" t="s">
        <v>3772</v>
      </c>
    </row>
    <row r="1508" spans="1:5" x14ac:dyDescent="0.2">
      <c r="A1508" s="220" t="s">
        <v>3730</v>
      </c>
      <c r="B1508" s="220" t="s">
        <v>1180</v>
      </c>
      <c r="C1508" s="220" t="s">
        <v>943</v>
      </c>
      <c r="D1508" s="221" t="s">
        <v>420</v>
      </c>
      <c r="E1508" s="222" t="s">
        <v>3775</v>
      </c>
    </row>
    <row r="1509" spans="1:5" x14ac:dyDescent="0.2">
      <c r="A1509" s="220" t="s">
        <v>3730</v>
      </c>
      <c r="B1509" s="220" t="s">
        <v>2603</v>
      </c>
      <c r="C1509" s="220" t="s">
        <v>200</v>
      </c>
      <c r="D1509" s="221" t="s">
        <v>420</v>
      </c>
      <c r="E1509" s="222" t="s">
        <v>3772</v>
      </c>
    </row>
    <row r="1510" spans="1:5" x14ac:dyDescent="0.2">
      <c r="A1510" s="220" t="s">
        <v>3730</v>
      </c>
      <c r="B1510" s="220" t="s">
        <v>1181</v>
      </c>
      <c r="C1510" s="220" t="s">
        <v>929</v>
      </c>
      <c r="D1510" s="221" t="s">
        <v>420</v>
      </c>
      <c r="E1510" s="222" t="s">
        <v>3772</v>
      </c>
    </row>
    <row r="1511" spans="1:5" x14ac:dyDescent="0.2">
      <c r="A1511" s="220" t="s">
        <v>3730</v>
      </c>
      <c r="B1511" s="220" t="s">
        <v>1181</v>
      </c>
      <c r="C1511" s="220" t="s">
        <v>929</v>
      </c>
      <c r="D1511" s="221" t="s">
        <v>420</v>
      </c>
      <c r="E1511" s="222" t="s">
        <v>3775</v>
      </c>
    </row>
    <row r="1512" spans="1:5" x14ac:dyDescent="0.2">
      <c r="A1512" s="220" t="s">
        <v>3730</v>
      </c>
      <c r="B1512" s="220" t="s">
        <v>1181</v>
      </c>
      <c r="C1512" s="220" t="s">
        <v>929</v>
      </c>
      <c r="D1512" s="221" t="s">
        <v>420</v>
      </c>
      <c r="E1512" s="222" t="s">
        <v>3773</v>
      </c>
    </row>
    <row r="1513" spans="1:5" x14ac:dyDescent="0.2">
      <c r="A1513" s="220" t="s">
        <v>3730</v>
      </c>
      <c r="B1513" s="220" t="s">
        <v>1182</v>
      </c>
      <c r="C1513" s="220" t="s">
        <v>990</v>
      </c>
      <c r="D1513" s="221" t="s">
        <v>420</v>
      </c>
      <c r="E1513" s="222" t="s">
        <v>3775</v>
      </c>
    </row>
    <row r="1514" spans="1:5" x14ac:dyDescent="0.2">
      <c r="A1514" s="220" t="s">
        <v>3730</v>
      </c>
      <c r="B1514" s="220" t="s">
        <v>1182</v>
      </c>
      <c r="C1514" s="220" t="s">
        <v>990</v>
      </c>
      <c r="D1514" s="221" t="s">
        <v>420</v>
      </c>
      <c r="E1514" s="222" t="s">
        <v>3773</v>
      </c>
    </row>
    <row r="1515" spans="1:5" x14ac:dyDescent="0.2">
      <c r="A1515" s="220" t="s">
        <v>3730</v>
      </c>
      <c r="B1515" s="220" t="s">
        <v>1183</v>
      </c>
      <c r="C1515" s="220" t="s">
        <v>1024</v>
      </c>
      <c r="D1515" s="221" t="s">
        <v>420</v>
      </c>
      <c r="E1515" s="222" t="s">
        <v>3772</v>
      </c>
    </row>
    <row r="1516" spans="1:5" x14ac:dyDescent="0.2">
      <c r="A1516" s="220" t="s">
        <v>3730</v>
      </c>
      <c r="B1516" s="220" t="s">
        <v>1183</v>
      </c>
      <c r="C1516" s="220" t="s">
        <v>1024</v>
      </c>
      <c r="D1516" s="221" t="s">
        <v>420</v>
      </c>
      <c r="E1516" s="222" t="s">
        <v>3773</v>
      </c>
    </row>
    <row r="1517" spans="1:5" x14ac:dyDescent="0.2">
      <c r="A1517" s="220" t="s">
        <v>3730</v>
      </c>
      <c r="B1517" s="220" t="s">
        <v>1183</v>
      </c>
      <c r="C1517" s="220" t="s">
        <v>1024</v>
      </c>
      <c r="D1517" s="221" t="s">
        <v>420</v>
      </c>
      <c r="E1517" s="222" t="s">
        <v>3776</v>
      </c>
    </row>
    <row r="1518" spans="1:5" x14ac:dyDescent="0.2">
      <c r="A1518" s="220" t="s">
        <v>3730</v>
      </c>
      <c r="B1518" s="220" t="s">
        <v>2604</v>
      </c>
      <c r="C1518" s="220" t="s">
        <v>196</v>
      </c>
      <c r="D1518" s="221" t="s">
        <v>420</v>
      </c>
      <c r="E1518" s="222" t="s">
        <v>3777</v>
      </c>
    </row>
    <row r="1519" spans="1:5" x14ac:dyDescent="0.2">
      <c r="A1519" s="220" t="s">
        <v>3730</v>
      </c>
      <c r="B1519" s="220" t="s">
        <v>2604</v>
      </c>
      <c r="C1519" s="220" t="s">
        <v>196</v>
      </c>
      <c r="D1519" s="221" t="s">
        <v>420</v>
      </c>
      <c r="E1519" s="222" t="s">
        <v>3772</v>
      </c>
    </row>
    <row r="1520" spans="1:5" x14ac:dyDescent="0.2">
      <c r="A1520" s="220" t="s">
        <v>3730</v>
      </c>
      <c r="B1520" s="220" t="s">
        <v>2605</v>
      </c>
      <c r="C1520" s="220" t="s">
        <v>2056</v>
      </c>
      <c r="D1520" s="221" t="s">
        <v>420</v>
      </c>
      <c r="E1520" s="222" t="s">
        <v>3772</v>
      </c>
    </row>
    <row r="1521" spans="1:5" x14ac:dyDescent="0.2">
      <c r="A1521" s="220" t="s">
        <v>3730</v>
      </c>
      <c r="B1521" s="220" t="s">
        <v>2605</v>
      </c>
      <c r="C1521" s="220" t="s">
        <v>2056</v>
      </c>
      <c r="D1521" s="221" t="s">
        <v>420</v>
      </c>
      <c r="E1521" s="222" t="s">
        <v>3773</v>
      </c>
    </row>
    <row r="1522" spans="1:5" x14ac:dyDescent="0.2">
      <c r="A1522" s="220" t="s">
        <v>3730</v>
      </c>
      <c r="B1522" s="220" t="s">
        <v>2606</v>
      </c>
      <c r="C1522" s="220" t="s">
        <v>2066</v>
      </c>
      <c r="D1522" s="221" t="s">
        <v>420</v>
      </c>
      <c r="E1522" s="222" t="s">
        <v>3772</v>
      </c>
    </row>
    <row r="1523" spans="1:5" x14ac:dyDescent="0.2">
      <c r="A1523" s="220" t="s">
        <v>3730</v>
      </c>
      <c r="B1523" s="220" t="s">
        <v>1184</v>
      </c>
      <c r="C1523" s="220" t="s">
        <v>799</v>
      </c>
      <c r="D1523" s="221" t="s">
        <v>420</v>
      </c>
      <c r="E1523" s="222" t="s">
        <v>3772</v>
      </c>
    </row>
    <row r="1524" spans="1:5" x14ac:dyDescent="0.2">
      <c r="A1524" s="220" t="s">
        <v>3730</v>
      </c>
      <c r="B1524" s="220" t="s">
        <v>1184</v>
      </c>
      <c r="C1524" s="220" t="s">
        <v>799</v>
      </c>
      <c r="D1524" s="221" t="s">
        <v>420</v>
      </c>
      <c r="E1524" s="222" t="s">
        <v>3775</v>
      </c>
    </row>
    <row r="1525" spans="1:5" x14ac:dyDescent="0.2">
      <c r="A1525" s="220" t="s">
        <v>3730</v>
      </c>
      <c r="B1525" s="220" t="s">
        <v>1185</v>
      </c>
      <c r="C1525" s="220" t="s">
        <v>940</v>
      </c>
      <c r="D1525" s="221" t="s">
        <v>420</v>
      </c>
      <c r="E1525" s="222" t="s">
        <v>3772</v>
      </c>
    </row>
    <row r="1526" spans="1:5" x14ac:dyDescent="0.2">
      <c r="A1526" s="220" t="s">
        <v>3730</v>
      </c>
      <c r="B1526" s="220" t="s">
        <v>1185</v>
      </c>
      <c r="C1526" s="220" t="s">
        <v>940</v>
      </c>
      <c r="D1526" s="221" t="s">
        <v>420</v>
      </c>
      <c r="E1526" s="222" t="s">
        <v>3775</v>
      </c>
    </row>
    <row r="1527" spans="1:5" x14ac:dyDescent="0.2">
      <c r="A1527" s="220" t="s">
        <v>3730</v>
      </c>
      <c r="B1527" s="220" t="s">
        <v>1185</v>
      </c>
      <c r="C1527" s="220" t="s">
        <v>940</v>
      </c>
      <c r="D1527" s="221" t="s">
        <v>420</v>
      </c>
      <c r="E1527" s="222" t="s">
        <v>3776</v>
      </c>
    </row>
    <row r="1528" spans="1:5" x14ac:dyDescent="0.2">
      <c r="A1528" s="220" t="s">
        <v>3730</v>
      </c>
      <c r="B1528" s="220" t="s">
        <v>1186</v>
      </c>
      <c r="C1528" s="220" t="s">
        <v>980</v>
      </c>
      <c r="D1528" s="221" t="s">
        <v>420</v>
      </c>
      <c r="E1528" s="222" t="s">
        <v>3772</v>
      </c>
    </row>
    <row r="1529" spans="1:5" x14ac:dyDescent="0.2">
      <c r="A1529" s="220" t="s">
        <v>3730</v>
      </c>
      <c r="B1529" s="220" t="s">
        <v>1186</v>
      </c>
      <c r="C1529" s="220" t="s">
        <v>980</v>
      </c>
      <c r="D1529" s="221" t="s">
        <v>420</v>
      </c>
      <c r="E1529" s="222" t="s">
        <v>3773</v>
      </c>
    </row>
    <row r="1530" spans="1:5" x14ac:dyDescent="0.2">
      <c r="A1530" s="220" t="s">
        <v>3730</v>
      </c>
      <c r="B1530" s="220" t="s">
        <v>2607</v>
      </c>
      <c r="C1530" s="220" t="s">
        <v>4</v>
      </c>
      <c r="D1530" s="221" t="s">
        <v>420</v>
      </c>
      <c r="E1530" s="222" t="s">
        <v>3774</v>
      </c>
    </row>
    <row r="1531" spans="1:5" x14ac:dyDescent="0.2">
      <c r="A1531" s="220" t="s">
        <v>3730</v>
      </c>
      <c r="B1531" s="220" t="s">
        <v>2607</v>
      </c>
      <c r="C1531" s="220" t="s">
        <v>4</v>
      </c>
      <c r="D1531" s="221" t="s">
        <v>420</v>
      </c>
      <c r="E1531" s="222" t="s">
        <v>3773</v>
      </c>
    </row>
    <row r="1532" spans="1:5" x14ac:dyDescent="0.2">
      <c r="A1532" s="220" t="s">
        <v>3730</v>
      </c>
      <c r="B1532" s="220" t="s">
        <v>2608</v>
      </c>
      <c r="C1532" s="220" t="s">
        <v>121</v>
      </c>
      <c r="D1532" s="221" t="s">
        <v>420</v>
      </c>
      <c r="E1532" s="222" t="s">
        <v>3774</v>
      </c>
    </row>
    <row r="1533" spans="1:5" x14ac:dyDescent="0.2">
      <c r="A1533" s="220" t="s">
        <v>3730</v>
      </c>
      <c r="B1533" s="220" t="s">
        <v>2608</v>
      </c>
      <c r="C1533" s="220" t="s">
        <v>121</v>
      </c>
      <c r="D1533" s="221" t="s">
        <v>420</v>
      </c>
      <c r="E1533" s="222" t="s">
        <v>3775</v>
      </c>
    </row>
    <row r="1534" spans="1:5" x14ac:dyDescent="0.2">
      <c r="A1534" s="220" t="s">
        <v>3730</v>
      </c>
      <c r="B1534" s="220" t="s">
        <v>2608</v>
      </c>
      <c r="C1534" s="220" t="s">
        <v>121</v>
      </c>
      <c r="D1534" s="221" t="s">
        <v>420</v>
      </c>
      <c r="E1534" s="222" t="s">
        <v>3773</v>
      </c>
    </row>
    <row r="1535" spans="1:5" x14ac:dyDescent="0.2">
      <c r="A1535" s="220" t="s">
        <v>3730</v>
      </c>
      <c r="B1535" s="220" t="s">
        <v>2608</v>
      </c>
      <c r="C1535" s="220" t="s">
        <v>121</v>
      </c>
      <c r="D1535" s="221" t="s">
        <v>420</v>
      </c>
      <c r="E1535" s="222" t="s">
        <v>3776</v>
      </c>
    </row>
    <row r="1536" spans="1:5" x14ac:dyDescent="0.2">
      <c r="A1536" s="220" t="s">
        <v>3730</v>
      </c>
      <c r="B1536" s="220" t="s">
        <v>2060</v>
      </c>
      <c r="C1536" s="220" t="s">
        <v>2061</v>
      </c>
      <c r="D1536" s="221" t="s">
        <v>420</v>
      </c>
      <c r="E1536" s="222" t="s">
        <v>3772</v>
      </c>
    </row>
    <row r="1537" spans="1:5" x14ac:dyDescent="0.2">
      <c r="A1537" s="220" t="s">
        <v>3730</v>
      </c>
      <c r="B1537" s="220" t="s">
        <v>2060</v>
      </c>
      <c r="C1537" s="220" t="s">
        <v>2061</v>
      </c>
      <c r="D1537" s="221" t="s">
        <v>420</v>
      </c>
      <c r="E1537" s="222" t="s">
        <v>3775</v>
      </c>
    </row>
    <row r="1538" spans="1:5" x14ac:dyDescent="0.2">
      <c r="A1538" s="220" t="s">
        <v>3730</v>
      </c>
      <c r="B1538" s="220" t="s">
        <v>2060</v>
      </c>
      <c r="C1538" s="220" t="s">
        <v>2061</v>
      </c>
      <c r="D1538" s="221" t="s">
        <v>420</v>
      </c>
      <c r="E1538" s="222" t="s">
        <v>3773</v>
      </c>
    </row>
    <row r="1539" spans="1:5" x14ac:dyDescent="0.2">
      <c r="A1539" s="220" t="s">
        <v>3730</v>
      </c>
      <c r="B1539" s="220" t="s">
        <v>2078</v>
      </c>
      <c r="C1539" s="220" t="s">
        <v>2079</v>
      </c>
      <c r="D1539" s="221" t="s">
        <v>420</v>
      </c>
      <c r="E1539" s="222" t="s">
        <v>3772</v>
      </c>
    </row>
    <row r="1540" spans="1:5" x14ac:dyDescent="0.2">
      <c r="A1540" s="220" t="s">
        <v>3730</v>
      </c>
      <c r="B1540" s="220" t="s">
        <v>2078</v>
      </c>
      <c r="C1540" s="220" t="s">
        <v>2079</v>
      </c>
      <c r="D1540" s="221" t="s">
        <v>420</v>
      </c>
      <c r="E1540" s="222" t="s">
        <v>3775</v>
      </c>
    </row>
    <row r="1541" spans="1:5" x14ac:dyDescent="0.2">
      <c r="A1541" s="220" t="s">
        <v>3730</v>
      </c>
      <c r="B1541" s="220" t="s">
        <v>2078</v>
      </c>
      <c r="C1541" s="220" t="s">
        <v>2079</v>
      </c>
      <c r="D1541" s="221" t="s">
        <v>420</v>
      </c>
      <c r="E1541" s="222" t="s">
        <v>3773</v>
      </c>
    </row>
    <row r="1542" spans="1:5" x14ac:dyDescent="0.2">
      <c r="A1542" s="220" t="s">
        <v>3730</v>
      </c>
      <c r="B1542" s="220" t="s">
        <v>2609</v>
      </c>
      <c r="C1542" s="220" t="s">
        <v>1844</v>
      </c>
      <c r="D1542" s="221" t="s">
        <v>420</v>
      </c>
      <c r="E1542" s="222" t="s">
        <v>3772</v>
      </c>
    </row>
    <row r="1543" spans="1:5" x14ac:dyDescent="0.2">
      <c r="A1543" s="220" t="s">
        <v>3730</v>
      </c>
      <c r="B1543" s="220" t="s">
        <v>2609</v>
      </c>
      <c r="C1543" s="220" t="s">
        <v>1844</v>
      </c>
      <c r="D1543" s="221" t="s">
        <v>420</v>
      </c>
      <c r="E1543" s="222" t="s">
        <v>3775</v>
      </c>
    </row>
    <row r="1544" spans="1:5" x14ac:dyDescent="0.2">
      <c r="A1544" s="220" t="s">
        <v>3730</v>
      </c>
      <c r="B1544" s="220" t="s">
        <v>2609</v>
      </c>
      <c r="C1544" s="220" t="s">
        <v>1844</v>
      </c>
      <c r="D1544" s="221" t="s">
        <v>420</v>
      </c>
      <c r="E1544" s="222" t="s">
        <v>3773</v>
      </c>
    </row>
    <row r="1545" spans="1:5" x14ac:dyDescent="0.2">
      <c r="A1545" s="220" t="s">
        <v>3730</v>
      </c>
      <c r="B1545" s="220" t="s">
        <v>2610</v>
      </c>
      <c r="C1545" s="220" t="s">
        <v>1848</v>
      </c>
      <c r="D1545" s="221" t="s">
        <v>420</v>
      </c>
      <c r="E1545" s="222" t="s">
        <v>3772</v>
      </c>
    </row>
    <row r="1546" spans="1:5" x14ac:dyDescent="0.2">
      <c r="A1546" s="220" t="s">
        <v>3730</v>
      </c>
      <c r="B1546" s="220" t="s">
        <v>2610</v>
      </c>
      <c r="C1546" s="220" t="s">
        <v>1848</v>
      </c>
      <c r="D1546" s="221" t="s">
        <v>420</v>
      </c>
      <c r="E1546" s="222" t="s">
        <v>3775</v>
      </c>
    </row>
    <row r="1547" spans="1:5" x14ac:dyDescent="0.2">
      <c r="A1547" s="220" t="s">
        <v>3730</v>
      </c>
      <c r="B1547" s="220" t="s">
        <v>2610</v>
      </c>
      <c r="C1547" s="220" t="s">
        <v>1848</v>
      </c>
      <c r="D1547" s="221" t="s">
        <v>420</v>
      </c>
      <c r="E1547" s="222" t="s">
        <v>3773</v>
      </c>
    </row>
    <row r="1548" spans="1:5" x14ac:dyDescent="0.2">
      <c r="A1548" s="220" t="s">
        <v>3730</v>
      </c>
      <c r="B1548" s="220" t="s">
        <v>2611</v>
      </c>
      <c r="C1548" s="220" t="s">
        <v>699</v>
      </c>
      <c r="D1548" s="221" t="s">
        <v>420</v>
      </c>
      <c r="E1548" s="222" t="s">
        <v>3772</v>
      </c>
    </row>
    <row r="1549" spans="1:5" x14ac:dyDescent="0.2">
      <c r="A1549" s="220" t="s">
        <v>3730</v>
      </c>
      <c r="B1549" s="220" t="s">
        <v>2611</v>
      </c>
      <c r="C1549" s="220" t="s">
        <v>699</v>
      </c>
      <c r="D1549" s="221" t="s">
        <v>420</v>
      </c>
      <c r="E1549" s="222" t="s">
        <v>3775</v>
      </c>
    </row>
    <row r="1550" spans="1:5" x14ac:dyDescent="0.2">
      <c r="A1550" s="220" t="s">
        <v>3730</v>
      </c>
      <c r="B1550" s="220" t="s">
        <v>2611</v>
      </c>
      <c r="C1550" s="220" t="s">
        <v>699</v>
      </c>
      <c r="D1550" s="221" t="s">
        <v>420</v>
      </c>
      <c r="E1550" s="222" t="s">
        <v>3773</v>
      </c>
    </row>
    <row r="1551" spans="1:5" x14ac:dyDescent="0.2">
      <c r="A1551" s="220" t="s">
        <v>3730</v>
      </c>
      <c r="B1551" s="220" t="s">
        <v>2612</v>
      </c>
      <c r="C1551" s="220" t="s">
        <v>5</v>
      </c>
      <c r="D1551" s="221" t="s">
        <v>420</v>
      </c>
      <c r="E1551" s="222" t="s">
        <v>3772</v>
      </c>
    </row>
    <row r="1552" spans="1:5" x14ac:dyDescent="0.2">
      <c r="A1552" s="220" t="s">
        <v>3730</v>
      </c>
      <c r="B1552" s="220" t="s">
        <v>2612</v>
      </c>
      <c r="C1552" s="220" t="s">
        <v>5</v>
      </c>
      <c r="D1552" s="221" t="s">
        <v>420</v>
      </c>
      <c r="E1552" s="222" t="s">
        <v>3775</v>
      </c>
    </row>
    <row r="1553" spans="1:5" x14ac:dyDescent="0.2">
      <c r="A1553" s="220" t="s">
        <v>3730</v>
      </c>
      <c r="B1553" s="220" t="s">
        <v>2612</v>
      </c>
      <c r="C1553" s="220" t="s">
        <v>5</v>
      </c>
      <c r="D1553" s="221" t="s">
        <v>420</v>
      </c>
      <c r="E1553" s="222" t="s">
        <v>3773</v>
      </c>
    </row>
    <row r="1554" spans="1:5" x14ac:dyDescent="0.2">
      <c r="A1554" s="220" t="s">
        <v>3730</v>
      </c>
      <c r="B1554" s="220" t="s">
        <v>1807</v>
      </c>
      <c r="C1554" s="220" t="s">
        <v>1808</v>
      </c>
      <c r="D1554" s="221" t="s">
        <v>420</v>
      </c>
      <c r="E1554" s="222" t="s">
        <v>3772</v>
      </c>
    </row>
    <row r="1555" spans="1:5" x14ac:dyDescent="0.2">
      <c r="A1555" s="220" t="s">
        <v>3730</v>
      </c>
      <c r="B1555" s="220" t="s">
        <v>1807</v>
      </c>
      <c r="C1555" s="220" t="s">
        <v>1808</v>
      </c>
      <c r="D1555" s="221" t="s">
        <v>420</v>
      </c>
      <c r="E1555" s="222" t="s">
        <v>3775</v>
      </c>
    </row>
    <row r="1556" spans="1:5" x14ac:dyDescent="0.2">
      <c r="A1556" s="220" t="s">
        <v>3730</v>
      </c>
      <c r="B1556" s="220" t="s">
        <v>1807</v>
      </c>
      <c r="C1556" s="220" t="s">
        <v>1808</v>
      </c>
      <c r="D1556" s="221" t="s">
        <v>420</v>
      </c>
      <c r="E1556" s="222" t="s">
        <v>3773</v>
      </c>
    </row>
    <row r="1557" spans="1:5" x14ac:dyDescent="0.2">
      <c r="A1557" s="220" t="s">
        <v>3730</v>
      </c>
      <c r="B1557" s="220" t="s">
        <v>2613</v>
      </c>
      <c r="C1557" s="220" t="s">
        <v>1001</v>
      </c>
      <c r="D1557" s="221" t="s">
        <v>420</v>
      </c>
      <c r="E1557" s="222" t="s">
        <v>3772</v>
      </c>
    </row>
    <row r="1558" spans="1:5" x14ac:dyDescent="0.2">
      <c r="A1558" s="220" t="s">
        <v>3730</v>
      </c>
      <c r="B1558" s="220" t="s">
        <v>2613</v>
      </c>
      <c r="C1558" s="220" t="s">
        <v>1001</v>
      </c>
      <c r="D1558" s="221" t="s">
        <v>420</v>
      </c>
      <c r="E1558" s="222" t="s">
        <v>3775</v>
      </c>
    </row>
    <row r="1559" spans="1:5" x14ac:dyDescent="0.2">
      <c r="A1559" s="220" t="s">
        <v>3730</v>
      </c>
      <c r="B1559" s="220" t="s">
        <v>2613</v>
      </c>
      <c r="C1559" s="220" t="s">
        <v>1001</v>
      </c>
      <c r="D1559" s="221" t="s">
        <v>420</v>
      </c>
      <c r="E1559" s="222" t="s">
        <v>3773</v>
      </c>
    </row>
    <row r="1560" spans="1:5" x14ac:dyDescent="0.2">
      <c r="A1560" s="220" t="s">
        <v>3730</v>
      </c>
      <c r="B1560" s="220" t="s">
        <v>1972</v>
      </c>
      <c r="C1560" s="220" t="s">
        <v>1973</v>
      </c>
      <c r="D1560" s="221" t="s">
        <v>420</v>
      </c>
      <c r="E1560" s="222" t="s">
        <v>3772</v>
      </c>
    </row>
    <row r="1561" spans="1:5" x14ac:dyDescent="0.2">
      <c r="A1561" s="220" t="s">
        <v>3730</v>
      </c>
      <c r="B1561" s="220" t="s">
        <v>1972</v>
      </c>
      <c r="C1561" s="220" t="s">
        <v>1973</v>
      </c>
      <c r="D1561" s="221" t="s">
        <v>420</v>
      </c>
      <c r="E1561" s="222" t="s">
        <v>3775</v>
      </c>
    </row>
    <row r="1562" spans="1:5" x14ac:dyDescent="0.2">
      <c r="A1562" s="220" t="s">
        <v>3730</v>
      </c>
      <c r="B1562" s="220" t="s">
        <v>1972</v>
      </c>
      <c r="C1562" s="220" t="s">
        <v>1973</v>
      </c>
      <c r="D1562" s="221" t="s">
        <v>420</v>
      </c>
      <c r="E1562" s="222" t="s">
        <v>3773</v>
      </c>
    </row>
    <row r="1563" spans="1:5" x14ac:dyDescent="0.2">
      <c r="A1563" s="220" t="s">
        <v>3730</v>
      </c>
      <c r="B1563" s="220" t="s">
        <v>2614</v>
      </c>
      <c r="C1563" s="220" t="s">
        <v>122</v>
      </c>
      <c r="D1563" s="221" t="s">
        <v>420</v>
      </c>
      <c r="E1563" s="222" t="s">
        <v>3772</v>
      </c>
    </row>
    <row r="1564" spans="1:5" x14ac:dyDescent="0.2">
      <c r="A1564" s="220" t="s">
        <v>3730</v>
      </c>
      <c r="B1564" s="220" t="s">
        <v>2614</v>
      </c>
      <c r="C1564" s="220" t="s">
        <v>122</v>
      </c>
      <c r="D1564" s="221" t="s">
        <v>420</v>
      </c>
      <c r="E1564" s="222" t="s">
        <v>3775</v>
      </c>
    </row>
    <row r="1565" spans="1:5" x14ac:dyDescent="0.2">
      <c r="A1565" s="220" t="s">
        <v>3730</v>
      </c>
      <c r="B1565" s="220" t="s">
        <v>2614</v>
      </c>
      <c r="C1565" s="220" t="s">
        <v>122</v>
      </c>
      <c r="D1565" s="221" t="s">
        <v>420</v>
      </c>
      <c r="E1565" s="222" t="s">
        <v>3773</v>
      </c>
    </row>
    <row r="1566" spans="1:5" x14ac:dyDescent="0.2">
      <c r="A1566" s="220" t="s">
        <v>3730</v>
      </c>
      <c r="B1566" s="220" t="s">
        <v>2351</v>
      </c>
      <c r="C1566" s="220" t="s">
        <v>2352</v>
      </c>
      <c r="D1566" s="221" t="s">
        <v>420</v>
      </c>
      <c r="E1566" s="222" t="s">
        <v>3775</v>
      </c>
    </row>
    <row r="1567" spans="1:5" x14ac:dyDescent="0.2">
      <c r="A1567" s="220" t="s">
        <v>3730</v>
      </c>
      <c r="B1567" s="220" t="s">
        <v>2351</v>
      </c>
      <c r="C1567" s="220" t="s">
        <v>2352</v>
      </c>
      <c r="D1567" s="221" t="s">
        <v>420</v>
      </c>
      <c r="E1567" s="222" t="s">
        <v>3773</v>
      </c>
    </row>
    <row r="1568" spans="1:5" x14ac:dyDescent="0.2">
      <c r="A1568" s="220" t="s">
        <v>3730</v>
      </c>
      <c r="B1568" s="220" t="s">
        <v>2353</v>
      </c>
      <c r="C1568" s="220" t="s">
        <v>2354</v>
      </c>
      <c r="D1568" s="221" t="s">
        <v>420</v>
      </c>
      <c r="E1568" s="222" t="s">
        <v>3775</v>
      </c>
    </row>
    <row r="1569" spans="1:5" x14ac:dyDescent="0.2">
      <c r="A1569" s="220" t="s">
        <v>3730</v>
      </c>
      <c r="B1569" s="220" t="s">
        <v>2353</v>
      </c>
      <c r="C1569" s="220" t="s">
        <v>2354</v>
      </c>
      <c r="D1569" s="221" t="s">
        <v>420</v>
      </c>
      <c r="E1569" s="222" t="s">
        <v>3773</v>
      </c>
    </row>
    <row r="1570" spans="1:5" x14ac:dyDescent="0.2">
      <c r="A1570" s="220" t="s">
        <v>3730</v>
      </c>
      <c r="B1570" s="220" t="s">
        <v>2355</v>
      </c>
      <c r="C1570" s="220" t="s">
        <v>2356</v>
      </c>
      <c r="D1570" s="221" t="s">
        <v>420</v>
      </c>
      <c r="E1570" s="222" t="s">
        <v>3775</v>
      </c>
    </row>
    <row r="1571" spans="1:5" x14ac:dyDescent="0.2">
      <c r="A1571" s="220" t="s">
        <v>3730</v>
      </c>
      <c r="B1571" s="220" t="s">
        <v>2355</v>
      </c>
      <c r="C1571" s="220" t="s">
        <v>2356</v>
      </c>
      <c r="D1571" s="221" t="s">
        <v>420</v>
      </c>
      <c r="E1571" s="222" t="s">
        <v>3773</v>
      </c>
    </row>
    <row r="1572" spans="1:5" x14ac:dyDescent="0.2">
      <c r="A1572" s="220" t="s">
        <v>3730</v>
      </c>
      <c r="B1572" s="220" t="s">
        <v>2615</v>
      </c>
      <c r="C1572" s="220" t="s">
        <v>2059</v>
      </c>
      <c r="D1572" s="221" t="s">
        <v>420</v>
      </c>
      <c r="E1572" s="222" t="s">
        <v>3775</v>
      </c>
    </row>
    <row r="1573" spans="1:5" x14ac:dyDescent="0.2">
      <c r="A1573" s="220" t="s">
        <v>3730</v>
      </c>
      <c r="B1573" s="220" t="s">
        <v>2615</v>
      </c>
      <c r="C1573" s="220" t="s">
        <v>2059</v>
      </c>
      <c r="D1573" s="221" t="s">
        <v>420</v>
      </c>
      <c r="E1573" s="222" t="s">
        <v>3773</v>
      </c>
    </row>
    <row r="1574" spans="1:5" x14ac:dyDescent="0.2">
      <c r="A1574" s="220" t="s">
        <v>3730</v>
      </c>
      <c r="B1574" s="220" t="s">
        <v>2070</v>
      </c>
      <c r="C1574" s="220" t="s">
        <v>2071</v>
      </c>
      <c r="D1574" s="221" t="s">
        <v>420</v>
      </c>
      <c r="E1574" s="222" t="s">
        <v>3775</v>
      </c>
    </row>
    <row r="1575" spans="1:5" x14ac:dyDescent="0.2">
      <c r="A1575" s="220" t="s">
        <v>3730</v>
      </c>
      <c r="B1575" s="220" t="s">
        <v>2070</v>
      </c>
      <c r="C1575" s="220" t="s">
        <v>2071</v>
      </c>
      <c r="D1575" s="221" t="s">
        <v>420</v>
      </c>
      <c r="E1575" s="222" t="s">
        <v>3773</v>
      </c>
    </row>
    <row r="1576" spans="1:5" x14ac:dyDescent="0.2">
      <c r="A1576" s="220" t="s">
        <v>3730</v>
      </c>
      <c r="B1576" s="220" t="s">
        <v>2616</v>
      </c>
      <c r="C1576" s="220" t="s">
        <v>1851</v>
      </c>
      <c r="D1576" s="221" t="s">
        <v>420</v>
      </c>
      <c r="E1576" s="222" t="s">
        <v>3772</v>
      </c>
    </row>
    <row r="1577" spans="1:5" x14ac:dyDescent="0.2">
      <c r="A1577" s="220" t="s">
        <v>3730</v>
      </c>
      <c r="B1577" s="220" t="s">
        <v>2616</v>
      </c>
      <c r="C1577" s="220" t="s">
        <v>1851</v>
      </c>
      <c r="D1577" s="221" t="s">
        <v>420</v>
      </c>
      <c r="E1577" s="222" t="s">
        <v>3775</v>
      </c>
    </row>
    <row r="1578" spans="1:5" x14ac:dyDescent="0.2">
      <c r="A1578" s="220" t="s">
        <v>3730</v>
      </c>
      <c r="B1578" s="220" t="s">
        <v>2616</v>
      </c>
      <c r="C1578" s="220" t="s">
        <v>1851</v>
      </c>
      <c r="D1578" s="221" t="s">
        <v>420</v>
      </c>
      <c r="E1578" s="222" t="s">
        <v>3773</v>
      </c>
    </row>
    <row r="1579" spans="1:5" x14ac:dyDescent="0.2">
      <c r="A1579" s="220" t="s">
        <v>3730</v>
      </c>
      <c r="B1579" s="220" t="s">
        <v>2617</v>
      </c>
      <c r="C1579" s="220" t="s">
        <v>1847</v>
      </c>
      <c r="D1579" s="221" t="s">
        <v>420</v>
      </c>
      <c r="E1579" s="222" t="s">
        <v>3772</v>
      </c>
    </row>
    <row r="1580" spans="1:5" x14ac:dyDescent="0.2">
      <c r="A1580" s="220" t="s">
        <v>3730</v>
      </c>
      <c r="B1580" s="220" t="s">
        <v>2617</v>
      </c>
      <c r="C1580" s="220" t="s">
        <v>1847</v>
      </c>
      <c r="D1580" s="221" t="s">
        <v>420</v>
      </c>
      <c r="E1580" s="222" t="s">
        <v>3775</v>
      </c>
    </row>
    <row r="1581" spans="1:5" x14ac:dyDescent="0.2">
      <c r="A1581" s="220" t="s">
        <v>3730</v>
      </c>
      <c r="B1581" s="220" t="s">
        <v>2617</v>
      </c>
      <c r="C1581" s="220" t="s">
        <v>1847</v>
      </c>
      <c r="D1581" s="221" t="s">
        <v>420</v>
      </c>
      <c r="E1581" s="222" t="s">
        <v>3773</v>
      </c>
    </row>
    <row r="1582" spans="1:5" x14ac:dyDescent="0.2">
      <c r="A1582" s="220" t="s">
        <v>3730</v>
      </c>
      <c r="B1582" s="220" t="s">
        <v>1187</v>
      </c>
      <c r="C1582" s="220" t="s">
        <v>1010</v>
      </c>
      <c r="D1582" s="221" t="s">
        <v>420</v>
      </c>
      <c r="E1582" s="222" t="s">
        <v>3772</v>
      </c>
    </row>
    <row r="1583" spans="1:5" x14ac:dyDescent="0.2">
      <c r="A1583" s="220" t="s">
        <v>3730</v>
      </c>
      <c r="B1583" s="220" t="s">
        <v>1187</v>
      </c>
      <c r="C1583" s="220" t="s">
        <v>1010</v>
      </c>
      <c r="D1583" s="221" t="s">
        <v>420</v>
      </c>
      <c r="E1583" s="222" t="s">
        <v>3775</v>
      </c>
    </row>
    <row r="1584" spans="1:5" x14ac:dyDescent="0.2">
      <c r="A1584" s="220" t="s">
        <v>3730</v>
      </c>
      <c r="B1584" s="220" t="s">
        <v>1187</v>
      </c>
      <c r="C1584" s="220" t="s">
        <v>1010</v>
      </c>
      <c r="D1584" s="221" t="s">
        <v>420</v>
      </c>
      <c r="E1584" s="222" t="s">
        <v>3773</v>
      </c>
    </row>
    <row r="1585" spans="1:5" x14ac:dyDescent="0.2">
      <c r="A1585" s="220" t="s">
        <v>3730</v>
      </c>
      <c r="B1585" s="220" t="s">
        <v>2357</v>
      </c>
      <c r="C1585" s="220" t="s">
        <v>2358</v>
      </c>
      <c r="D1585" s="221" t="s">
        <v>420</v>
      </c>
      <c r="E1585" s="222" t="s">
        <v>3775</v>
      </c>
    </row>
    <row r="1586" spans="1:5" x14ac:dyDescent="0.2">
      <c r="A1586" s="220" t="s">
        <v>3730</v>
      </c>
      <c r="B1586" s="220" t="s">
        <v>2357</v>
      </c>
      <c r="C1586" s="220" t="s">
        <v>2358</v>
      </c>
      <c r="D1586" s="221" t="s">
        <v>420</v>
      </c>
      <c r="E1586" s="222" t="s">
        <v>3773</v>
      </c>
    </row>
    <row r="1587" spans="1:5" x14ac:dyDescent="0.2">
      <c r="A1587" s="220" t="s">
        <v>3730</v>
      </c>
      <c r="B1587" s="220" t="s">
        <v>2359</v>
      </c>
      <c r="C1587" s="220" t="s">
        <v>2360</v>
      </c>
      <c r="D1587" s="221" t="s">
        <v>420</v>
      </c>
      <c r="E1587" s="222" t="s">
        <v>3775</v>
      </c>
    </row>
    <row r="1588" spans="1:5" x14ac:dyDescent="0.2">
      <c r="A1588" s="220" t="s">
        <v>3730</v>
      </c>
      <c r="B1588" s="220" t="s">
        <v>2359</v>
      </c>
      <c r="C1588" s="220" t="s">
        <v>2360</v>
      </c>
      <c r="D1588" s="221" t="s">
        <v>420</v>
      </c>
      <c r="E1588" s="222" t="s">
        <v>3773</v>
      </c>
    </row>
    <row r="1589" spans="1:5" x14ac:dyDescent="0.2">
      <c r="A1589" s="220" t="s">
        <v>3730</v>
      </c>
      <c r="B1589" s="220" t="s">
        <v>1278</v>
      </c>
      <c r="C1589" s="220" t="s">
        <v>1284</v>
      </c>
      <c r="D1589" s="221" t="s">
        <v>420</v>
      </c>
      <c r="E1589" s="222" t="s">
        <v>3772</v>
      </c>
    </row>
    <row r="1590" spans="1:5" x14ac:dyDescent="0.2">
      <c r="A1590" s="220" t="s">
        <v>3730</v>
      </c>
      <c r="B1590" s="220" t="s">
        <v>1278</v>
      </c>
      <c r="C1590" s="220" t="s">
        <v>1284</v>
      </c>
      <c r="D1590" s="221" t="s">
        <v>420</v>
      </c>
      <c r="E1590" s="222" t="s">
        <v>3775</v>
      </c>
    </row>
    <row r="1591" spans="1:5" x14ac:dyDescent="0.2">
      <c r="A1591" s="220" t="s">
        <v>3730</v>
      </c>
      <c r="B1591" s="220" t="s">
        <v>1278</v>
      </c>
      <c r="C1591" s="220" t="s">
        <v>1284</v>
      </c>
      <c r="D1591" s="221" t="s">
        <v>420</v>
      </c>
      <c r="E1591" s="222" t="s">
        <v>3773</v>
      </c>
    </row>
    <row r="1592" spans="1:5" x14ac:dyDescent="0.2">
      <c r="A1592" s="220" t="s">
        <v>3730</v>
      </c>
      <c r="B1592" s="220" t="s">
        <v>2618</v>
      </c>
      <c r="C1592" s="220" t="s">
        <v>1671</v>
      </c>
      <c r="D1592" s="221" t="s">
        <v>420</v>
      </c>
      <c r="E1592" s="222" t="s">
        <v>3777</v>
      </c>
    </row>
    <row r="1593" spans="1:5" x14ac:dyDescent="0.2">
      <c r="A1593" s="220" t="s">
        <v>3730</v>
      </c>
      <c r="B1593" s="220" t="s">
        <v>2618</v>
      </c>
      <c r="C1593" s="220" t="s">
        <v>1671</v>
      </c>
      <c r="D1593" s="221" t="s">
        <v>420</v>
      </c>
      <c r="E1593" s="222" t="s">
        <v>3772</v>
      </c>
    </row>
    <row r="1594" spans="1:5" x14ac:dyDescent="0.2">
      <c r="A1594" s="220" t="s">
        <v>3730</v>
      </c>
      <c r="B1594" s="220" t="s">
        <v>2618</v>
      </c>
      <c r="C1594" s="220" t="s">
        <v>1671</v>
      </c>
      <c r="D1594" s="221" t="s">
        <v>420</v>
      </c>
      <c r="E1594" s="222" t="s">
        <v>3775</v>
      </c>
    </row>
    <row r="1595" spans="1:5" x14ac:dyDescent="0.2">
      <c r="A1595" s="220" t="s">
        <v>3730</v>
      </c>
      <c r="B1595" s="220" t="s">
        <v>2618</v>
      </c>
      <c r="C1595" s="220" t="s">
        <v>1671</v>
      </c>
      <c r="D1595" s="221" t="s">
        <v>420</v>
      </c>
      <c r="E1595" s="222" t="s">
        <v>3773</v>
      </c>
    </row>
    <row r="1596" spans="1:5" x14ac:dyDescent="0.2">
      <c r="A1596" s="220" t="s">
        <v>3730</v>
      </c>
      <c r="B1596" s="220" t="s">
        <v>1966</v>
      </c>
      <c r="C1596" s="220" t="s">
        <v>1967</v>
      </c>
      <c r="D1596" s="221" t="s">
        <v>420</v>
      </c>
      <c r="E1596" s="222" t="s">
        <v>3777</v>
      </c>
    </row>
    <row r="1597" spans="1:5" x14ac:dyDescent="0.2">
      <c r="A1597" s="220" t="s">
        <v>3730</v>
      </c>
      <c r="B1597" s="220" t="s">
        <v>1966</v>
      </c>
      <c r="C1597" s="220" t="s">
        <v>1967</v>
      </c>
      <c r="D1597" s="221" t="s">
        <v>420</v>
      </c>
      <c r="E1597" s="222" t="s">
        <v>3772</v>
      </c>
    </row>
    <row r="1598" spans="1:5" x14ac:dyDescent="0.2">
      <c r="A1598" s="220" t="s">
        <v>3730</v>
      </c>
      <c r="B1598" s="220" t="s">
        <v>1966</v>
      </c>
      <c r="C1598" s="220" t="s">
        <v>1967</v>
      </c>
      <c r="D1598" s="221" t="s">
        <v>420</v>
      </c>
      <c r="E1598" s="222" t="s">
        <v>3775</v>
      </c>
    </row>
    <row r="1599" spans="1:5" x14ac:dyDescent="0.2">
      <c r="A1599" s="220" t="s">
        <v>3730</v>
      </c>
      <c r="B1599" s="220" t="s">
        <v>1966</v>
      </c>
      <c r="C1599" s="220" t="s">
        <v>1967</v>
      </c>
      <c r="D1599" s="221" t="s">
        <v>420</v>
      </c>
      <c r="E1599" s="222" t="s">
        <v>3773</v>
      </c>
    </row>
    <row r="1600" spans="1:5" x14ac:dyDescent="0.2">
      <c r="A1600" s="220" t="s">
        <v>3730</v>
      </c>
      <c r="B1600" s="220" t="s">
        <v>3507</v>
      </c>
      <c r="C1600" s="220" t="s">
        <v>3508</v>
      </c>
      <c r="D1600" s="221" t="s">
        <v>420</v>
      </c>
      <c r="E1600" s="222" t="s">
        <v>3775</v>
      </c>
    </row>
    <row r="1601" spans="1:5" x14ac:dyDescent="0.2">
      <c r="A1601" s="220" t="s">
        <v>3730</v>
      </c>
      <c r="B1601" s="220" t="s">
        <v>3507</v>
      </c>
      <c r="C1601" s="220" t="s">
        <v>3508</v>
      </c>
      <c r="D1601" s="221" t="s">
        <v>420</v>
      </c>
      <c r="E1601" s="222" t="s">
        <v>3773</v>
      </c>
    </row>
    <row r="1602" spans="1:5" x14ac:dyDescent="0.2">
      <c r="A1602" s="220" t="s">
        <v>3730</v>
      </c>
      <c r="B1602" s="220" t="s">
        <v>1974</v>
      </c>
      <c r="C1602" s="220" t="s">
        <v>1975</v>
      </c>
      <c r="D1602" s="221" t="s">
        <v>420</v>
      </c>
      <c r="E1602" s="222" t="s">
        <v>3772</v>
      </c>
    </row>
    <row r="1603" spans="1:5" x14ac:dyDescent="0.2">
      <c r="A1603" s="220" t="s">
        <v>3730</v>
      </c>
      <c r="B1603" s="220" t="s">
        <v>1974</v>
      </c>
      <c r="C1603" s="220" t="s">
        <v>1975</v>
      </c>
      <c r="D1603" s="221" t="s">
        <v>420</v>
      </c>
      <c r="E1603" s="222" t="s">
        <v>3775</v>
      </c>
    </row>
    <row r="1604" spans="1:5" x14ac:dyDescent="0.2">
      <c r="A1604" s="220" t="s">
        <v>3730</v>
      </c>
      <c r="B1604" s="220" t="s">
        <v>1974</v>
      </c>
      <c r="C1604" s="220" t="s">
        <v>1975</v>
      </c>
      <c r="D1604" s="221" t="s">
        <v>420</v>
      </c>
      <c r="E1604" s="222" t="s">
        <v>3773</v>
      </c>
    </row>
    <row r="1605" spans="1:5" x14ac:dyDescent="0.2">
      <c r="A1605" s="220" t="s">
        <v>3730</v>
      </c>
      <c r="B1605" s="220" t="s">
        <v>1188</v>
      </c>
      <c r="C1605" s="220" t="s">
        <v>727</v>
      </c>
      <c r="D1605" s="221" t="s">
        <v>420</v>
      </c>
      <c r="E1605" s="222" t="s">
        <v>3777</v>
      </c>
    </row>
    <row r="1606" spans="1:5" x14ac:dyDescent="0.2">
      <c r="A1606" s="220" t="s">
        <v>3730</v>
      </c>
      <c r="B1606" s="220" t="s">
        <v>1188</v>
      </c>
      <c r="C1606" s="220" t="s">
        <v>727</v>
      </c>
      <c r="D1606" s="221" t="s">
        <v>420</v>
      </c>
      <c r="E1606" s="222" t="s">
        <v>3774</v>
      </c>
    </row>
    <row r="1607" spans="1:5" x14ac:dyDescent="0.2">
      <c r="A1607" s="220" t="s">
        <v>3730</v>
      </c>
      <c r="B1607" s="220" t="s">
        <v>1188</v>
      </c>
      <c r="C1607" s="220" t="s">
        <v>727</v>
      </c>
      <c r="D1607" s="221" t="s">
        <v>420</v>
      </c>
      <c r="E1607" s="222" t="s">
        <v>3772</v>
      </c>
    </row>
    <row r="1608" spans="1:5" x14ac:dyDescent="0.2">
      <c r="A1608" s="220" t="s">
        <v>3730</v>
      </c>
      <c r="B1608" s="220" t="s">
        <v>1188</v>
      </c>
      <c r="C1608" s="220" t="s">
        <v>727</v>
      </c>
      <c r="D1608" s="221" t="s">
        <v>420</v>
      </c>
      <c r="E1608" s="222" t="s">
        <v>3779</v>
      </c>
    </row>
    <row r="1609" spans="1:5" x14ac:dyDescent="0.2">
      <c r="A1609" s="220" t="s">
        <v>3730</v>
      </c>
      <c r="B1609" s="220" t="s">
        <v>1188</v>
      </c>
      <c r="C1609" s="220" t="s">
        <v>727</v>
      </c>
      <c r="D1609" s="221" t="s">
        <v>420</v>
      </c>
      <c r="E1609" s="222" t="s">
        <v>3775</v>
      </c>
    </row>
    <row r="1610" spans="1:5" x14ac:dyDescent="0.2">
      <c r="A1610" s="220" t="s">
        <v>3730</v>
      </c>
      <c r="B1610" s="220" t="s">
        <v>1188</v>
      </c>
      <c r="C1610" s="220" t="s">
        <v>727</v>
      </c>
      <c r="D1610" s="221" t="s">
        <v>420</v>
      </c>
      <c r="E1610" s="222" t="s">
        <v>3773</v>
      </c>
    </row>
    <row r="1611" spans="1:5" x14ac:dyDescent="0.2">
      <c r="A1611" s="220" t="s">
        <v>3730</v>
      </c>
      <c r="B1611" s="220" t="s">
        <v>2619</v>
      </c>
      <c r="C1611" s="220" t="s">
        <v>1436</v>
      </c>
      <c r="D1611" s="221" t="s">
        <v>420</v>
      </c>
      <c r="E1611" s="222" t="s">
        <v>3772</v>
      </c>
    </row>
    <row r="1612" spans="1:5" x14ac:dyDescent="0.2">
      <c r="A1612" s="220" t="s">
        <v>3730</v>
      </c>
      <c r="B1612" s="220" t="s">
        <v>2619</v>
      </c>
      <c r="C1612" s="220" t="s">
        <v>1436</v>
      </c>
      <c r="D1612" s="221" t="s">
        <v>420</v>
      </c>
      <c r="E1612" s="222" t="s">
        <v>3775</v>
      </c>
    </row>
    <row r="1613" spans="1:5" x14ac:dyDescent="0.2">
      <c r="A1613" s="220" t="s">
        <v>3730</v>
      </c>
      <c r="B1613" s="220" t="s">
        <v>2619</v>
      </c>
      <c r="C1613" s="220" t="s">
        <v>1436</v>
      </c>
      <c r="D1613" s="221" t="s">
        <v>420</v>
      </c>
      <c r="E1613" s="222" t="s">
        <v>3773</v>
      </c>
    </row>
    <row r="1614" spans="1:5" x14ac:dyDescent="0.2">
      <c r="A1614" s="220" t="s">
        <v>3730</v>
      </c>
      <c r="B1614" s="220" t="s">
        <v>3550</v>
      </c>
      <c r="C1614" s="220" t="s">
        <v>279</v>
      </c>
      <c r="D1614" s="221" t="s">
        <v>420</v>
      </c>
      <c r="E1614" s="222" t="s">
        <v>3774</v>
      </c>
    </row>
    <row r="1615" spans="1:5" x14ac:dyDescent="0.2">
      <c r="A1615" s="220" t="s">
        <v>3730</v>
      </c>
      <c r="B1615" s="220" t="s">
        <v>3550</v>
      </c>
      <c r="C1615" s="220" t="s">
        <v>279</v>
      </c>
      <c r="D1615" s="221" t="s">
        <v>420</v>
      </c>
      <c r="E1615" s="222" t="s">
        <v>3772</v>
      </c>
    </row>
    <row r="1616" spans="1:5" x14ac:dyDescent="0.2">
      <c r="A1616" s="220" t="s">
        <v>3730</v>
      </c>
      <c r="B1616" s="220" t="s">
        <v>3550</v>
      </c>
      <c r="C1616" s="220" t="s">
        <v>279</v>
      </c>
      <c r="D1616" s="221" t="s">
        <v>420</v>
      </c>
      <c r="E1616" s="222" t="s">
        <v>3775</v>
      </c>
    </row>
    <row r="1617" spans="1:5" x14ac:dyDescent="0.2">
      <c r="A1617" s="220" t="s">
        <v>3730</v>
      </c>
      <c r="B1617" s="220" t="s">
        <v>3550</v>
      </c>
      <c r="C1617" s="220" t="s">
        <v>279</v>
      </c>
      <c r="D1617" s="221" t="s">
        <v>420</v>
      </c>
      <c r="E1617" s="222" t="s">
        <v>3773</v>
      </c>
    </row>
    <row r="1618" spans="1:5" x14ac:dyDescent="0.2">
      <c r="A1618" s="220" t="s">
        <v>3730</v>
      </c>
      <c r="B1618" s="220" t="s">
        <v>3783</v>
      </c>
      <c r="C1618" s="220" t="s">
        <v>1820</v>
      </c>
      <c r="D1618" s="221" t="s">
        <v>420</v>
      </c>
      <c r="E1618" s="222" t="s">
        <v>3772</v>
      </c>
    </row>
    <row r="1619" spans="1:5" x14ac:dyDescent="0.2">
      <c r="A1619" s="220" t="s">
        <v>3730</v>
      </c>
      <c r="B1619" s="220" t="s">
        <v>3783</v>
      </c>
      <c r="C1619" s="220" t="s">
        <v>1820</v>
      </c>
      <c r="D1619" s="221" t="s">
        <v>420</v>
      </c>
      <c r="E1619" s="222" t="s">
        <v>3775</v>
      </c>
    </row>
    <row r="1620" spans="1:5" x14ac:dyDescent="0.2">
      <c r="A1620" s="220" t="s">
        <v>3730</v>
      </c>
      <c r="B1620" s="220" t="s">
        <v>3783</v>
      </c>
      <c r="C1620" s="220" t="s">
        <v>1820</v>
      </c>
      <c r="D1620" s="221" t="s">
        <v>420</v>
      </c>
      <c r="E1620" s="222" t="s">
        <v>3773</v>
      </c>
    </row>
    <row r="1621" spans="1:5" x14ac:dyDescent="0.2">
      <c r="A1621" s="220" t="s">
        <v>3730</v>
      </c>
      <c r="B1621" s="220" t="s">
        <v>3551</v>
      </c>
      <c r="C1621" s="220" t="s">
        <v>115</v>
      </c>
      <c r="D1621" s="221" t="s">
        <v>420</v>
      </c>
      <c r="E1621" s="222" t="s">
        <v>3774</v>
      </c>
    </row>
    <row r="1622" spans="1:5" x14ac:dyDescent="0.2">
      <c r="A1622" s="220" t="s">
        <v>3730</v>
      </c>
      <c r="B1622" s="220" t="s">
        <v>3551</v>
      </c>
      <c r="C1622" s="220" t="s">
        <v>115</v>
      </c>
      <c r="D1622" s="221" t="s">
        <v>420</v>
      </c>
      <c r="E1622" s="222" t="s">
        <v>3772</v>
      </c>
    </row>
    <row r="1623" spans="1:5" x14ac:dyDescent="0.2">
      <c r="A1623" s="220" t="s">
        <v>3730</v>
      </c>
      <c r="B1623" s="220" t="s">
        <v>3551</v>
      </c>
      <c r="C1623" s="220" t="s">
        <v>115</v>
      </c>
      <c r="D1623" s="221" t="s">
        <v>420</v>
      </c>
      <c r="E1623" s="222" t="s">
        <v>3775</v>
      </c>
    </row>
    <row r="1624" spans="1:5" x14ac:dyDescent="0.2">
      <c r="A1624" s="220" t="s">
        <v>3730</v>
      </c>
      <c r="B1624" s="220" t="s">
        <v>3551</v>
      </c>
      <c r="C1624" s="220" t="s">
        <v>115</v>
      </c>
      <c r="D1624" s="221" t="s">
        <v>420</v>
      </c>
      <c r="E1624" s="222" t="s">
        <v>3773</v>
      </c>
    </row>
    <row r="1625" spans="1:5" x14ac:dyDescent="0.2">
      <c r="A1625" s="220" t="s">
        <v>3730</v>
      </c>
      <c r="B1625" s="220" t="s">
        <v>671</v>
      </c>
      <c r="C1625" s="220" t="s">
        <v>280</v>
      </c>
      <c r="D1625" s="221" t="s">
        <v>420</v>
      </c>
      <c r="E1625" s="222" t="s">
        <v>3774</v>
      </c>
    </row>
    <row r="1626" spans="1:5" x14ac:dyDescent="0.2">
      <c r="A1626" s="220" t="s">
        <v>3730</v>
      </c>
      <c r="B1626" s="220" t="s">
        <v>671</v>
      </c>
      <c r="C1626" s="220" t="s">
        <v>280</v>
      </c>
      <c r="D1626" s="221" t="s">
        <v>420</v>
      </c>
      <c r="E1626" s="222" t="s">
        <v>3772</v>
      </c>
    </row>
    <row r="1627" spans="1:5" x14ac:dyDescent="0.2">
      <c r="A1627" s="220" t="s">
        <v>3730</v>
      </c>
      <c r="B1627" s="220" t="s">
        <v>671</v>
      </c>
      <c r="C1627" s="220" t="s">
        <v>280</v>
      </c>
      <c r="D1627" s="221" t="s">
        <v>420</v>
      </c>
      <c r="E1627" s="222" t="s">
        <v>3775</v>
      </c>
    </row>
    <row r="1628" spans="1:5" x14ac:dyDescent="0.2">
      <c r="A1628" s="220" t="s">
        <v>3730</v>
      </c>
      <c r="B1628" s="220" t="s">
        <v>671</v>
      </c>
      <c r="C1628" s="220" t="s">
        <v>280</v>
      </c>
      <c r="D1628" s="221" t="s">
        <v>420</v>
      </c>
      <c r="E1628" s="222" t="s">
        <v>3773</v>
      </c>
    </row>
    <row r="1629" spans="1:5" x14ac:dyDescent="0.2">
      <c r="A1629" s="220" t="s">
        <v>3730</v>
      </c>
      <c r="B1629" s="220" t="s">
        <v>2620</v>
      </c>
      <c r="C1629" s="220" t="s">
        <v>118</v>
      </c>
      <c r="D1629" s="221" t="s">
        <v>420</v>
      </c>
      <c r="E1629" s="222" t="s">
        <v>3772</v>
      </c>
    </row>
    <row r="1630" spans="1:5" x14ac:dyDescent="0.2">
      <c r="A1630" s="220" t="s">
        <v>3730</v>
      </c>
      <c r="B1630" s="220" t="s">
        <v>2620</v>
      </c>
      <c r="C1630" s="220" t="s">
        <v>118</v>
      </c>
      <c r="D1630" s="221" t="s">
        <v>420</v>
      </c>
      <c r="E1630" s="222" t="s">
        <v>3775</v>
      </c>
    </row>
    <row r="1631" spans="1:5" x14ac:dyDescent="0.2">
      <c r="A1631" s="220" t="s">
        <v>3730</v>
      </c>
      <c r="B1631" s="220" t="s">
        <v>2620</v>
      </c>
      <c r="C1631" s="220" t="s">
        <v>118</v>
      </c>
      <c r="D1631" s="221" t="s">
        <v>420</v>
      </c>
      <c r="E1631" s="222" t="s">
        <v>3773</v>
      </c>
    </row>
    <row r="1632" spans="1:5" x14ac:dyDescent="0.2">
      <c r="A1632" s="220" t="s">
        <v>3730</v>
      </c>
      <c r="B1632" s="220" t="s">
        <v>1189</v>
      </c>
      <c r="C1632" s="220" t="s">
        <v>1023</v>
      </c>
      <c r="D1632" s="221" t="s">
        <v>420</v>
      </c>
      <c r="E1632" s="222" t="s">
        <v>3772</v>
      </c>
    </row>
    <row r="1633" spans="1:5" x14ac:dyDescent="0.2">
      <c r="A1633" s="220" t="s">
        <v>3730</v>
      </c>
      <c r="B1633" s="220" t="s">
        <v>1189</v>
      </c>
      <c r="C1633" s="220" t="s">
        <v>1023</v>
      </c>
      <c r="D1633" s="221" t="s">
        <v>420</v>
      </c>
      <c r="E1633" s="222" t="s">
        <v>3775</v>
      </c>
    </row>
    <row r="1634" spans="1:5" x14ac:dyDescent="0.2">
      <c r="A1634" s="220" t="s">
        <v>3730</v>
      </c>
      <c r="B1634" s="220" t="s">
        <v>1189</v>
      </c>
      <c r="C1634" s="220" t="s">
        <v>1023</v>
      </c>
      <c r="D1634" s="221" t="s">
        <v>420</v>
      </c>
      <c r="E1634" s="222" t="s">
        <v>3773</v>
      </c>
    </row>
    <row r="1635" spans="1:5" x14ac:dyDescent="0.2">
      <c r="A1635" s="220" t="s">
        <v>3730</v>
      </c>
      <c r="B1635" s="220" t="s">
        <v>1115</v>
      </c>
      <c r="C1635" s="220" t="s">
        <v>1118</v>
      </c>
      <c r="D1635" s="221" t="s">
        <v>420</v>
      </c>
      <c r="E1635" s="222" t="s">
        <v>3774</v>
      </c>
    </row>
    <row r="1636" spans="1:5" x14ac:dyDescent="0.2">
      <c r="A1636" s="220" t="s">
        <v>3730</v>
      </c>
      <c r="B1636" s="220" t="s">
        <v>1115</v>
      </c>
      <c r="C1636" s="220" t="s">
        <v>1118</v>
      </c>
      <c r="D1636" s="221" t="s">
        <v>420</v>
      </c>
      <c r="E1636" s="222" t="s">
        <v>3772</v>
      </c>
    </row>
    <row r="1637" spans="1:5" x14ac:dyDescent="0.2">
      <c r="A1637" s="220" t="s">
        <v>3730</v>
      </c>
      <c r="B1637" s="220" t="s">
        <v>1115</v>
      </c>
      <c r="C1637" s="220" t="s">
        <v>1118</v>
      </c>
      <c r="D1637" s="221" t="s">
        <v>420</v>
      </c>
      <c r="E1637" s="222" t="s">
        <v>3773</v>
      </c>
    </row>
    <row r="1638" spans="1:5" x14ac:dyDescent="0.2">
      <c r="A1638" s="220" t="s">
        <v>3730</v>
      </c>
      <c r="B1638" s="220" t="s">
        <v>637</v>
      </c>
      <c r="C1638" s="220" t="s">
        <v>442</v>
      </c>
      <c r="D1638" s="221" t="s">
        <v>420</v>
      </c>
      <c r="E1638" s="222" t="s">
        <v>3777</v>
      </c>
    </row>
    <row r="1639" spans="1:5" x14ac:dyDescent="0.2">
      <c r="A1639" s="220" t="s">
        <v>3730</v>
      </c>
      <c r="B1639" s="220" t="s">
        <v>637</v>
      </c>
      <c r="C1639" s="220" t="s">
        <v>442</v>
      </c>
      <c r="D1639" s="221" t="s">
        <v>420</v>
      </c>
      <c r="E1639" s="222" t="s">
        <v>3774</v>
      </c>
    </row>
    <row r="1640" spans="1:5" x14ac:dyDescent="0.2">
      <c r="A1640" s="220" t="s">
        <v>3730</v>
      </c>
      <c r="B1640" s="220" t="s">
        <v>637</v>
      </c>
      <c r="C1640" s="220" t="s">
        <v>442</v>
      </c>
      <c r="D1640" s="221" t="s">
        <v>420</v>
      </c>
      <c r="E1640" s="222" t="s">
        <v>3772</v>
      </c>
    </row>
    <row r="1641" spans="1:5" x14ac:dyDescent="0.2">
      <c r="A1641" s="220" t="s">
        <v>3730</v>
      </c>
      <c r="B1641" s="220" t="s">
        <v>637</v>
      </c>
      <c r="C1641" s="220" t="s">
        <v>442</v>
      </c>
      <c r="D1641" s="221" t="s">
        <v>420</v>
      </c>
      <c r="E1641" s="222" t="s">
        <v>3773</v>
      </c>
    </row>
    <row r="1642" spans="1:5" x14ac:dyDescent="0.2">
      <c r="A1642" s="220" t="s">
        <v>3730</v>
      </c>
      <c r="B1642" s="220" t="s">
        <v>2621</v>
      </c>
      <c r="C1642" s="220" t="s">
        <v>1829</v>
      </c>
      <c r="D1642" s="221" t="s">
        <v>420</v>
      </c>
      <c r="E1642" s="222" t="s">
        <v>3772</v>
      </c>
    </row>
    <row r="1643" spans="1:5" x14ac:dyDescent="0.2">
      <c r="A1643" s="220" t="s">
        <v>3730</v>
      </c>
      <c r="B1643" s="220" t="s">
        <v>2621</v>
      </c>
      <c r="C1643" s="220" t="s">
        <v>1829</v>
      </c>
      <c r="D1643" s="221" t="s">
        <v>420</v>
      </c>
      <c r="E1643" s="222" t="s">
        <v>3775</v>
      </c>
    </row>
    <row r="1644" spans="1:5" x14ac:dyDescent="0.2">
      <c r="A1644" s="220" t="s">
        <v>3730</v>
      </c>
      <c r="B1644" s="220" t="s">
        <v>2621</v>
      </c>
      <c r="C1644" s="220" t="s">
        <v>1829</v>
      </c>
      <c r="D1644" s="221" t="s">
        <v>420</v>
      </c>
      <c r="E1644" s="222" t="s">
        <v>3773</v>
      </c>
    </row>
    <row r="1645" spans="1:5" x14ac:dyDescent="0.2">
      <c r="A1645" s="220" t="s">
        <v>3730</v>
      </c>
      <c r="B1645" s="220" t="s">
        <v>2622</v>
      </c>
      <c r="C1645" s="220" t="s">
        <v>871</v>
      </c>
      <c r="D1645" s="221" t="s">
        <v>420</v>
      </c>
      <c r="E1645" s="222" t="s">
        <v>3772</v>
      </c>
    </row>
    <row r="1646" spans="1:5" x14ac:dyDescent="0.2">
      <c r="A1646" s="220" t="s">
        <v>3730</v>
      </c>
      <c r="B1646" s="220" t="s">
        <v>2622</v>
      </c>
      <c r="C1646" s="220" t="s">
        <v>871</v>
      </c>
      <c r="D1646" s="221" t="s">
        <v>420</v>
      </c>
      <c r="E1646" s="222" t="s">
        <v>3775</v>
      </c>
    </row>
    <row r="1647" spans="1:5" x14ac:dyDescent="0.2">
      <c r="A1647" s="220" t="s">
        <v>3730</v>
      </c>
      <c r="B1647" s="220" t="s">
        <v>2622</v>
      </c>
      <c r="C1647" s="220" t="s">
        <v>871</v>
      </c>
      <c r="D1647" s="221" t="s">
        <v>420</v>
      </c>
      <c r="E1647" s="222" t="s">
        <v>3773</v>
      </c>
    </row>
    <row r="1648" spans="1:5" x14ac:dyDescent="0.2">
      <c r="A1648" s="220" t="s">
        <v>3730</v>
      </c>
      <c r="B1648" s="220" t="s">
        <v>2623</v>
      </c>
      <c r="C1648" s="220" t="s">
        <v>1196</v>
      </c>
      <c r="D1648" s="221" t="s">
        <v>420</v>
      </c>
      <c r="E1648" s="222" t="s">
        <v>3772</v>
      </c>
    </row>
    <row r="1649" spans="1:5" x14ac:dyDescent="0.2">
      <c r="A1649" s="220" t="s">
        <v>3730</v>
      </c>
      <c r="B1649" s="220" t="s">
        <v>2623</v>
      </c>
      <c r="C1649" s="220" t="s">
        <v>1196</v>
      </c>
      <c r="D1649" s="221" t="s">
        <v>420</v>
      </c>
      <c r="E1649" s="222" t="s">
        <v>3775</v>
      </c>
    </row>
    <row r="1650" spans="1:5" x14ac:dyDescent="0.2">
      <c r="A1650" s="220" t="s">
        <v>3730</v>
      </c>
      <c r="B1650" s="220" t="s">
        <v>2623</v>
      </c>
      <c r="C1650" s="220" t="s">
        <v>1196</v>
      </c>
      <c r="D1650" s="221" t="s">
        <v>420</v>
      </c>
      <c r="E1650" s="222" t="s">
        <v>3773</v>
      </c>
    </row>
    <row r="1651" spans="1:5" x14ac:dyDescent="0.2">
      <c r="A1651" s="220" t="s">
        <v>3730</v>
      </c>
      <c r="B1651" s="220" t="s">
        <v>2624</v>
      </c>
      <c r="C1651" s="220" t="s">
        <v>872</v>
      </c>
      <c r="D1651" s="221" t="s">
        <v>420</v>
      </c>
      <c r="E1651" s="222" t="s">
        <v>3772</v>
      </c>
    </row>
    <row r="1652" spans="1:5" x14ac:dyDescent="0.2">
      <c r="A1652" s="220" t="s">
        <v>3730</v>
      </c>
      <c r="B1652" s="220" t="s">
        <v>2624</v>
      </c>
      <c r="C1652" s="220" t="s">
        <v>872</v>
      </c>
      <c r="D1652" s="221" t="s">
        <v>420</v>
      </c>
      <c r="E1652" s="222" t="s">
        <v>3775</v>
      </c>
    </row>
    <row r="1653" spans="1:5" x14ac:dyDescent="0.2">
      <c r="A1653" s="220" t="s">
        <v>3730</v>
      </c>
      <c r="B1653" s="220" t="s">
        <v>2624</v>
      </c>
      <c r="C1653" s="220" t="s">
        <v>872</v>
      </c>
      <c r="D1653" s="221" t="s">
        <v>420</v>
      </c>
      <c r="E1653" s="222" t="s">
        <v>3773</v>
      </c>
    </row>
    <row r="1654" spans="1:5" x14ac:dyDescent="0.2">
      <c r="A1654" s="220" t="s">
        <v>3730</v>
      </c>
      <c r="B1654" s="220" t="s">
        <v>2625</v>
      </c>
      <c r="C1654" s="220" t="s">
        <v>1011</v>
      </c>
      <c r="D1654" s="221" t="s">
        <v>420</v>
      </c>
      <c r="E1654" s="222" t="s">
        <v>3772</v>
      </c>
    </row>
    <row r="1655" spans="1:5" x14ac:dyDescent="0.2">
      <c r="A1655" s="220" t="s">
        <v>3730</v>
      </c>
      <c r="B1655" s="220" t="s">
        <v>2625</v>
      </c>
      <c r="C1655" s="220" t="s">
        <v>1011</v>
      </c>
      <c r="D1655" s="221" t="s">
        <v>420</v>
      </c>
      <c r="E1655" s="222" t="s">
        <v>3775</v>
      </c>
    </row>
    <row r="1656" spans="1:5" x14ac:dyDescent="0.2">
      <c r="A1656" s="220" t="s">
        <v>3730</v>
      </c>
      <c r="B1656" s="220" t="s">
        <v>2625</v>
      </c>
      <c r="C1656" s="220" t="s">
        <v>1011</v>
      </c>
      <c r="D1656" s="221" t="s">
        <v>420</v>
      </c>
      <c r="E1656" s="222" t="s">
        <v>3773</v>
      </c>
    </row>
    <row r="1657" spans="1:5" x14ac:dyDescent="0.2">
      <c r="A1657" s="220" t="s">
        <v>3730</v>
      </c>
      <c r="B1657" s="220" t="s">
        <v>2626</v>
      </c>
      <c r="C1657" s="220" t="s">
        <v>873</v>
      </c>
      <c r="D1657" s="221" t="s">
        <v>420</v>
      </c>
      <c r="E1657" s="222" t="s">
        <v>3772</v>
      </c>
    </row>
    <row r="1658" spans="1:5" x14ac:dyDescent="0.2">
      <c r="A1658" s="220" t="s">
        <v>3730</v>
      </c>
      <c r="B1658" s="220" t="s">
        <v>2626</v>
      </c>
      <c r="C1658" s="220" t="s">
        <v>873</v>
      </c>
      <c r="D1658" s="221" t="s">
        <v>420</v>
      </c>
      <c r="E1658" s="222" t="s">
        <v>3775</v>
      </c>
    </row>
    <row r="1659" spans="1:5" x14ac:dyDescent="0.2">
      <c r="A1659" s="220" t="s">
        <v>3730</v>
      </c>
      <c r="B1659" s="220" t="s">
        <v>2626</v>
      </c>
      <c r="C1659" s="220" t="s">
        <v>873</v>
      </c>
      <c r="D1659" s="221" t="s">
        <v>420</v>
      </c>
      <c r="E1659" s="222" t="s">
        <v>3773</v>
      </c>
    </row>
    <row r="1660" spans="1:5" x14ac:dyDescent="0.2">
      <c r="A1660" s="220" t="s">
        <v>3730</v>
      </c>
      <c r="B1660" s="220" t="s">
        <v>2627</v>
      </c>
      <c r="C1660" s="220" t="s">
        <v>874</v>
      </c>
      <c r="D1660" s="221" t="s">
        <v>420</v>
      </c>
      <c r="E1660" s="222" t="s">
        <v>3772</v>
      </c>
    </row>
    <row r="1661" spans="1:5" x14ac:dyDescent="0.2">
      <c r="A1661" s="220" t="s">
        <v>3730</v>
      </c>
      <c r="B1661" s="220" t="s">
        <v>2627</v>
      </c>
      <c r="C1661" s="220" t="s">
        <v>874</v>
      </c>
      <c r="D1661" s="221" t="s">
        <v>420</v>
      </c>
      <c r="E1661" s="222" t="s">
        <v>3775</v>
      </c>
    </row>
    <row r="1662" spans="1:5" x14ac:dyDescent="0.2">
      <c r="A1662" s="220" t="s">
        <v>3730</v>
      </c>
      <c r="B1662" s="220" t="s">
        <v>2627</v>
      </c>
      <c r="C1662" s="220" t="s">
        <v>874</v>
      </c>
      <c r="D1662" s="221" t="s">
        <v>420</v>
      </c>
      <c r="E1662" s="222" t="s">
        <v>3773</v>
      </c>
    </row>
    <row r="1663" spans="1:5" x14ac:dyDescent="0.2">
      <c r="A1663" s="220" t="s">
        <v>3730</v>
      </c>
      <c r="B1663" s="220" t="s">
        <v>2628</v>
      </c>
      <c r="C1663" s="220" t="s">
        <v>1198</v>
      </c>
      <c r="D1663" s="221" t="s">
        <v>420</v>
      </c>
      <c r="E1663" s="222" t="s">
        <v>3772</v>
      </c>
    </row>
    <row r="1664" spans="1:5" x14ac:dyDescent="0.2">
      <c r="A1664" s="220" t="s">
        <v>3730</v>
      </c>
      <c r="B1664" s="220" t="s">
        <v>2628</v>
      </c>
      <c r="C1664" s="220" t="s">
        <v>1198</v>
      </c>
      <c r="D1664" s="221" t="s">
        <v>420</v>
      </c>
      <c r="E1664" s="222" t="s">
        <v>3775</v>
      </c>
    </row>
    <row r="1665" spans="1:5" x14ac:dyDescent="0.2">
      <c r="A1665" s="220" t="s">
        <v>3730</v>
      </c>
      <c r="B1665" s="220" t="s">
        <v>2628</v>
      </c>
      <c r="C1665" s="220" t="s">
        <v>1198</v>
      </c>
      <c r="D1665" s="221" t="s">
        <v>420</v>
      </c>
      <c r="E1665" s="222" t="s">
        <v>3773</v>
      </c>
    </row>
    <row r="1666" spans="1:5" x14ac:dyDescent="0.2">
      <c r="A1666" s="220" t="s">
        <v>3730</v>
      </c>
      <c r="B1666" s="220" t="s">
        <v>2629</v>
      </c>
      <c r="C1666" s="220" t="s">
        <v>875</v>
      </c>
      <c r="D1666" s="221" t="s">
        <v>420</v>
      </c>
      <c r="E1666" s="222" t="s">
        <v>3777</v>
      </c>
    </row>
    <row r="1667" spans="1:5" x14ac:dyDescent="0.2">
      <c r="A1667" s="220" t="s">
        <v>3730</v>
      </c>
      <c r="B1667" s="220" t="s">
        <v>2629</v>
      </c>
      <c r="C1667" s="220" t="s">
        <v>875</v>
      </c>
      <c r="D1667" s="221" t="s">
        <v>420</v>
      </c>
      <c r="E1667" s="222" t="s">
        <v>3772</v>
      </c>
    </row>
    <row r="1668" spans="1:5" x14ac:dyDescent="0.2">
      <c r="A1668" s="220" t="s">
        <v>3730</v>
      </c>
      <c r="B1668" s="220" t="s">
        <v>2629</v>
      </c>
      <c r="C1668" s="220" t="s">
        <v>875</v>
      </c>
      <c r="D1668" s="221" t="s">
        <v>420</v>
      </c>
      <c r="E1668" s="222" t="s">
        <v>3775</v>
      </c>
    </row>
    <row r="1669" spans="1:5" x14ac:dyDescent="0.2">
      <c r="A1669" s="220" t="s">
        <v>3730</v>
      </c>
      <c r="B1669" s="220" t="s">
        <v>2629</v>
      </c>
      <c r="C1669" s="220" t="s">
        <v>875</v>
      </c>
      <c r="D1669" s="221" t="s">
        <v>420</v>
      </c>
      <c r="E1669" s="222" t="s">
        <v>3773</v>
      </c>
    </row>
    <row r="1670" spans="1:5" x14ac:dyDescent="0.2">
      <c r="A1670" s="220" t="s">
        <v>3730</v>
      </c>
      <c r="B1670" s="220" t="s">
        <v>2630</v>
      </c>
      <c r="C1670" s="220" t="s">
        <v>1195</v>
      </c>
      <c r="D1670" s="221" t="s">
        <v>420</v>
      </c>
      <c r="E1670" s="222" t="s">
        <v>3772</v>
      </c>
    </row>
    <row r="1671" spans="1:5" x14ac:dyDescent="0.2">
      <c r="A1671" s="220" t="s">
        <v>3730</v>
      </c>
      <c r="B1671" s="220" t="s">
        <v>2630</v>
      </c>
      <c r="C1671" s="220" t="s">
        <v>1195</v>
      </c>
      <c r="D1671" s="221" t="s">
        <v>420</v>
      </c>
      <c r="E1671" s="222" t="s">
        <v>3775</v>
      </c>
    </row>
    <row r="1672" spans="1:5" x14ac:dyDescent="0.2">
      <c r="A1672" s="220" t="s">
        <v>3730</v>
      </c>
      <c r="B1672" s="220" t="s">
        <v>2630</v>
      </c>
      <c r="C1672" s="220" t="s">
        <v>1195</v>
      </c>
      <c r="D1672" s="221" t="s">
        <v>420</v>
      </c>
      <c r="E1672" s="222" t="s">
        <v>3773</v>
      </c>
    </row>
    <row r="1673" spans="1:5" x14ac:dyDescent="0.2">
      <c r="A1673" s="220" t="s">
        <v>3730</v>
      </c>
      <c r="B1673" s="220" t="s">
        <v>3484</v>
      </c>
      <c r="C1673" s="220" t="s">
        <v>3485</v>
      </c>
      <c r="D1673" s="221" t="s">
        <v>420</v>
      </c>
      <c r="E1673" s="222" t="s">
        <v>3772</v>
      </c>
    </row>
    <row r="1674" spans="1:5" x14ac:dyDescent="0.2">
      <c r="A1674" s="220" t="s">
        <v>3730</v>
      </c>
      <c r="B1674" s="220" t="s">
        <v>3484</v>
      </c>
      <c r="C1674" s="220" t="s">
        <v>3485</v>
      </c>
      <c r="D1674" s="221" t="s">
        <v>420</v>
      </c>
      <c r="E1674" s="222" t="s">
        <v>3775</v>
      </c>
    </row>
    <row r="1675" spans="1:5" x14ac:dyDescent="0.2">
      <c r="A1675" s="220" t="s">
        <v>3730</v>
      </c>
      <c r="B1675" s="220" t="s">
        <v>3484</v>
      </c>
      <c r="C1675" s="220" t="s">
        <v>3485</v>
      </c>
      <c r="D1675" s="221" t="s">
        <v>420</v>
      </c>
      <c r="E1675" s="222" t="s">
        <v>3773</v>
      </c>
    </row>
    <row r="1676" spans="1:5" x14ac:dyDescent="0.2">
      <c r="A1676" s="220" t="s">
        <v>3730</v>
      </c>
      <c r="B1676" s="220" t="s">
        <v>2631</v>
      </c>
      <c r="C1676" s="220" t="s">
        <v>1197</v>
      </c>
      <c r="D1676" s="221" t="s">
        <v>420</v>
      </c>
      <c r="E1676" s="222" t="s">
        <v>3772</v>
      </c>
    </row>
    <row r="1677" spans="1:5" x14ac:dyDescent="0.2">
      <c r="A1677" s="220" t="s">
        <v>3730</v>
      </c>
      <c r="B1677" s="220" t="s">
        <v>2631</v>
      </c>
      <c r="C1677" s="220" t="s">
        <v>1197</v>
      </c>
      <c r="D1677" s="221" t="s">
        <v>420</v>
      </c>
      <c r="E1677" s="222" t="s">
        <v>3775</v>
      </c>
    </row>
    <row r="1678" spans="1:5" x14ac:dyDescent="0.2">
      <c r="A1678" s="220" t="s">
        <v>3730</v>
      </c>
      <c r="B1678" s="220" t="s">
        <v>2631</v>
      </c>
      <c r="C1678" s="220" t="s">
        <v>1197</v>
      </c>
      <c r="D1678" s="221" t="s">
        <v>420</v>
      </c>
      <c r="E1678" s="222" t="s">
        <v>3773</v>
      </c>
    </row>
    <row r="1679" spans="1:5" x14ac:dyDescent="0.2">
      <c r="A1679" s="220" t="s">
        <v>3730</v>
      </c>
      <c r="B1679" s="220" t="s">
        <v>2632</v>
      </c>
      <c r="C1679" s="220" t="s">
        <v>989</v>
      </c>
      <c r="D1679" s="221" t="s">
        <v>420</v>
      </c>
      <c r="E1679" s="222" t="s">
        <v>3772</v>
      </c>
    </row>
    <row r="1680" spans="1:5" x14ac:dyDescent="0.2">
      <c r="A1680" s="220" t="s">
        <v>3730</v>
      </c>
      <c r="B1680" s="220" t="s">
        <v>2632</v>
      </c>
      <c r="C1680" s="220" t="s">
        <v>989</v>
      </c>
      <c r="D1680" s="221" t="s">
        <v>420</v>
      </c>
      <c r="E1680" s="222" t="s">
        <v>3775</v>
      </c>
    </row>
    <row r="1681" spans="1:5" x14ac:dyDescent="0.2">
      <c r="A1681" s="220" t="s">
        <v>3730</v>
      </c>
      <c r="B1681" s="220" t="s">
        <v>2632</v>
      </c>
      <c r="C1681" s="220" t="s">
        <v>989</v>
      </c>
      <c r="D1681" s="221" t="s">
        <v>420</v>
      </c>
      <c r="E1681" s="222" t="s">
        <v>3773</v>
      </c>
    </row>
    <row r="1682" spans="1:5" x14ac:dyDescent="0.2">
      <c r="A1682" s="220" t="s">
        <v>3730</v>
      </c>
      <c r="B1682" s="220" t="s">
        <v>2633</v>
      </c>
      <c r="C1682" s="220" t="s">
        <v>1772</v>
      </c>
      <c r="D1682" s="221" t="s">
        <v>420</v>
      </c>
      <c r="E1682" s="222" t="s">
        <v>3772</v>
      </c>
    </row>
    <row r="1683" spans="1:5" x14ac:dyDescent="0.2">
      <c r="A1683" s="220" t="s">
        <v>3730</v>
      </c>
      <c r="B1683" s="220" t="s">
        <v>2633</v>
      </c>
      <c r="C1683" s="220" t="s">
        <v>1772</v>
      </c>
      <c r="D1683" s="221" t="s">
        <v>420</v>
      </c>
      <c r="E1683" s="222" t="s">
        <v>3775</v>
      </c>
    </row>
    <row r="1684" spans="1:5" x14ac:dyDescent="0.2">
      <c r="A1684" s="220" t="s">
        <v>3730</v>
      </c>
      <c r="B1684" s="220" t="s">
        <v>2633</v>
      </c>
      <c r="C1684" s="220" t="s">
        <v>1772</v>
      </c>
      <c r="D1684" s="221" t="s">
        <v>420</v>
      </c>
      <c r="E1684" s="222" t="s">
        <v>3773</v>
      </c>
    </row>
    <row r="1685" spans="1:5" x14ac:dyDescent="0.2">
      <c r="A1685" s="220" t="s">
        <v>3730</v>
      </c>
      <c r="B1685" s="220" t="s">
        <v>707</v>
      </c>
      <c r="C1685" s="220" t="s">
        <v>281</v>
      </c>
      <c r="D1685" s="221" t="s">
        <v>420</v>
      </c>
      <c r="E1685" s="222" t="s">
        <v>3774</v>
      </c>
    </row>
    <row r="1686" spans="1:5" x14ac:dyDescent="0.2">
      <c r="A1686" s="220" t="s">
        <v>3730</v>
      </c>
      <c r="B1686" s="220" t="s">
        <v>707</v>
      </c>
      <c r="C1686" s="220" t="s">
        <v>281</v>
      </c>
      <c r="D1686" s="221" t="s">
        <v>420</v>
      </c>
      <c r="E1686" s="222" t="s">
        <v>3772</v>
      </c>
    </row>
    <row r="1687" spans="1:5" x14ac:dyDescent="0.2">
      <c r="A1687" s="220" t="s">
        <v>3730</v>
      </c>
      <c r="B1687" s="220" t="s">
        <v>707</v>
      </c>
      <c r="C1687" s="220" t="s">
        <v>281</v>
      </c>
      <c r="D1687" s="221" t="s">
        <v>420</v>
      </c>
      <c r="E1687" s="222" t="s">
        <v>3775</v>
      </c>
    </row>
    <row r="1688" spans="1:5" x14ac:dyDescent="0.2">
      <c r="A1688" s="220" t="s">
        <v>3730</v>
      </c>
      <c r="B1688" s="220" t="s">
        <v>707</v>
      </c>
      <c r="C1688" s="220" t="s">
        <v>281</v>
      </c>
      <c r="D1688" s="221" t="s">
        <v>420</v>
      </c>
      <c r="E1688" s="222" t="s">
        <v>3773</v>
      </c>
    </row>
    <row r="1689" spans="1:5" x14ac:dyDescent="0.2">
      <c r="A1689" s="220" t="s">
        <v>3730</v>
      </c>
      <c r="B1689" s="220" t="s">
        <v>1190</v>
      </c>
      <c r="C1689" s="220" t="s">
        <v>1019</v>
      </c>
      <c r="D1689" s="221" t="s">
        <v>420</v>
      </c>
      <c r="E1689" s="222" t="s">
        <v>3777</v>
      </c>
    </row>
    <row r="1690" spans="1:5" x14ac:dyDescent="0.2">
      <c r="A1690" s="220" t="s">
        <v>3730</v>
      </c>
      <c r="B1690" s="220" t="s">
        <v>1190</v>
      </c>
      <c r="C1690" s="220" t="s">
        <v>1019</v>
      </c>
      <c r="D1690" s="221" t="s">
        <v>420</v>
      </c>
      <c r="E1690" s="222" t="s">
        <v>3772</v>
      </c>
    </row>
    <row r="1691" spans="1:5" x14ac:dyDescent="0.2">
      <c r="A1691" s="220" t="s">
        <v>3730</v>
      </c>
      <c r="B1691" s="220" t="s">
        <v>1190</v>
      </c>
      <c r="C1691" s="220" t="s">
        <v>1019</v>
      </c>
      <c r="D1691" s="221" t="s">
        <v>420</v>
      </c>
      <c r="E1691" s="222" t="s">
        <v>3773</v>
      </c>
    </row>
    <row r="1692" spans="1:5" x14ac:dyDescent="0.2">
      <c r="A1692" s="220" t="s">
        <v>3730</v>
      </c>
      <c r="B1692" s="220" t="s">
        <v>638</v>
      </c>
      <c r="C1692" s="220" t="s">
        <v>318</v>
      </c>
      <c r="D1692" s="221" t="s">
        <v>420</v>
      </c>
      <c r="E1692" s="222" t="s">
        <v>3774</v>
      </c>
    </row>
    <row r="1693" spans="1:5" x14ac:dyDescent="0.2">
      <c r="A1693" s="220" t="s">
        <v>3730</v>
      </c>
      <c r="B1693" s="220" t="s">
        <v>638</v>
      </c>
      <c r="C1693" s="220" t="s">
        <v>318</v>
      </c>
      <c r="D1693" s="221" t="s">
        <v>420</v>
      </c>
      <c r="E1693" s="222" t="s">
        <v>3772</v>
      </c>
    </row>
    <row r="1694" spans="1:5" x14ac:dyDescent="0.2">
      <c r="A1694" s="220" t="s">
        <v>3730</v>
      </c>
      <c r="B1694" s="220" t="s">
        <v>638</v>
      </c>
      <c r="C1694" s="220" t="s">
        <v>318</v>
      </c>
      <c r="D1694" s="221" t="s">
        <v>420</v>
      </c>
      <c r="E1694" s="222" t="s">
        <v>3775</v>
      </c>
    </row>
    <row r="1695" spans="1:5" x14ac:dyDescent="0.2">
      <c r="A1695" s="220" t="s">
        <v>3730</v>
      </c>
      <c r="B1695" s="220" t="s">
        <v>638</v>
      </c>
      <c r="C1695" s="220" t="s">
        <v>318</v>
      </c>
      <c r="D1695" s="221" t="s">
        <v>420</v>
      </c>
      <c r="E1695" s="222" t="s">
        <v>3773</v>
      </c>
    </row>
    <row r="1696" spans="1:5" x14ac:dyDescent="0.2">
      <c r="A1696" s="220" t="s">
        <v>3730</v>
      </c>
      <c r="B1696" s="220" t="s">
        <v>638</v>
      </c>
      <c r="C1696" s="220" t="s">
        <v>318</v>
      </c>
      <c r="D1696" s="221" t="s">
        <v>420</v>
      </c>
      <c r="E1696" s="222" t="s">
        <v>3776</v>
      </c>
    </row>
    <row r="1697" spans="1:5" x14ac:dyDescent="0.2">
      <c r="A1697" s="220" t="s">
        <v>3730</v>
      </c>
      <c r="B1697" s="220" t="s">
        <v>2634</v>
      </c>
      <c r="C1697" s="220" t="s">
        <v>317</v>
      </c>
      <c r="D1697" s="221" t="s">
        <v>420</v>
      </c>
      <c r="E1697" s="222" t="s">
        <v>3774</v>
      </c>
    </row>
    <row r="1698" spans="1:5" x14ac:dyDescent="0.2">
      <c r="A1698" s="220" t="s">
        <v>3730</v>
      </c>
      <c r="B1698" s="220" t="s">
        <v>2634</v>
      </c>
      <c r="C1698" s="220" t="s">
        <v>317</v>
      </c>
      <c r="D1698" s="221" t="s">
        <v>420</v>
      </c>
      <c r="E1698" s="222" t="s">
        <v>3772</v>
      </c>
    </row>
    <row r="1699" spans="1:5" x14ac:dyDescent="0.2">
      <c r="A1699" s="220" t="s">
        <v>3730</v>
      </c>
      <c r="B1699" s="220" t="s">
        <v>2634</v>
      </c>
      <c r="C1699" s="220" t="s">
        <v>317</v>
      </c>
      <c r="D1699" s="221" t="s">
        <v>420</v>
      </c>
      <c r="E1699" s="222" t="s">
        <v>3775</v>
      </c>
    </row>
    <row r="1700" spans="1:5" x14ac:dyDescent="0.2">
      <c r="A1700" s="220" t="s">
        <v>3730</v>
      </c>
      <c r="B1700" s="220" t="s">
        <v>2634</v>
      </c>
      <c r="C1700" s="220" t="s">
        <v>317</v>
      </c>
      <c r="D1700" s="221" t="s">
        <v>420</v>
      </c>
      <c r="E1700" s="222" t="s">
        <v>3773</v>
      </c>
    </row>
    <row r="1701" spans="1:5" x14ac:dyDescent="0.2">
      <c r="A1701" s="220" t="s">
        <v>3730</v>
      </c>
      <c r="B1701" s="220" t="s">
        <v>2634</v>
      </c>
      <c r="C1701" s="220" t="s">
        <v>317</v>
      </c>
      <c r="D1701" s="221" t="s">
        <v>420</v>
      </c>
      <c r="E1701" s="222" t="s">
        <v>3776</v>
      </c>
    </row>
    <row r="1702" spans="1:5" x14ac:dyDescent="0.2">
      <c r="A1702" s="220" t="s">
        <v>3730</v>
      </c>
      <c r="B1702" s="220" t="s">
        <v>639</v>
      </c>
      <c r="C1702" s="220" t="s">
        <v>245</v>
      </c>
      <c r="D1702" s="221" t="s">
        <v>420</v>
      </c>
      <c r="E1702" s="222" t="s">
        <v>3777</v>
      </c>
    </row>
    <row r="1703" spans="1:5" x14ac:dyDescent="0.2">
      <c r="A1703" s="220" t="s">
        <v>3730</v>
      </c>
      <c r="B1703" s="220" t="s">
        <v>639</v>
      </c>
      <c r="C1703" s="220" t="s">
        <v>245</v>
      </c>
      <c r="D1703" s="221" t="s">
        <v>420</v>
      </c>
      <c r="E1703" s="222" t="s">
        <v>3774</v>
      </c>
    </row>
    <row r="1704" spans="1:5" x14ac:dyDescent="0.2">
      <c r="A1704" s="220" t="s">
        <v>3730</v>
      </c>
      <c r="B1704" s="220" t="s">
        <v>639</v>
      </c>
      <c r="C1704" s="220" t="s">
        <v>245</v>
      </c>
      <c r="D1704" s="221" t="s">
        <v>420</v>
      </c>
      <c r="E1704" s="222" t="s">
        <v>3772</v>
      </c>
    </row>
    <row r="1705" spans="1:5" x14ac:dyDescent="0.2">
      <c r="A1705" s="220" t="s">
        <v>3730</v>
      </c>
      <c r="B1705" s="220" t="s">
        <v>639</v>
      </c>
      <c r="C1705" s="220" t="s">
        <v>245</v>
      </c>
      <c r="D1705" s="221" t="s">
        <v>420</v>
      </c>
      <c r="E1705" s="222" t="s">
        <v>3775</v>
      </c>
    </row>
    <row r="1706" spans="1:5" x14ac:dyDescent="0.2">
      <c r="A1706" s="220" t="s">
        <v>3730</v>
      </c>
      <c r="B1706" s="220" t="s">
        <v>639</v>
      </c>
      <c r="C1706" s="220" t="s">
        <v>245</v>
      </c>
      <c r="D1706" s="221" t="s">
        <v>420</v>
      </c>
      <c r="E1706" s="222" t="s">
        <v>3773</v>
      </c>
    </row>
    <row r="1707" spans="1:5" x14ac:dyDescent="0.2">
      <c r="A1707" s="220" t="s">
        <v>3730</v>
      </c>
      <c r="B1707" s="220" t="s">
        <v>639</v>
      </c>
      <c r="C1707" s="220" t="s">
        <v>245</v>
      </c>
      <c r="D1707" s="221" t="s">
        <v>420</v>
      </c>
      <c r="E1707" s="222" t="s">
        <v>3776</v>
      </c>
    </row>
    <row r="1708" spans="1:5" x14ac:dyDescent="0.2">
      <c r="A1708" s="220" t="s">
        <v>3730</v>
      </c>
      <c r="B1708" s="220" t="s">
        <v>640</v>
      </c>
      <c r="C1708" s="220" t="s">
        <v>246</v>
      </c>
      <c r="D1708" s="221" t="s">
        <v>420</v>
      </c>
      <c r="E1708" s="222" t="s">
        <v>3777</v>
      </c>
    </row>
    <row r="1709" spans="1:5" x14ac:dyDescent="0.2">
      <c r="A1709" s="220" t="s">
        <v>3730</v>
      </c>
      <c r="B1709" s="220" t="s">
        <v>640</v>
      </c>
      <c r="C1709" s="220" t="s">
        <v>246</v>
      </c>
      <c r="D1709" s="221" t="s">
        <v>420</v>
      </c>
      <c r="E1709" s="222" t="s">
        <v>3774</v>
      </c>
    </row>
    <row r="1710" spans="1:5" x14ac:dyDescent="0.2">
      <c r="A1710" s="220" t="s">
        <v>3730</v>
      </c>
      <c r="B1710" s="220" t="s">
        <v>640</v>
      </c>
      <c r="C1710" s="220" t="s">
        <v>246</v>
      </c>
      <c r="D1710" s="221" t="s">
        <v>420</v>
      </c>
      <c r="E1710" s="222" t="s">
        <v>3772</v>
      </c>
    </row>
    <row r="1711" spans="1:5" x14ac:dyDescent="0.2">
      <c r="A1711" s="220" t="s">
        <v>3730</v>
      </c>
      <c r="B1711" s="220" t="s">
        <v>640</v>
      </c>
      <c r="C1711" s="220" t="s">
        <v>246</v>
      </c>
      <c r="D1711" s="221" t="s">
        <v>420</v>
      </c>
      <c r="E1711" s="222" t="s">
        <v>3775</v>
      </c>
    </row>
    <row r="1712" spans="1:5" x14ac:dyDescent="0.2">
      <c r="A1712" s="220" t="s">
        <v>3730</v>
      </c>
      <c r="B1712" s="220" t="s">
        <v>640</v>
      </c>
      <c r="C1712" s="220" t="s">
        <v>246</v>
      </c>
      <c r="D1712" s="221" t="s">
        <v>420</v>
      </c>
      <c r="E1712" s="222" t="s">
        <v>3773</v>
      </c>
    </row>
    <row r="1713" spans="1:5" x14ac:dyDescent="0.2">
      <c r="A1713" s="220" t="s">
        <v>3730</v>
      </c>
      <c r="B1713" s="220" t="s">
        <v>641</v>
      </c>
      <c r="C1713" s="220" t="s">
        <v>247</v>
      </c>
      <c r="D1713" s="221" t="s">
        <v>420</v>
      </c>
      <c r="E1713" s="222" t="s">
        <v>3774</v>
      </c>
    </row>
    <row r="1714" spans="1:5" x14ac:dyDescent="0.2">
      <c r="A1714" s="220" t="s">
        <v>3730</v>
      </c>
      <c r="B1714" s="220" t="s">
        <v>641</v>
      </c>
      <c r="C1714" s="220" t="s">
        <v>247</v>
      </c>
      <c r="D1714" s="221" t="s">
        <v>420</v>
      </c>
      <c r="E1714" s="222" t="s">
        <v>3772</v>
      </c>
    </row>
    <row r="1715" spans="1:5" x14ac:dyDescent="0.2">
      <c r="A1715" s="220" t="s">
        <v>3730</v>
      </c>
      <c r="B1715" s="220" t="s">
        <v>641</v>
      </c>
      <c r="C1715" s="220" t="s">
        <v>247</v>
      </c>
      <c r="D1715" s="221" t="s">
        <v>420</v>
      </c>
      <c r="E1715" s="222" t="s">
        <v>3775</v>
      </c>
    </row>
    <row r="1716" spans="1:5" x14ac:dyDescent="0.2">
      <c r="A1716" s="220" t="s">
        <v>3730</v>
      </c>
      <c r="B1716" s="220" t="s">
        <v>641</v>
      </c>
      <c r="C1716" s="220" t="s">
        <v>247</v>
      </c>
      <c r="D1716" s="221" t="s">
        <v>420</v>
      </c>
      <c r="E1716" s="222" t="s">
        <v>3773</v>
      </c>
    </row>
    <row r="1717" spans="1:5" x14ac:dyDescent="0.2">
      <c r="A1717" s="220" t="s">
        <v>3730</v>
      </c>
      <c r="B1717" s="220" t="s">
        <v>641</v>
      </c>
      <c r="C1717" s="220" t="s">
        <v>247</v>
      </c>
      <c r="D1717" s="221" t="s">
        <v>420</v>
      </c>
      <c r="E1717" s="222" t="s">
        <v>3776</v>
      </c>
    </row>
    <row r="1718" spans="1:5" x14ac:dyDescent="0.2">
      <c r="A1718" s="220" t="s">
        <v>3730</v>
      </c>
      <c r="B1718" s="220" t="s">
        <v>642</v>
      </c>
      <c r="C1718" s="220" t="s">
        <v>248</v>
      </c>
      <c r="D1718" s="221" t="s">
        <v>420</v>
      </c>
      <c r="E1718" s="222" t="s">
        <v>3774</v>
      </c>
    </row>
    <row r="1719" spans="1:5" x14ac:dyDescent="0.2">
      <c r="A1719" s="220" t="s">
        <v>3730</v>
      </c>
      <c r="B1719" s="220" t="s">
        <v>642</v>
      </c>
      <c r="C1719" s="220" t="s">
        <v>248</v>
      </c>
      <c r="D1719" s="221" t="s">
        <v>420</v>
      </c>
      <c r="E1719" s="222" t="s">
        <v>3772</v>
      </c>
    </row>
    <row r="1720" spans="1:5" x14ac:dyDescent="0.2">
      <c r="A1720" s="220" t="s">
        <v>3730</v>
      </c>
      <c r="B1720" s="220" t="s">
        <v>642</v>
      </c>
      <c r="C1720" s="220" t="s">
        <v>248</v>
      </c>
      <c r="D1720" s="221" t="s">
        <v>420</v>
      </c>
      <c r="E1720" s="222" t="s">
        <v>3775</v>
      </c>
    </row>
    <row r="1721" spans="1:5" x14ac:dyDescent="0.2">
      <c r="A1721" s="220" t="s">
        <v>3730</v>
      </c>
      <c r="B1721" s="220" t="s">
        <v>642</v>
      </c>
      <c r="C1721" s="220" t="s">
        <v>248</v>
      </c>
      <c r="D1721" s="221" t="s">
        <v>420</v>
      </c>
      <c r="E1721" s="222" t="s">
        <v>3773</v>
      </c>
    </row>
    <row r="1722" spans="1:5" x14ac:dyDescent="0.2">
      <c r="A1722" s="220" t="s">
        <v>3730</v>
      </c>
      <c r="B1722" s="220" t="s">
        <v>643</v>
      </c>
      <c r="C1722" s="220" t="s">
        <v>249</v>
      </c>
      <c r="D1722" s="221" t="s">
        <v>420</v>
      </c>
      <c r="E1722" s="222" t="s">
        <v>3774</v>
      </c>
    </row>
    <row r="1723" spans="1:5" x14ac:dyDescent="0.2">
      <c r="A1723" s="220" t="s">
        <v>3730</v>
      </c>
      <c r="B1723" s="220" t="s">
        <v>643</v>
      </c>
      <c r="C1723" s="220" t="s">
        <v>249</v>
      </c>
      <c r="D1723" s="221" t="s">
        <v>420</v>
      </c>
      <c r="E1723" s="222" t="s">
        <v>3772</v>
      </c>
    </row>
    <row r="1724" spans="1:5" x14ac:dyDescent="0.2">
      <c r="A1724" s="220" t="s">
        <v>3730</v>
      </c>
      <c r="B1724" s="220" t="s">
        <v>643</v>
      </c>
      <c r="C1724" s="220" t="s">
        <v>249</v>
      </c>
      <c r="D1724" s="221" t="s">
        <v>420</v>
      </c>
      <c r="E1724" s="222" t="s">
        <v>3775</v>
      </c>
    </row>
    <row r="1725" spans="1:5" x14ac:dyDescent="0.2">
      <c r="A1725" s="220" t="s">
        <v>3730</v>
      </c>
      <c r="B1725" s="220" t="s">
        <v>643</v>
      </c>
      <c r="C1725" s="220" t="s">
        <v>249</v>
      </c>
      <c r="D1725" s="221" t="s">
        <v>420</v>
      </c>
      <c r="E1725" s="222" t="s">
        <v>3773</v>
      </c>
    </row>
    <row r="1726" spans="1:5" x14ac:dyDescent="0.2">
      <c r="A1726" s="220" t="s">
        <v>3730</v>
      </c>
      <c r="B1726" s="220" t="s">
        <v>644</v>
      </c>
      <c r="C1726" s="220" t="s">
        <v>250</v>
      </c>
      <c r="D1726" s="221" t="s">
        <v>420</v>
      </c>
      <c r="E1726" s="222" t="s">
        <v>3774</v>
      </c>
    </row>
    <row r="1727" spans="1:5" x14ac:dyDescent="0.2">
      <c r="A1727" s="220" t="s">
        <v>3730</v>
      </c>
      <c r="B1727" s="220" t="s">
        <v>644</v>
      </c>
      <c r="C1727" s="220" t="s">
        <v>250</v>
      </c>
      <c r="D1727" s="221" t="s">
        <v>420</v>
      </c>
      <c r="E1727" s="222" t="s">
        <v>3772</v>
      </c>
    </row>
    <row r="1728" spans="1:5" x14ac:dyDescent="0.2">
      <c r="A1728" s="220" t="s">
        <v>3730</v>
      </c>
      <c r="B1728" s="220" t="s">
        <v>644</v>
      </c>
      <c r="C1728" s="220" t="s">
        <v>250</v>
      </c>
      <c r="D1728" s="221" t="s">
        <v>420</v>
      </c>
      <c r="E1728" s="222" t="s">
        <v>3775</v>
      </c>
    </row>
    <row r="1729" spans="1:5" x14ac:dyDescent="0.2">
      <c r="A1729" s="220" t="s">
        <v>3730</v>
      </c>
      <c r="B1729" s="220" t="s">
        <v>644</v>
      </c>
      <c r="C1729" s="220" t="s">
        <v>250</v>
      </c>
      <c r="D1729" s="221" t="s">
        <v>420</v>
      </c>
      <c r="E1729" s="222" t="s">
        <v>3773</v>
      </c>
    </row>
    <row r="1730" spans="1:5" x14ac:dyDescent="0.2">
      <c r="A1730" s="220" t="s">
        <v>3730</v>
      </c>
      <c r="B1730" s="220" t="s">
        <v>645</v>
      </c>
      <c r="C1730" s="220" t="s">
        <v>251</v>
      </c>
      <c r="D1730" s="221" t="s">
        <v>420</v>
      </c>
      <c r="E1730" s="222" t="s">
        <v>3774</v>
      </c>
    </row>
    <row r="1731" spans="1:5" x14ac:dyDescent="0.2">
      <c r="A1731" s="220" t="s">
        <v>3730</v>
      </c>
      <c r="B1731" s="220" t="s">
        <v>645</v>
      </c>
      <c r="C1731" s="220" t="s">
        <v>251</v>
      </c>
      <c r="D1731" s="221" t="s">
        <v>420</v>
      </c>
      <c r="E1731" s="222" t="s">
        <v>3772</v>
      </c>
    </row>
    <row r="1732" spans="1:5" x14ac:dyDescent="0.2">
      <c r="A1732" s="220" t="s">
        <v>3730</v>
      </c>
      <c r="B1732" s="220" t="s">
        <v>645</v>
      </c>
      <c r="C1732" s="220" t="s">
        <v>251</v>
      </c>
      <c r="D1732" s="221" t="s">
        <v>420</v>
      </c>
      <c r="E1732" s="222" t="s">
        <v>3775</v>
      </c>
    </row>
    <row r="1733" spans="1:5" x14ac:dyDescent="0.2">
      <c r="A1733" s="220" t="s">
        <v>3730</v>
      </c>
      <c r="B1733" s="220" t="s">
        <v>645</v>
      </c>
      <c r="C1733" s="220" t="s">
        <v>251</v>
      </c>
      <c r="D1733" s="221" t="s">
        <v>420</v>
      </c>
      <c r="E1733" s="222" t="s">
        <v>3773</v>
      </c>
    </row>
    <row r="1734" spans="1:5" x14ac:dyDescent="0.2">
      <c r="A1734" s="220" t="s">
        <v>3730</v>
      </c>
      <c r="B1734" s="220" t="s">
        <v>646</v>
      </c>
      <c r="C1734" s="220" t="s">
        <v>252</v>
      </c>
      <c r="D1734" s="221" t="s">
        <v>420</v>
      </c>
      <c r="E1734" s="222" t="s">
        <v>3777</v>
      </c>
    </row>
    <row r="1735" spans="1:5" x14ac:dyDescent="0.2">
      <c r="A1735" s="220" t="s">
        <v>3730</v>
      </c>
      <c r="B1735" s="220" t="s">
        <v>646</v>
      </c>
      <c r="C1735" s="220" t="s">
        <v>252</v>
      </c>
      <c r="D1735" s="221" t="s">
        <v>420</v>
      </c>
      <c r="E1735" s="222" t="s">
        <v>3774</v>
      </c>
    </row>
    <row r="1736" spans="1:5" x14ac:dyDescent="0.2">
      <c r="A1736" s="220" t="s">
        <v>3730</v>
      </c>
      <c r="B1736" s="220" t="s">
        <v>646</v>
      </c>
      <c r="C1736" s="220" t="s">
        <v>252</v>
      </c>
      <c r="D1736" s="221" t="s">
        <v>420</v>
      </c>
      <c r="E1736" s="222" t="s">
        <v>3772</v>
      </c>
    </row>
    <row r="1737" spans="1:5" x14ac:dyDescent="0.2">
      <c r="A1737" s="220" t="s">
        <v>3730</v>
      </c>
      <c r="B1737" s="220" t="s">
        <v>646</v>
      </c>
      <c r="C1737" s="220" t="s">
        <v>252</v>
      </c>
      <c r="D1737" s="221" t="s">
        <v>420</v>
      </c>
      <c r="E1737" s="222" t="s">
        <v>3775</v>
      </c>
    </row>
    <row r="1738" spans="1:5" x14ac:dyDescent="0.2">
      <c r="A1738" s="220" t="s">
        <v>3730</v>
      </c>
      <c r="B1738" s="220" t="s">
        <v>646</v>
      </c>
      <c r="C1738" s="220" t="s">
        <v>252</v>
      </c>
      <c r="D1738" s="221" t="s">
        <v>420</v>
      </c>
      <c r="E1738" s="222" t="s">
        <v>3773</v>
      </c>
    </row>
    <row r="1739" spans="1:5" x14ac:dyDescent="0.2">
      <c r="A1739" s="220" t="s">
        <v>3730</v>
      </c>
      <c r="B1739" s="220" t="s">
        <v>647</v>
      </c>
      <c r="C1739" s="220" t="s">
        <v>253</v>
      </c>
      <c r="D1739" s="221" t="s">
        <v>420</v>
      </c>
      <c r="E1739" s="222" t="s">
        <v>3777</v>
      </c>
    </row>
    <row r="1740" spans="1:5" x14ac:dyDescent="0.2">
      <c r="A1740" s="220" t="s">
        <v>3730</v>
      </c>
      <c r="B1740" s="220" t="s">
        <v>647</v>
      </c>
      <c r="C1740" s="220" t="s">
        <v>253</v>
      </c>
      <c r="D1740" s="221" t="s">
        <v>420</v>
      </c>
      <c r="E1740" s="222" t="s">
        <v>3774</v>
      </c>
    </row>
    <row r="1741" spans="1:5" x14ac:dyDescent="0.2">
      <c r="A1741" s="220" t="s">
        <v>3730</v>
      </c>
      <c r="B1741" s="220" t="s">
        <v>647</v>
      </c>
      <c r="C1741" s="220" t="s">
        <v>253</v>
      </c>
      <c r="D1741" s="221" t="s">
        <v>420</v>
      </c>
      <c r="E1741" s="222" t="s">
        <v>3772</v>
      </c>
    </row>
    <row r="1742" spans="1:5" x14ac:dyDescent="0.2">
      <c r="A1742" s="220" t="s">
        <v>3730</v>
      </c>
      <c r="B1742" s="220" t="s">
        <v>647</v>
      </c>
      <c r="C1742" s="220" t="s">
        <v>253</v>
      </c>
      <c r="D1742" s="221" t="s">
        <v>420</v>
      </c>
      <c r="E1742" s="222" t="s">
        <v>3775</v>
      </c>
    </row>
    <row r="1743" spans="1:5" x14ac:dyDescent="0.2">
      <c r="A1743" s="220" t="s">
        <v>3730</v>
      </c>
      <c r="B1743" s="220" t="s">
        <v>647</v>
      </c>
      <c r="C1743" s="220" t="s">
        <v>253</v>
      </c>
      <c r="D1743" s="221" t="s">
        <v>420</v>
      </c>
      <c r="E1743" s="222" t="s">
        <v>3773</v>
      </c>
    </row>
    <row r="1744" spans="1:5" x14ac:dyDescent="0.2">
      <c r="A1744" s="220" t="s">
        <v>3730</v>
      </c>
      <c r="B1744" s="220" t="s">
        <v>647</v>
      </c>
      <c r="C1744" s="220" t="s">
        <v>253</v>
      </c>
      <c r="D1744" s="221" t="s">
        <v>420</v>
      </c>
      <c r="E1744" s="222" t="s">
        <v>3776</v>
      </c>
    </row>
    <row r="1745" spans="1:5" x14ac:dyDescent="0.2">
      <c r="A1745" s="220" t="s">
        <v>3730</v>
      </c>
      <c r="B1745" s="220" t="s">
        <v>648</v>
      </c>
      <c r="C1745" s="220" t="s">
        <v>254</v>
      </c>
      <c r="D1745" s="221" t="s">
        <v>420</v>
      </c>
      <c r="E1745" s="222" t="s">
        <v>3774</v>
      </c>
    </row>
    <row r="1746" spans="1:5" x14ac:dyDescent="0.2">
      <c r="A1746" s="220" t="s">
        <v>3730</v>
      </c>
      <c r="B1746" s="220" t="s">
        <v>648</v>
      </c>
      <c r="C1746" s="220" t="s">
        <v>254</v>
      </c>
      <c r="D1746" s="221" t="s">
        <v>420</v>
      </c>
      <c r="E1746" s="222" t="s">
        <v>3772</v>
      </c>
    </row>
    <row r="1747" spans="1:5" x14ac:dyDescent="0.2">
      <c r="A1747" s="220" t="s">
        <v>3730</v>
      </c>
      <c r="B1747" s="220" t="s">
        <v>648</v>
      </c>
      <c r="C1747" s="220" t="s">
        <v>254</v>
      </c>
      <c r="D1747" s="221" t="s">
        <v>420</v>
      </c>
      <c r="E1747" s="222" t="s">
        <v>3775</v>
      </c>
    </row>
    <row r="1748" spans="1:5" x14ac:dyDescent="0.2">
      <c r="A1748" s="220" t="s">
        <v>3730</v>
      </c>
      <c r="B1748" s="220" t="s">
        <v>648</v>
      </c>
      <c r="C1748" s="220" t="s">
        <v>254</v>
      </c>
      <c r="D1748" s="221" t="s">
        <v>420</v>
      </c>
      <c r="E1748" s="222" t="s">
        <v>3773</v>
      </c>
    </row>
    <row r="1749" spans="1:5" x14ac:dyDescent="0.2">
      <c r="A1749" s="220" t="s">
        <v>3730</v>
      </c>
      <c r="B1749" s="220" t="s">
        <v>649</v>
      </c>
      <c r="C1749" s="220" t="s">
        <v>255</v>
      </c>
      <c r="D1749" s="221" t="s">
        <v>420</v>
      </c>
      <c r="E1749" s="222" t="s">
        <v>3774</v>
      </c>
    </row>
    <row r="1750" spans="1:5" x14ac:dyDescent="0.2">
      <c r="A1750" s="220" t="s">
        <v>3730</v>
      </c>
      <c r="B1750" s="220" t="s">
        <v>649</v>
      </c>
      <c r="C1750" s="220" t="s">
        <v>255</v>
      </c>
      <c r="D1750" s="221" t="s">
        <v>420</v>
      </c>
      <c r="E1750" s="222" t="s">
        <v>3772</v>
      </c>
    </row>
    <row r="1751" spans="1:5" x14ac:dyDescent="0.2">
      <c r="A1751" s="220" t="s">
        <v>3730</v>
      </c>
      <c r="B1751" s="220" t="s">
        <v>649</v>
      </c>
      <c r="C1751" s="220" t="s">
        <v>255</v>
      </c>
      <c r="D1751" s="221" t="s">
        <v>420</v>
      </c>
      <c r="E1751" s="222" t="s">
        <v>3775</v>
      </c>
    </row>
    <row r="1752" spans="1:5" x14ac:dyDescent="0.2">
      <c r="A1752" s="220" t="s">
        <v>3730</v>
      </c>
      <c r="B1752" s="220" t="s">
        <v>649</v>
      </c>
      <c r="C1752" s="220" t="s">
        <v>255</v>
      </c>
      <c r="D1752" s="221" t="s">
        <v>420</v>
      </c>
      <c r="E1752" s="222" t="s">
        <v>3773</v>
      </c>
    </row>
    <row r="1753" spans="1:5" x14ac:dyDescent="0.2">
      <c r="A1753" s="220" t="s">
        <v>3730</v>
      </c>
      <c r="B1753" s="220" t="s">
        <v>650</v>
      </c>
      <c r="C1753" s="220" t="s">
        <v>256</v>
      </c>
      <c r="D1753" s="221" t="s">
        <v>420</v>
      </c>
      <c r="E1753" s="222" t="s">
        <v>3777</v>
      </c>
    </row>
    <row r="1754" spans="1:5" x14ac:dyDescent="0.2">
      <c r="A1754" s="220" t="s">
        <v>3730</v>
      </c>
      <c r="B1754" s="220" t="s">
        <v>650</v>
      </c>
      <c r="C1754" s="220" t="s">
        <v>256</v>
      </c>
      <c r="D1754" s="221" t="s">
        <v>420</v>
      </c>
      <c r="E1754" s="222" t="s">
        <v>3774</v>
      </c>
    </row>
    <row r="1755" spans="1:5" x14ac:dyDescent="0.2">
      <c r="A1755" s="220" t="s">
        <v>3730</v>
      </c>
      <c r="B1755" s="220" t="s">
        <v>650</v>
      </c>
      <c r="C1755" s="220" t="s">
        <v>256</v>
      </c>
      <c r="D1755" s="221" t="s">
        <v>420</v>
      </c>
      <c r="E1755" s="222" t="s">
        <v>3772</v>
      </c>
    </row>
    <row r="1756" spans="1:5" x14ac:dyDescent="0.2">
      <c r="A1756" s="220" t="s">
        <v>3730</v>
      </c>
      <c r="B1756" s="220" t="s">
        <v>650</v>
      </c>
      <c r="C1756" s="220" t="s">
        <v>256</v>
      </c>
      <c r="D1756" s="221" t="s">
        <v>420</v>
      </c>
      <c r="E1756" s="222" t="s">
        <v>3775</v>
      </c>
    </row>
    <row r="1757" spans="1:5" x14ac:dyDescent="0.2">
      <c r="A1757" s="220" t="s">
        <v>3730</v>
      </c>
      <c r="B1757" s="220" t="s">
        <v>650</v>
      </c>
      <c r="C1757" s="220" t="s">
        <v>256</v>
      </c>
      <c r="D1757" s="221" t="s">
        <v>420</v>
      </c>
      <c r="E1757" s="222" t="s">
        <v>3773</v>
      </c>
    </row>
    <row r="1758" spans="1:5" x14ac:dyDescent="0.2">
      <c r="A1758" s="220" t="s">
        <v>3730</v>
      </c>
      <c r="B1758" s="220" t="s">
        <v>650</v>
      </c>
      <c r="C1758" s="220" t="s">
        <v>256</v>
      </c>
      <c r="D1758" s="221" t="s">
        <v>420</v>
      </c>
      <c r="E1758" s="222" t="s">
        <v>3776</v>
      </c>
    </row>
    <row r="1759" spans="1:5" x14ac:dyDescent="0.2">
      <c r="A1759" s="220" t="s">
        <v>3730</v>
      </c>
      <c r="B1759" s="220" t="s">
        <v>651</v>
      </c>
      <c r="C1759" s="220" t="s">
        <v>257</v>
      </c>
      <c r="D1759" s="221" t="s">
        <v>420</v>
      </c>
      <c r="E1759" s="222" t="s">
        <v>3774</v>
      </c>
    </row>
    <row r="1760" spans="1:5" x14ac:dyDescent="0.2">
      <c r="A1760" s="220" t="s">
        <v>3730</v>
      </c>
      <c r="B1760" s="220" t="s">
        <v>651</v>
      </c>
      <c r="C1760" s="220" t="s">
        <v>257</v>
      </c>
      <c r="D1760" s="221" t="s">
        <v>420</v>
      </c>
      <c r="E1760" s="222" t="s">
        <v>3772</v>
      </c>
    </row>
    <row r="1761" spans="1:5" x14ac:dyDescent="0.2">
      <c r="A1761" s="220" t="s">
        <v>3730</v>
      </c>
      <c r="B1761" s="220" t="s">
        <v>651</v>
      </c>
      <c r="C1761" s="220" t="s">
        <v>257</v>
      </c>
      <c r="D1761" s="221" t="s">
        <v>420</v>
      </c>
      <c r="E1761" s="222" t="s">
        <v>3775</v>
      </c>
    </row>
    <row r="1762" spans="1:5" x14ac:dyDescent="0.2">
      <c r="A1762" s="220" t="s">
        <v>3730</v>
      </c>
      <c r="B1762" s="220" t="s">
        <v>651</v>
      </c>
      <c r="C1762" s="220" t="s">
        <v>257</v>
      </c>
      <c r="D1762" s="221" t="s">
        <v>420</v>
      </c>
      <c r="E1762" s="222" t="s">
        <v>3773</v>
      </c>
    </row>
    <row r="1763" spans="1:5" x14ac:dyDescent="0.2">
      <c r="A1763" s="220" t="s">
        <v>3730</v>
      </c>
      <c r="B1763" s="220" t="s">
        <v>652</v>
      </c>
      <c r="C1763" s="220" t="s">
        <v>258</v>
      </c>
      <c r="D1763" s="221" t="s">
        <v>420</v>
      </c>
      <c r="E1763" s="222" t="s">
        <v>3774</v>
      </c>
    </row>
    <row r="1764" spans="1:5" x14ac:dyDescent="0.2">
      <c r="A1764" s="220" t="s">
        <v>3730</v>
      </c>
      <c r="B1764" s="220" t="s">
        <v>652</v>
      </c>
      <c r="C1764" s="220" t="s">
        <v>258</v>
      </c>
      <c r="D1764" s="221" t="s">
        <v>420</v>
      </c>
      <c r="E1764" s="222" t="s">
        <v>3772</v>
      </c>
    </row>
    <row r="1765" spans="1:5" x14ac:dyDescent="0.2">
      <c r="A1765" s="220" t="s">
        <v>3730</v>
      </c>
      <c r="B1765" s="220" t="s">
        <v>652</v>
      </c>
      <c r="C1765" s="220" t="s">
        <v>258</v>
      </c>
      <c r="D1765" s="221" t="s">
        <v>420</v>
      </c>
      <c r="E1765" s="222" t="s">
        <v>3775</v>
      </c>
    </row>
    <row r="1766" spans="1:5" x14ac:dyDescent="0.2">
      <c r="A1766" s="220" t="s">
        <v>3730</v>
      </c>
      <c r="B1766" s="220" t="s">
        <v>652</v>
      </c>
      <c r="C1766" s="220" t="s">
        <v>258</v>
      </c>
      <c r="D1766" s="221" t="s">
        <v>420</v>
      </c>
      <c r="E1766" s="222" t="s">
        <v>3773</v>
      </c>
    </row>
    <row r="1767" spans="1:5" x14ac:dyDescent="0.2">
      <c r="A1767" s="220" t="s">
        <v>3730</v>
      </c>
      <c r="B1767" s="220" t="s">
        <v>652</v>
      </c>
      <c r="C1767" s="220" t="s">
        <v>258</v>
      </c>
      <c r="D1767" s="221" t="s">
        <v>420</v>
      </c>
      <c r="E1767" s="222" t="s">
        <v>3776</v>
      </c>
    </row>
    <row r="1768" spans="1:5" x14ac:dyDescent="0.2">
      <c r="A1768" s="220" t="s">
        <v>3730</v>
      </c>
      <c r="B1768" s="220" t="s">
        <v>653</v>
      </c>
      <c r="C1768" s="220" t="s">
        <v>259</v>
      </c>
      <c r="D1768" s="221" t="s">
        <v>420</v>
      </c>
      <c r="E1768" s="222" t="s">
        <v>3774</v>
      </c>
    </row>
    <row r="1769" spans="1:5" x14ac:dyDescent="0.2">
      <c r="A1769" s="220" t="s">
        <v>3730</v>
      </c>
      <c r="B1769" s="220" t="s">
        <v>653</v>
      </c>
      <c r="C1769" s="220" t="s">
        <v>259</v>
      </c>
      <c r="D1769" s="221" t="s">
        <v>420</v>
      </c>
      <c r="E1769" s="222" t="s">
        <v>3772</v>
      </c>
    </row>
    <row r="1770" spans="1:5" x14ac:dyDescent="0.2">
      <c r="A1770" s="220" t="s">
        <v>3730</v>
      </c>
      <c r="B1770" s="220" t="s">
        <v>653</v>
      </c>
      <c r="C1770" s="220" t="s">
        <v>259</v>
      </c>
      <c r="D1770" s="221" t="s">
        <v>420</v>
      </c>
      <c r="E1770" s="222" t="s">
        <v>3775</v>
      </c>
    </row>
    <row r="1771" spans="1:5" x14ac:dyDescent="0.2">
      <c r="A1771" s="220" t="s">
        <v>3730</v>
      </c>
      <c r="B1771" s="220" t="s">
        <v>653</v>
      </c>
      <c r="C1771" s="220" t="s">
        <v>259</v>
      </c>
      <c r="D1771" s="221" t="s">
        <v>420</v>
      </c>
      <c r="E1771" s="222" t="s">
        <v>3773</v>
      </c>
    </row>
    <row r="1772" spans="1:5" x14ac:dyDescent="0.2">
      <c r="A1772" s="220" t="s">
        <v>3730</v>
      </c>
      <c r="B1772" s="220" t="s">
        <v>654</v>
      </c>
      <c r="C1772" s="220" t="s">
        <v>260</v>
      </c>
      <c r="D1772" s="221" t="s">
        <v>420</v>
      </c>
      <c r="E1772" s="222" t="s">
        <v>3774</v>
      </c>
    </row>
    <row r="1773" spans="1:5" x14ac:dyDescent="0.2">
      <c r="A1773" s="220" t="s">
        <v>3730</v>
      </c>
      <c r="B1773" s="220" t="s">
        <v>654</v>
      </c>
      <c r="C1773" s="220" t="s">
        <v>260</v>
      </c>
      <c r="D1773" s="221" t="s">
        <v>420</v>
      </c>
      <c r="E1773" s="222" t="s">
        <v>3772</v>
      </c>
    </row>
    <row r="1774" spans="1:5" x14ac:dyDescent="0.2">
      <c r="A1774" s="220" t="s">
        <v>3730</v>
      </c>
      <c r="B1774" s="220" t="s">
        <v>654</v>
      </c>
      <c r="C1774" s="220" t="s">
        <v>260</v>
      </c>
      <c r="D1774" s="221" t="s">
        <v>420</v>
      </c>
      <c r="E1774" s="222" t="s">
        <v>3775</v>
      </c>
    </row>
    <row r="1775" spans="1:5" x14ac:dyDescent="0.2">
      <c r="A1775" s="220" t="s">
        <v>3730</v>
      </c>
      <c r="B1775" s="220" t="s">
        <v>654</v>
      </c>
      <c r="C1775" s="220" t="s">
        <v>260</v>
      </c>
      <c r="D1775" s="221" t="s">
        <v>420</v>
      </c>
      <c r="E1775" s="222" t="s">
        <v>3773</v>
      </c>
    </row>
    <row r="1776" spans="1:5" x14ac:dyDescent="0.2">
      <c r="A1776" s="220" t="s">
        <v>3730</v>
      </c>
      <c r="B1776" s="220" t="s">
        <v>655</v>
      </c>
      <c r="C1776" s="220" t="s">
        <v>261</v>
      </c>
      <c r="D1776" s="221" t="s">
        <v>420</v>
      </c>
      <c r="E1776" s="222" t="s">
        <v>3774</v>
      </c>
    </row>
    <row r="1777" spans="1:5" x14ac:dyDescent="0.2">
      <c r="A1777" s="220" t="s">
        <v>3730</v>
      </c>
      <c r="B1777" s="220" t="s">
        <v>655</v>
      </c>
      <c r="C1777" s="220" t="s">
        <v>261</v>
      </c>
      <c r="D1777" s="221" t="s">
        <v>420</v>
      </c>
      <c r="E1777" s="222" t="s">
        <v>3772</v>
      </c>
    </row>
    <row r="1778" spans="1:5" x14ac:dyDescent="0.2">
      <c r="A1778" s="220" t="s">
        <v>3730</v>
      </c>
      <c r="B1778" s="220" t="s">
        <v>655</v>
      </c>
      <c r="C1778" s="220" t="s">
        <v>261</v>
      </c>
      <c r="D1778" s="221" t="s">
        <v>420</v>
      </c>
      <c r="E1778" s="222" t="s">
        <v>3775</v>
      </c>
    </row>
    <row r="1779" spans="1:5" x14ac:dyDescent="0.2">
      <c r="A1779" s="220" t="s">
        <v>3730</v>
      </c>
      <c r="B1779" s="220" t="s">
        <v>655</v>
      </c>
      <c r="C1779" s="220" t="s">
        <v>261</v>
      </c>
      <c r="D1779" s="221" t="s">
        <v>420</v>
      </c>
      <c r="E1779" s="222" t="s">
        <v>3773</v>
      </c>
    </row>
    <row r="1780" spans="1:5" x14ac:dyDescent="0.2">
      <c r="A1780" s="220" t="s">
        <v>3730</v>
      </c>
      <c r="B1780" s="220" t="s">
        <v>656</v>
      </c>
      <c r="C1780" s="220" t="s">
        <v>262</v>
      </c>
      <c r="D1780" s="221" t="s">
        <v>420</v>
      </c>
      <c r="E1780" s="222" t="s">
        <v>3774</v>
      </c>
    </row>
    <row r="1781" spans="1:5" x14ac:dyDescent="0.2">
      <c r="A1781" s="220" t="s">
        <v>3730</v>
      </c>
      <c r="B1781" s="220" t="s">
        <v>656</v>
      </c>
      <c r="C1781" s="220" t="s">
        <v>262</v>
      </c>
      <c r="D1781" s="221" t="s">
        <v>420</v>
      </c>
      <c r="E1781" s="222" t="s">
        <v>3772</v>
      </c>
    </row>
    <row r="1782" spans="1:5" x14ac:dyDescent="0.2">
      <c r="A1782" s="220" t="s">
        <v>3730</v>
      </c>
      <c r="B1782" s="220" t="s">
        <v>656</v>
      </c>
      <c r="C1782" s="220" t="s">
        <v>262</v>
      </c>
      <c r="D1782" s="221" t="s">
        <v>420</v>
      </c>
      <c r="E1782" s="222" t="s">
        <v>3775</v>
      </c>
    </row>
    <row r="1783" spans="1:5" x14ac:dyDescent="0.2">
      <c r="A1783" s="220" t="s">
        <v>3730</v>
      </c>
      <c r="B1783" s="220" t="s">
        <v>656</v>
      </c>
      <c r="C1783" s="220" t="s">
        <v>262</v>
      </c>
      <c r="D1783" s="221" t="s">
        <v>420</v>
      </c>
      <c r="E1783" s="222" t="s">
        <v>3773</v>
      </c>
    </row>
    <row r="1784" spans="1:5" x14ac:dyDescent="0.2">
      <c r="A1784" s="220" t="s">
        <v>3730</v>
      </c>
      <c r="B1784" s="220" t="s">
        <v>657</v>
      </c>
      <c r="C1784" s="220" t="s">
        <v>319</v>
      </c>
      <c r="D1784" s="221" t="s">
        <v>420</v>
      </c>
      <c r="E1784" s="222" t="s">
        <v>3774</v>
      </c>
    </row>
    <row r="1785" spans="1:5" x14ac:dyDescent="0.2">
      <c r="A1785" s="220" t="s">
        <v>3730</v>
      </c>
      <c r="B1785" s="220" t="s">
        <v>657</v>
      </c>
      <c r="C1785" s="220" t="s">
        <v>319</v>
      </c>
      <c r="D1785" s="221" t="s">
        <v>420</v>
      </c>
      <c r="E1785" s="222" t="s">
        <v>3772</v>
      </c>
    </row>
    <row r="1786" spans="1:5" x14ac:dyDescent="0.2">
      <c r="A1786" s="220" t="s">
        <v>3730</v>
      </c>
      <c r="B1786" s="220" t="s">
        <v>657</v>
      </c>
      <c r="C1786" s="220" t="s">
        <v>319</v>
      </c>
      <c r="D1786" s="221" t="s">
        <v>420</v>
      </c>
      <c r="E1786" s="222" t="s">
        <v>3779</v>
      </c>
    </row>
    <row r="1787" spans="1:5" x14ac:dyDescent="0.2">
      <c r="A1787" s="220" t="s">
        <v>3730</v>
      </c>
      <c r="B1787" s="220" t="s">
        <v>657</v>
      </c>
      <c r="C1787" s="220" t="s">
        <v>319</v>
      </c>
      <c r="D1787" s="221" t="s">
        <v>420</v>
      </c>
      <c r="E1787" s="222" t="s">
        <v>3775</v>
      </c>
    </row>
    <row r="1788" spans="1:5" x14ac:dyDescent="0.2">
      <c r="A1788" s="220" t="s">
        <v>3730</v>
      </c>
      <c r="B1788" s="220" t="s">
        <v>657</v>
      </c>
      <c r="C1788" s="220" t="s">
        <v>319</v>
      </c>
      <c r="D1788" s="221" t="s">
        <v>420</v>
      </c>
      <c r="E1788" s="222" t="s">
        <v>3773</v>
      </c>
    </row>
    <row r="1789" spans="1:5" x14ac:dyDescent="0.2">
      <c r="A1789" s="220" t="s">
        <v>3730</v>
      </c>
      <c r="B1789" s="220" t="s">
        <v>657</v>
      </c>
      <c r="C1789" s="220" t="s">
        <v>319</v>
      </c>
      <c r="D1789" s="221" t="s">
        <v>420</v>
      </c>
      <c r="E1789" s="222" t="s">
        <v>3776</v>
      </c>
    </row>
    <row r="1790" spans="1:5" x14ac:dyDescent="0.2">
      <c r="A1790" s="220" t="s">
        <v>3730</v>
      </c>
      <c r="B1790" s="220" t="s">
        <v>658</v>
      </c>
      <c r="C1790" s="220" t="s">
        <v>263</v>
      </c>
      <c r="D1790" s="221" t="s">
        <v>420</v>
      </c>
      <c r="E1790" s="222" t="s">
        <v>3774</v>
      </c>
    </row>
    <row r="1791" spans="1:5" x14ac:dyDescent="0.2">
      <c r="A1791" s="220" t="s">
        <v>3730</v>
      </c>
      <c r="B1791" s="220" t="s">
        <v>658</v>
      </c>
      <c r="C1791" s="220" t="s">
        <v>263</v>
      </c>
      <c r="D1791" s="221" t="s">
        <v>420</v>
      </c>
      <c r="E1791" s="222" t="s">
        <v>3772</v>
      </c>
    </row>
    <row r="1792" spans="1:5" x14ac:dyDescent="0.2">
      <c r="A1792" s="220" t="s">
        <v>3730</v>
      </c>
      <c r="B1792" s="220" t="s">
        <v>658</v>
      </c>
      <c r="C1792" s="220" t="s">
        <v>263</v>
      </c>
      <c r="D1792" s="221" t="s">
        <v>420</v>
      </c>
      <c r="E1792" s="222" t="s">
        <v>3779</v>
      </c>
    </row>
    <row r="1793" spans="1:5" x14ac:dyDescent="0.2">
      <c r="A1793" s="220" t="s">
        <v>3730</v>
      </c>
      <c r="B1793" s="220" t="s">
        <v>658</v>
      </c>
      <c r="C1793" s="220" t="s">
        <v>263</v>
      </c>
      <c r="D1793" s="221" t="s">
        <v>420</v>
      </c>
      <c r="E1793" s="222" t="s">
        <v>3775</v>
      </c>
    </row>
    <row r="1794" spans="1:5" x14ac:dyDescent="0.2">
      <c r="A1794" s="220" t="s">
        <v>3730</v>
      </c>
      <c r="B1794" s="220" t="s">
        <v>658</v>
      </c>
      <c r="C1794" s="220" t="s">
        <v>263</v>
      </c>
      <c r="D1794" s="221" t="s">
        <v>420</v>
      </c>
      <c r="E1794" s="222" t="s">
        <v>3773</v>
      </c>
    </row>
    <row r="1795" spans="1:5" x14ac:dyDescent="0.2">
      <c r="A1795" s="220" t="s">
        <v>3730</v>
      </c>
      <c r="B1795" s="220" t="s">
        <v>659</v>
      </c>
      <c r="C1795" s="220" t="s">
        <v>432</v>
      </c>
      <c r="D1795" s="221" t="s">
        <v>420</v>
      </c>
      <c r="E1795" s="222" t="s">
        <v>3774</v>
      </c>
    </row>
    <row r="1796" spans="1:5" x14ac:dyDescent="0.2">
      <c r="A1796" s="220" t="s">
        <v>3730</v>
      </c>
      <c r="B1796" s="220" t="s">
        <v>659</v>
      </c>
      <c r="C1796" s="220" t="s">
        <v>432</v>
      </c>
      <c r="D1796" s="221" t="s">
        <v>420</v>
      </c>
      <c r="E1796" s="222" t="s">
        <v>3773</v>
      </c>
    </row>
    <row r="1797" spans="1:5" x14ac:dyDescent="0.2">
      <c r="A1797" s="220" t="s">
        <v>3730</v>
      </c>
      <c r="B1797" s="220" t="s">
        <v>660</v>
      </c>
      <c r="C1797" s="220" t="s">
        <v>433</v>
      </c>
      <c r="D1797" s="221" t="s">
        <v>420</v>
      </c>
      <c r="E1797" s="222" t="s">
        <v>3774</v>
      </c>
    </row>
    <row r="1798" spans="1:5" x14ac:dyDescent="0.2">
      <c r="A1798" s="220" t="s">
        <v>3730</v>
      </c>
      <c r="B1798" s="220" t="s">
        <v>660</v>
      </c>
      <c r="C1798" s="220" t="s">
        <v>433</v>
      </c>
      <c r="D1798" s="221" t="s">
        <v>420</v>
      </c>
      <c r="E1798" s="222" t="s">
        <v>3773</v>
      </c>
    </row>
    <row r="1799" spans="1:5" x14ac:dyDescent="0.2">
      <c r="A1799" s="220" t="s">
        <v>3730</v>
      </c>
      <c r="B1799" s="220" t="s">
        <v>660</v>
      </c>
      <c r="C1799" s="220" t="s">
        <v>433</v>
      </c>
      <c r="D1799" s="221" t="s">
        <v>420</v>
      </c>
      <c r="E1799" s="222" t="s">
        <v>3776</v>
      </c>
    </row>
    <row r="1800" spans="1:5" x14ac:dyDescent="0.2">
      <c r="A1800" s="220" t="s">
        <v>3730</v>
      </c>
      <c r="B1800" s="220" t="s">
        <v>661</v>
      </c>
      <c r="C1800" s="220" t="s">
        <v>431</v>
      </c>
      <c r="D1800" s="221" t="s">
        <v>420</v>
      </c>
      <c r="E1800" s="222" t="s">
        <v>3774</v>
      </c>
    </row>
    <row r="1801" spans="1:5" x14ac:dyDescent="0.2">
      <c r="A1801" s="220" t="s">
        <v>3730</v>
      </c>
      <c r="B1801" s="220" t="s">
        <v>661</v>
      </c>
      <c r="C1801" s="220" t="s">
        <v>431</v>
      </c>
      <c r="D1801" s="221" t="s">
        <v>420</v>
      </c>
      <c r="E1801" s="222" t="s">
        <v>3772</v>
      </c>
    </row>
    <row r="1802" spans="1:5" x14ac:dyDescent="0.2">
      <c r="A1802" s="220" t="s">
        <v>3730</v>
      </c>
      <c r="B1802" s="220" t="s">
        <v>661</v>
      </c>
      <c r="C1802" s="220" t="s">
        <v>431</v>
      </c>
      <c r="D1802" s="221" t="s">
        <v>420</v>
      </c>
      <c r="E1802" s="222" t="s">
        <v>3775</v>
      </c>
    </row>
    <row r="1803" spans="1:5" x14ac:dyDescent="0.2">
      <c r="A1803" s="220" t="s">
        <v>3730</v>
      </c>
      <c r="B1803" s="220" t="s">
        <v>661</v>
      </c>
      <c r="C1803" s="220" t="s">
        <v>431</v>
      </c>
      <c r="D1803" s="221" t="s">
        <v>420</v>
      </c>
      <c r="E1803" s="222" t="s">
        <v>3773</v>
      </c>
    </row>
    <row r="1804" spans="1:5" x14ac:dyDescent="0.2">
      <c r="A1804" s="220" t="s">
        <v>3730</v>
      </c>
      <c r="B1804" s="220" t="s">
        <v>662</v>
      </c>
      <c r="C1804" s="220" t="s">
        <v>434</v>
      </c>
      <c r="D1804" s="221" t="s">
        <v>420</v>
      </c>
      <c r="E1804" s="222" t="s">
        <v>3774</v>
      </c>
    </row>
    <row r="1805" spans="1:5" x14ac:dyDescent="0.2">
      <c r="A1805" s="220" t="s">
        <v>3730</v>
      </c>
      <c r="B1805" s="220" t="s">
        <v>662</v>
      </c>
      <c r="C1805" s="220" t="s">
        <v>434</v>
      </c>
      <c r="D1805" s="221" t="s">
        <v>420</v>
      </c>
      <c r="E1805" s="222" t="s">
        <v>3773</v>
      </c>
    </row>
    <row r="1806" spans="1:5" x14ac:dyDescent="0.2">
      <c r="A1806" s="220" t="s">
        <v>3730</v>
      </c>
      <c r="B1806" s="220" t="s">
        <v>662</v>
      </c>
      <c r="C1806" s="220" t="s">
        <v>434</v>
      </c>
      <c r="D1806" s="221" t="s">
        <v>420</v>
      </c>
      <c r="E1806" s="222" t="s">
        <v>3776</v>
      </c>
    </row>
    <row r="1807" spans="1:5" x14ac:dyDescent="0.2">
      <c r="A1807" s="220" t="s">
        <v>3730</v>
      </c>
      <c r="B1807" s="220" t="s">
        <v>663</v>
      </c>
      <c r="C1807" s="220" t="s">
        <v>12</v>
      </c>
      <c r="D1807" s="221" t="s">
        <v>420</v>
      </c>
      <c r="E1807" s="222" t="s">
        <v>3777</v>
      </c>
    </row>
    <row r="1808" spans="1:5" x14ac:dyDescent="0.2">
      <c r="A1808" s="220" t="s">
        <v>3730</v>
      </c>
      <c r="B1808" s="220" t="s">
        <v>663</v>
      </c>
      <c r="C1808" s="220" t="s">
        <v>12</v>
      </c>
      <c r="D1808" s="221" t="s">
        <v>420</v>
      </c>
      <c r="E1808" s="222" t="s">
        <v>3774</v>
      </c>
    </row>
    <row r="1809" spans="1:5" x14ac:dyDescent="0.2">
      <c r="A1809" s="220" t="s">
        <v>3730</v>
      </c>
      <c r="B1809" s="220" t="s">
        <v>663</v>
      </c>
      <c r="C1809" s="220" t="s">
        <v>12</v>
      </c>
      <c r="D1809" s="221" t="s">
        <v>420</v>
      </c>
      <c r="E1809" s="222" t="s">
        <v>3772</v>
      </c>
    </row>
    <row r="1810" spans="1:5" x14ac:dyDescent="0.2">
      <c r="A1810" s="220" t="s">
        <v>3730</v>
      </c>
      <c r="B1810" s="220" t="s">
        <v>663</v>
      </c>
      <c r="C1810" s="220" t="s">
        <v>12</v>
      </c>
      <c r="D1810" s="221" t="s">
        <v>420</v>
      </c>
      <c r="E1810" s="222" t="s">
        <v>3775</v>
      </c>
    </row>
    <row r="1811" spans="1:5" x14ac:dyDescent="0.2">
      <c r="A1811" s="220" t="s">
        <v>3730</v>
      </c>
      <c r="B1811" s="220" t="s">
        <v>663</v>
      </c>
      <c r="C1811" s="220" t="s">
        <v>12</v>
      </c>
      <c r="D1811" s="221" t="s">
        <v>420</v>
      </c>
      <c r="E1811" s="222" t="s">
        <v>3773</v>
      </c>
    </row>
    <row r="1812" spans="1:5" x14ac:dyDescent="0.2">
      <c r="A1812" s="220" t="s">
        <v>3730</v>
      </c>
      <c r="B1812" s="220" t="s">
        <v>2635</v>
      </c>
      <c r="C1812" s="220" t="s">
        <v>883</v>
      </c>
      <c r="D1812" s="221" t="s">
        <v>420</v>
      </c>
      <c r="E1812" s="222" t="s">
        <v>3774</v>
      </c>
    </row>
    <row r="1813" spans="1:5" x14ac:dyDescent="0.2">
      <c r="A1813" s="220" t="s">
        <v>3730</v>
      </c>
      <c r="B1813" s="220" t="s">
        <v>2635</v>
      </c>
      <c r="C1813" s="220" t="s">
        <v>883</v>
      </c>
      <c r="D1813" s="221" t="s">
        <v>420</v>
      </c>
      <c r="E1813" s="222" t="s">
        <v>3773</v>
      </c>
    </row>
    <row r="1814" spans="1:5" x14ac:dyDescent="0.2">
      <c r="A1814" s="220" t="s">
        <v>3730</v>
      </c>
      <c r="B1814" s="220" t="s">
        <v>672</v>
      </c>
      <c r="C1814" s="220" t="s">
        <v>282</v>
      </c>
      <c r="D1814" s="221" t="s">
        <v>420</v>
      </c>
      <c r="E1814" s="222" t="s">
        <v>3774</v>
      </c>
    </row>
    <row r="1815" spans="1:5" x14ac:dyDescent="0.2">
      <c r="A1815" s="220" t="s">
        <v>3730</v>
      </c>
      <c r="B1815" s="220" t="s">
        <v>672</v>
      </c>
      <c r="C1815" s="220" t="s">
        <v>282</v>
      </c>
      <c r="D1815" s="221" t="s">
        <v>420</v>
      </c>
      <c r="E1815" s="222" t="s">
        <v>3772</v>
      </c>
    </row>
    <row r="1816" spans="1:5" x14ac:dyDescent="0.2">
      <c r="A1816" s="220" t="s">
        <v>3730</v>
      </c>
      <c r="B1816" s="220" t="s">
        <v>672</v>
      </c>
      <c r="C1816" s="220" t="s">
        <v>282</v>
      </c>
      <c r="D1816" s="221" t="s">
        <v>420</v>
      </c>
      <c r="E1816" s="222" t="s">
        <v>3779</v>
      </c>
    </row>
    <row r="1817" spans="1:5" x14ac:dyDescent="0.2">
      <c r="A1817" s="220" t="s">
        <v>3730</v>
      </c>
      <c r="B1817" s="220" t="s">
        <v>672</v>
      </c>
      <c r="C1817" s="220" t="s">
        <v>282</v>
      </c>
      <c r="D1817" s="221" t="s">
        <v>420</v>
      </c>
      <c r="E1817" s="222" t="s">
        <v>3775</v>
      </c>
    </row>
    <row r="1818" spans="1:5" x14ac:dyDescent="0.2">
      <c r="A1818" s="220" t="s">
        <v>3730</v>
      </c>
      <c r="B1818" s="220" t="s">
        <v>672</v>
      </c>
      <c r="C1818" s="220" t="s">
        <v>282</v>
      </c>
      <c r="D1818" s="221" t="s">
        <v>420</v>
      </c>
      <c r="E1818" s="222" t="s">
        <v>3773</v>
      </c>
    </row>
    <row r="1819" spans="1:5" x14ac:dyDescent="0.2">
      <c r="A1819" s="220" t="s">
        <v>3730</v>
      </c>
      <c r="B1819" s="220" t="s">
        <v>3834</v>
      </c>
      <c r="C1819" s="220" t="s">
        <v>1825</v>
      </c>
      <c r="D1819" s="221" t="s">
        <v>420</v>
      </c>
      <c r="E1819" s="222" t="s">
        <v>3775</v>
      </c>
    </row>
    <row r="1820" spans="1:5" x14ac:dyDescent="0.2">
      <c r="A1820" s="220" t="s">
        <v>3730</v>
      </c>
      <c r="B1820" s="220" t="s">
        <v>3834</v>
      </c>
      <c r="C1820" s="220" t="s">
        <v>1825</v>
      </c>
      <c r="D1820" s="221" t="s">
        <v>420</v>
      </c>
      <c r="E1820" s="222" t="s">
        <v>3773</v>
      </c>
    </row>
    <row r="1821" spans="1:5" x14ac:dyDescent="0.2">
      <c r="A1821" s="220" t="s">
        <v>3730</v>
      </c>
      <c r="B1821" s="220" t="s">
        <v>1191</v>
      </c>
      <c r="C1821" s="220" t="s">
        <v>948</v>
      </c>
      <c r="D1821" s="221" t="s">
        <v>420</v>
      </c>
      <c r="E1821" s="222" t="s">
        <v>3774</v>
      </c>
    </row>
    <row r="1822" spans="1:5" x14ac:dyDescent="0.2">
      <c r="A1822" s="220" t="s">
        <v>3730</v>
      </c>
      <c r="B1822" s="220" t="s">
        <v>1191</v>
      </c>
      <c r="C1822" s="220" t="s">
        <v>948</v>
      </c>
      <c r="D1822" s="221" t="s">
        <v>420</v>
      </c>
      <c r="E1822" s="222" t="s">
        <v>3772</v>
      </c>
    </row>
    <row r="1823" spans="1:5" x14ac:dyDescent="0.2">
      <c r="A1823" s="220" t="s">
        <v>3730</v>
      </c>
      <c r="B1823" s="220" t="s">
        <v>1191</v>
      </c>
      <c r="C1823" s="220" t="s">
        <v>948</v>
      </c>
      <c r="D1823" s="221" t="s">
        <v>420</v>
      </c>
      <c r="E1823" s="222" t="s">
        <v>3775</v>
      </c>
    </row>
    <row r="1824" spans="1:5" x14ac:dyDescent="0.2">
      <c r="A1824" s="220" t="s">
        <v>3730</v>
      </c>
      <c r="B1824" s="220" t="s">
        <v>1191</v>
      </c>
      <c r="C1824" s="220" t="s">
        <v>948</v>
      </c>
      <c r="D1824" s="221" t="s">
        <v>420</v>
      </c>
      <c r="E1824" s="222" t="s">
        <v>3773</v>
      </c>
    </row>
    <row r="1825" spans="1:5" x14ac:dyDescent="0.2">
      <c r="A1825" s="220" t="s">
        <v>3730</v>
      </c>
      <c r="B1825" s="220" t="s">
        <v>1191</v>
      </c>
      <c r="C1825" s="220" t="s">
        <v>948</v>
      </c>
      <c r="D1825" s="221" t="s">
        <v>420</v>
      </c>
      <c r="E1825" s="222" t="s">
        <v>3776</v>
      </c>
    </row>
    <row r="1826" spans="1:5" x14ac:dyDescent="0.2">
      <c r="A1826" s="220" t="s">
        <v>3730</v>
      </c>
      <c r="B1826" s="220" t="s">
        <v>1192</v>
      </c>
      <c r="C1826" s="220" t="s">
        <v>986</v>
      </c>
      <c r="D1826" s="221" t="s">
        <v>420</v>
      </c>
      <c r="E1826" s="222" t="s">
        <v>3772</v>
      </c>
    </row>
    <row r="1827" spans="1:5" x14ac:dyDescent="0.2">
      <c r="A1827" s="220" t="s">
        <v>3730</v>
      </c>
      <c r="B1827" s="220" t="s">
        <v>1192</v>
      </c>
      <c r="C1827" s="220" t="s">
        <v>986</v>
      </c>
      <c r="D1827" s="221" t="s">
        <v>420</v>
      </c>
      <c r="E1827" s="222" t="s">
        <v>3775</v>
      </c>
    </row>
    <row r="1828" spans="1:5" x14ac:dyDescent="0.2">
      <c r="A1828" s="220" t="s">
        <v>3730</v>
      </c>
      <c r="B1828" s="220" t="s">
        <v>1192</v>
      </c>
      <c r="C1828" s="220" t="s">
        <v>986</v>
      </c>
      <c r="D1828" s="221" t="s">
        <v>420</v>
      </c>
      <c r="E1828" s="222" t="s">
        <v>3773</v>
      </c>
    </row>
    <row r="1829" spans="1:5" x14ac:dyDescent="0.2">
      <c r="A1829" s="220" t="s">
        <v>3730</v>
      </c>
      <c r="B1829" s="220" t="s">
        <v>2636</v>
      </c>
      <c r="C1829" s="220" t="s">
        <v>849</v>
      </c>
      <c r="D1829" s="221" t="s">
        <v>420</v>
      </c>
      <c r="E1829" s="222" t="s">
        <v>3775</v>
      </c>
    </row>
    <row r="1830" spans="1:5" x14ac:dyDescent="0.2">
      <c r="A1830" s="220" t="s">
        <v>3730</v>
      </c>
      <c r="B1830" s="220" t="s">
        <v>2636</v>
      </c>
      <c r="C1830" s="220" t="s">
        <v>849</v>
      </c>
      <c r="D1830" s="221" t="s">
        <v>420</v>
      </c>
      <c r="E1830" s="222" t="s">
        <v>3773</v>
      </c>
    </row>
    <row r="1831" spans="1:5" x14ac:dyDescent="0.2">
      <c r="A1831" s="220" t="s">
        <v>3730</v>
      </c>
      <c r="B1831" s="220" t="s">
        <v>2637</v>
      </c>
      <c r="C1831" s="220" t="s">
        <v>957</v>
      </c>
      <c r="D1831" s="221" t="s">
        <v>420</v>
      </c>
      <c r="E1831" s="222" t="s">
        <v>3772</v>
      </c>
    </row>
    <row r="1832" spans="1:5" x14ac:dyDescent="0.2">
      <c r="A1832" s="220" t="s">
        <v>3730</v>
      </c>
      <c r="B1832" s="220" t="s">
        <v>2637</v>
      </c>
      <c r="C1832" s="220" t="s">
        <v>957</v>
      </c>
      <c r="D1832" s="221" t="s">
        <v>420</v>
      </c>
      <c r="E1832" s="222" t="s">
        <v>3775</v>
      </c>
    </row>
    <row r="1833" spans="1:5" x14ac:dyDescent="0.2">
      <c r="A1833" s="220" t="s">
        <v>3730</v>
      </c>
      <c r="B1833" s="220" t="s">
        <v>2637</v>
      </c>
      <c r="C1833" s="220" t="s">
        <v>957</v>
      </c>
      <c r="D1833" s="221" t="s">
        <v>420</v>
      </c>
      <c r="E1833" s="222" t="s">
        <v>3773</v>
      </c>
    </row>
    <row r="1834" spans="1:5" x14ac:dyDescent="0.2">
      <c r="A1834" s="220" t="s">
        <v>3730</v>
      </c>
      <c r="B1834" s="220" t="s">
        <v>1193</v>
      </c>
      <c r="C1834" s="220" t="s">
        <v>971</v>
      </c>
      <c r="D1834" s="221" t="s">
        <v>420</v>
      </c>
      <c r="E1834" s="222" t="s">
        <v>3772</v>
      </c>
    </row>
    <row r="1835" spans="1:5" x14ac:dyDescent="0.2">
      <c r="A1835" s="220" t="s">
        <v>3730</v>
      </c>
      <c r="B1835" s="220" t="s">
        <v>1193</v>
      </c>
      <c r="C1835" s="220" t="s">
        <v>971</v>
      </c>
      <c r="D1835" s="221" t="s">
        <v>420</v>
      </c>
      <c r="E1835" s="222" t="s">
        <v>3775</v>
      </c>
    </row>
    <row r="1836" spans="1:5" x14ac:dyDescent="0.2">
      <c r="A1836" s="220" t="s">
        <v>3730</v>
      </c>
      <c r="B1836" s="220" t="s">
        <v>1193</v>
      </c>
      <c r="C1836" s="220" t="s">
        <v>971</v>
      </c>
      <c r="D1836" s="221" t="s">
        <v>420</v>
      </c>
      <c r="E1836" s="222" t="s">
        <v>3773</v>
      </c>
    </row>
    <row r="1837" spans="1:5" x14ac:dyDescent="0.2">
      <c r="A1837" s="220" t="s">
        <v>3730</v>
      </c>
      <c r="B1837" s="220" t="s">
        <v>3239</v>
      </c>
      <c r="C1837" s="220" t="s">
        <v>1914</v>
      </c>
      <c r="D1837" s="221" t="s">
        <v>420</v>
      </c>
      <c r="E1837" s="222" t="s">
        <v>3772</v>
      </c>
    </row>
    <row r="1838" spans="1:5" x14ac:dyDescent="0.2">
      <c r="A1838" s="220" t="s">
        <v>3730</v>
      </c>
      <c r="B1838" s="220" t="s">
        <v>3239</v>
      </c>
      <c r="C1838" s="220" t="s">
        <v>1914</v>
      </c>
      <c r="D1838" s="221" t="s">
        <v>420</v>
      </c>
      <c r="E1838" s="222" t="s">
        <v>3773</v>
      </c>
    </row>
    <row r="1839" spans="1:5" x14ac:dyDescent="0.2">
      <c r="A1839" s="220" t="s">
        <v>3730</v>
      </c>
      <c r="B1839" s="220" t="s">
        <v>3240</v>
      </c>
      <c r="C1839" s="220" t="s">
        <v>2026</v>
      </c>
      <c r="D1839" s="221" t="s">
        <v>420</v>
      </c>
      <c r="E1839" s="222" t="s">
        <v>3773</v>
      </c>
    </row>
    <row r="1840" spans="1:5" x14ac:dyDescent="0.2">
      <c r="A1840" s="220" t="s">
        <v>3730</v>
      </c>
      <c r="B1840" s="220" t="s">
        <v>3241</v>
      </c>
      <c r="C1840" s="220" t="s">
        <v>3082</v>
      </c>
      <c r="D1840" s="221" t="s">
        <v>420</v>
      </c>
      <c r="E1840" s="222" t="s">
        <v>3773</v>
      </c>
    </row>
    <row r="1841" spans="1:5" x14ac:dyDescent="0.2">
      <c r="A1841" s="220" t="s">
        <v>3730</v>
      </c>
      <c r="B1841" s="220" t="s">
        <v>3242</v>
      </c>
      <c r="C1841" s="220" t="s">
        <v>3009</v>
      </c>
      <c r="D1841" s="221" t="s">
        <v>420</v>
      </c>
      <c r="E1841" s="222" t="s">
        <v>3773</v>
      </c>
    </row>
    <row r="1842" spans="1:5" x14ac:dyDescent="0.2">
      <c r="A1842" s="220" t="s">
        <v>3730</v>
      </c>
      <c r="B1842" s="220" t="s">
        <v>3243</v>
      </c>
      <c r="C1842" s="220" t="s">
        <v>2989</v>
      </c>
      <c r="D1842" s="221" t="s">
        <v>420</v>
      </c>
      <c r="E1842" s="222" t="s">
        <v>3773</v>
      </c>
    </row>
    <row r="1843" spans="1:5" x14ac:dyDescent="0.2">
      <c r="A1843" s="220" t="s">
        <v>3730</v>
      </c>
      <c r="B1843" s="220" t="s">
        <v>3244</v>
      </c>
      <c r="C1843" s="220" t="s">
        <v>949</v>
      </c>
      <c r="D1843" s="221" t="s">
        <v>420</v>
      </c>
      <c r="E1843" s="222" t="s">
        <v>3772</v>
      </c>
    </row>
    <row r="1844" spans="1:5" x14ac:dyDescent="0.2">
      <c r="A1844" s="220" t="s">
        <v>3730</v>
      </c>
      <c r="B1844" s="220" t="s">
        <v>3244</v>
      </c>
      <c r="C1844" s="220" t="s">
        <v>949</v>
      </c>
      <c r="D1844" s="221" t="s">
        <v>420</v>
      </c>
      <c r="E1844" s="222" t="s">
        <v>3775</v>
      </c>
    </row>
    <row r="1845" spans="1:5" x14ac:dyDescent="0.2">
      <c r="A1845" s="220" t="s">
        <v>3730</v>
      </c>
      <c r="B1845" s="220" t="s">
        <v>3244</v>
      </c>
      <c r="C1845" s="220" t="s">
        <v>949</v>
      </c>
      <c r="D1845" s="221" t="s">
        <v>420</v>
      </c>
      <c r="E1845" s="222" t="s">
        <v>3773</v>
      </c>
    </row>
    <row r="1846" spans="1:5" x14ac:dyDescent="0.2">
      <c r="A1846" s="220" t="s">
        <v>3730</v>
      </c>
      <c r="B1846" s="220" t="s">
        <v>3245</v>
      </c>
      <c r="C1846" s="220" t="s">
        <v>934</v>
      </c>
      <c r="D1846" s="221" t="s">
        <v>420</v>
      </c>
      <c r="E1846" s="222" t="s">
        <v>3777</v>
      </c>
    </row>
    <row r="1847" spans="1:5" x14ac:dyDescent="0.2">
      <c r="A1847" s="220" t="s">
        <v>3730</v>
      </c>
      <c r="B1847" s="220" t="s">
        <v>3245</v>
      </c>
      <c r="C1847" s="220" t="s">
        <v>934</v>
      </c>
      <c r="D1847" s="221" t="s">
        <v>420</v>
      </c>
      <c r="E1847" s="222" t="s">
        <v>3774</v>
      </c>
    </row>
    <row r="1848" spans="1:5" x14ac:dyDescent="0.2">
      <c r="A1848" s="220" t="s">
        <v>3730</v>
      </c>
      <c r="B1848" s="220" t="s">
        <v>3245</v>
      </c>
      <c r="C1848" s="220" t="s">
        <v>934</v>
      </c>
      <c r="D1848" s="221" t="s">
        <v>420</v>
      </c>
      <c r="E1848" s="222" t="s">
        <v>3772</v>
      </c>
    </row>
    <row r="1849" spans="1:5" x14ac:dyDescent="0.2">
      <c r="A1849" s="220" t="s">
        <v>3730</v>
      </c>
      <c r="B1849" s="220" t="s">
        <v>3245</v>
      </c>
      <c r="C1849" s="220" t="s">
        <v>934</v>
      </c>
      <c r="D1849" s="221" t="s">
        <v>420</v>
      </c>
      <c r="E1849" s="222" t="s">
        <v>3775</v>
      </c>
    </row>
    <row r="1850" spans="1:5" x14ac:dyDescent="0.2">
      <c r="A1850" s="220" t="s">
        <v>3730</v>
      </c>
      <c r="B1850" s="220" t="s">
        <v>3245</v>
      </c>
      <c r="C1850" s="220" t="s">
        <v>934</v>
      </c>
      <c r="D1850" s="221" t="s">
        <v>420</v>
      </c>
      <c r="E1850" s="222" t="s">
        <v>3773</v>
      </c>
    </row>
    <row r="1851" spans="1:5" x14ac:dyDescent="0.2">
      <c r="A1851" s="220" t="s">
        <v>3730</v>
      </c>
      <c r="B1851" s="220" t="s">
        <v>3340</v>
      </c>
      <c r="C1851" s="220" t="s">
        <v>3341</v>
      </c>
      <c r="D1851" s="221" t="s">
        <v>420</v>
      </c>
      <c r="E1851" s="222" t="s">
        <v>3773</v>
      </c>
    </row>
    <row r="1852" spans="1:5" x14ac:dyDescent="0.2">
      <c r="A1852" s="220" t="s">
        <v>3730</v>
      </c>
      <c r="B1852" s="220" t="s">
        <v>3246</v>
      </c>
      <c r="C1852" s="220" t="s">
        <v>1358</v>
      </c>
      <c r="D1852" s="221" t="s">
        <v>420</v>
      </c>
      <c r="E1852" s="222" t="s">
        <v>3772</v>
      </c>
    </row>
    <row r="1853" spans="1:5" x14ac:dyDescent="0.2">
      <c r="A1853" s="220" t="s">
        <v>3730</v>
      </c>
      <c r="B1853" s="220" t="s">
        <v>3246</v>
      </c>
      <c r="C1853" s="220" t="s">
        <v>1358</v>
      </c>
      <c r="D1853" s="221" t="s">
        <v>420</v>
      </c>
      <c r="E1853" s="222" t="s">
        <v>3773</v>
      </c>
    </row>
    <row r="1854" spans="1:5" x14ac:dyDescent="0.2">
      <c r="A1854" s="220" t="s">
        <v>3730</v>
      </c>
      <c r="B1854" s="220" t="s">
        <v>3247</v>
      </c>
      <c r="C1854" s="220" t="s">
        <v>1285</v>
      </c>
      <c r="D1854" s="221" t="s">
        <v>420</v>
      </c>
      <c r="E1854" s="222" t="s">
        <v>3777</v>
      </c>
    </row>
    <row r="1855" spans="1:5" x14ac:dyDescent="0.2">
      <c r="A1855" s="220" t="s">
        <v>3730</v>
      </c>
      <c r="B1855" s="220" t="s">
        <v>3247</v>
      </c>
      <c r="C1855" s="220" t="s">
        <v>1285</v>
      </c>
      <c r="D1855" s="221" t="s">
        <v>420</v>
      </c>
      <c r="E1855" s="222" t="s">
        <v>3772</v>
      </c>
    </row>
    <row r="1856" spans="1:5" x14ac:dyDescent="0.2">
      <c r="A1856" s="220" t="s">
        <v>3730</v>
      </c>
      <c r="B1856" s="220" t="s">
        <v>3247</v>
      </c>
      <c r="C1856" s="220" t="s">
        <v>1285</v>
      </c>
      <c r="D1856" s="221" t="s">
        <v>420</v>
      </c>
      <c r="E1856" s="222" t="s">
        <v>3773</v>
      </c>
    </row>
    <row r="1857" spans="1:5" x14ac:dyDescent="0.2">
      <c r="A1857" s="220" t="s">
        <v>3730</v>
      </c>
      <c r="B1857" s="220" t="s">
        <v>3342</v>
      </c>
      <c r="C1857" s="220" t="s">
        <v>3343</v>
      </c>
      <c r="D1857" s="221" t="s">
        <v>420</v>
      </c>
      <c r="E1857" s="222" t="s">
        <v>3773</v>
      </c>
    </row>
    <row r="1858" spans="1:5" x14ac:dyDescent="0.2">
      <c r="A1858" s="220" t="s">
        <v>3730</v>
      </c>
      <c r="B1858" s="220" t="s">
        <v>3248</v>
      </c>
      <c r="C1858" s="220" t="s">
        <v>1642</v>
      </c>
      <c r="D1858" s="221" t="s">
        <v>420</v>
      </c>
      <c r="E1858" s="222" t="s">
        <v>3772</v>
      </c>
    </row>
    <row r="1859" spans="1:5" x14ac:dyDescent="0.2">
      <c r="A1859" s="220" t="s">
        <v>3730</v>
      </c>
      <c r="B1859" s="220" t="s">
        <v>3248</v>
      </c>
      <c r="C1859" s="220" t="s">
        <v>1642</v>
      </c>
      <c r="D1859" s="221" t="s">
        <v>420</v>
      </c>
      <c r="E1859" s="222" t="s">
        <v>3773</v>
      </c>
    </row>
    <row r="1860" spans="1:5" x14ac:dyDescent="0.2">
      <c r="A1860" s="220" t="s">
        <v>3730</v>
      </c>
      <c r="B1860" s="220" t="s">
        <v>3249</v>
      </c>
      <c r="C1860" s="220" t="s">
        <v>733</v>
      </c>
      <c r="D1860" s="221" t="s">
        <v>420</v>
      </c>
      <c r="E1860" s="222" t="s">
        <v>3774</v>
      </c>
    </row>
    <row r="1861" spans="1:5" x14ac:dyDescent="0.2">
      <c r="A1861" s="220" t="s">
        <v>3730</v>
      </c>
      <c r="B1861" s="220" t="s">
        <v>3249</v>
      </c>
      <c r="C1861" s="220" t="s">
        <v>733</v>
      </c>
      <c r="D1861" s="221" t="s">
        <v>420</v>
      </c>
      <c r="E1861" s="222" t="s">
        <v>3772</v>
      </c>
    </row>
    <row r="1862" spans="1:5" x14ac:dyDescent="0.2">
      <c r="A1862" s="220" t="s">
        <v>3730</v>
      </c>
      <c r="B1862" s="220" t="s">
        <v>3249</v>
      </c>
      <c r="C1862" s="220" t="s">
        <v>733</v>
      </c>
      <c r="D1862" s="221" t="s">
        <v>420</v>
      </c>
      <c r="E1862" s="222" t="s">
        <v>3775</v>
      </c>
    </row>
    <row r="1863" spans="1:5" x14ac:dyDescent="0.2">
      <c r="A1863" s="220" t="s">
        <v>3730</v>
      </c>
      <c r="B1863" s="220" t="s">
        <v>3249</v>
      </c>
      <c r="C1863" s="220" t="s">
        <v>733</v>
      </c>
      <c r="D1863" s="221" t="s">
        <v>420</v>
      </c>
      <c r="E1863" s="222" t="s">
        <v>3773</v>
      </c>
    </row>
    <row r="1864" spans="1:5" x14ac:dyDescent="0.2">
      <c r="A1864" s="220" t="s">
        <v>3730</v>
      </c>
      <c r="B1864" s="220" t="s">
        <v>3250</v>
      </c>
      <c r="C1864" s="220" t="s">
        <v>1211</v>
      </c>
      <c r="D1864" s="221" t="s">
        <v>420</v>
      </c>
      <c r="E1864" s="222" t="s">
        <v>3772</v>
      </c>
    </row>
    <row r="1865" spans="1:5" x14ac:dyDescent="0.2">
      <c r="A1865" s="220" t="s">
        <v>3730</v>
      </c>
      <c r="B1865" s="220" t="s">
        <v>3250</v>
      </c>
      <c r="C1865" s="220" t="s">
        <v>1211</v>
      </c>
      <c r="D1865" s="221" t="s">
        <v>420</v>
      </c>
      <c r="E1865" s="222" t="s">
        <v>3773</v>
      </c>
    </row>
    <row r="1866" spans="1:5" x14ac:dyDescent="0.2">
      <c r="A1866" s="220" t="s">
        <v>3730</v>
      </c>
      <c r="B1866" s="220" t="s">
        <v>3251</v>
      </c>
      <c r="C1866" s="220" t="s">
        <v>838</v>
      </c>
      <c r="D1866" s="221" t="s">
        <v>420</v>
      </c>
      <c r="E1866" s="222" t="s">
        <v>3772</v>
      </c>
    </row>
    <row r="1867" spans="1:5" x14ac:dyDescent="0.2">
      <c r="A1867" s="220" t="s">
        <v>3730</v>
      </c>
      <c r="B1867" s="220" t="s">
        <v>3251</v>
      </c>
      <c r="C1867" s="220" t="s">
        <v>838</v>
      </c>
      <c r="D1867" s="221" t="s">
        <v>420</v>
      </c>
      <c r="E1867" s="222" t="s">
        <v>3775</v>
      </c>
    </row>
    <row r="1868" spans="1:5" x14ac:dyDescent="0.2">
      <c r="A1868" s="220" t="s">
        <v>3730</v>
      </c>
      <c r="B1868" s="220" t="s">
        <v>3251</v>
      </c>
      <c r="C1868" s="220" t="s">
        <v>838</v>
      </c>
      <c r="D1868" s="221" t="s">
        <v>420</v>
      </c>
      <c r="E1868" s="222" t="s">
        <v>3773</v>
      </c>
    </row>
    <row r="1869" spans="1:5" x14ac:dyDescent="0.2">
      <c r="A1869" s="220" t="s">
        <v>3730</v>
      </c>
      <c r="B1869" s="220" t="s">
        <v>3252</v>
      </c>
      <c r="C1869" s="220" t="s">
        <v>839</v>
      </c>
      <c r="D1869" s="221" t="s">
        <v>420</v>
      </c>
      <c r="E1869" s="222" t="s">
        <v>3772</v>
      </c>
    </row>
    <row r="1870" spans="1:5" x14ac:dyDescent="0.2">
      <c r="A1870" s="220" t="s">
        <v>3730</v>
      </c>
      <c r="B1870" s="220" t="s">
        <v>3252</v>
      </c>
      <c r="C1870" s="220" t="s">
        <v>839</v>
      </c>
      <c r="D1870" s="221" t="s">
        <v>420</v>
      </c>
      <c r="E1870" s="222" t="s">
        <v>3775</v>
      </c>
    </row>
    <row r="1871" spans="1:5" x14ac:dyDescent="0.2">
      <c r="A1871" s="220" t="s">
        <v>3730</v>
      </c>
      <c r="B1871" s="220" t="s">
        <v>3252</v>
      </c>
      <c r="C1871" s="220" t="s">
        <v>839</v>
      </c>
      <c r="D1871" s="221" t="s">
        <v>420</v>
      </c>
      <c r="E1871" s="222" t="s">
        <v>3773</v>
      </c>
    </row>
    <row r="1872" spans="1:5" x14ac:dyDescent="0.2">
      <c r="A1872" s="220" t="s">
        <v>3730</v>
      </c>
      <c r="B1872" s="220" t="s">
        <v>3253</v>
      </c>
      <c r="C1872" s="220" t="s">
        <v>1210</v>
      </c>
      <c r="D1872" s="221" t="s">
        <v>420</v>
      </c>
      <c r="E1872" s="222" t="s">
        <v>3772</v>
      </c>
    </row>
    <row r="1873" spans="1:5" x14ac:dyDescent="0.2">
      <c r="A1873" s="220" t="s">
        <v>3730</v>
      </c>
      <c r="B1873" s="220" t="s">
        <v>3253</v>
      </c>
      <c r="C1873" s="220" t="s">
        <v>1210</v>
      </c>
      <c r="D1873" s="221" t="s">
        <v>420</v>
      </c>
      <c r="E1873" s="222" t="s">
        <v>3775</v>
      </c>
    </row>
    <row r="1874" spans="1:5" x14ac:dyDescent="0.2">
      <c r="A1874" s="220" t="s">
        <v>3730</v>
      </c>
      <c r="B1874" s="220" t="s">
        <v>3253</v>
      </c>
      <c r="C1874" s="220" t="s">
        <v>1210</v>
      </c>
      <c r="D1874" s="221" t="s">
        <v>420</v>
      </c>
      <c r="E1874" s="222" t="s">
        <v>3773</v>
      </c>
    </row>
    <row r="1875" spans="1:5" x14ac:dyDescent="0.2">
      <c r="A1875" s="220" t="s">
        <v>3730</v>
      </c>
      <c r="B1875" s="220" t="s">
        <v>3254</v>
      </c>
      <c r="C1875" s="220" t="s">
        <v>1625</v>
      </c>
      <c r="D1875" s="221" t="s">
        <v>420</v>
      </c>
      <c r="E1875" s="222" t="s">
        <v>3772</v>
      </c>
    </row>
    <row r="1876" spans="1:5" x14ac:dyDescent="0.2">
      <c r="A1876" s="220" t="s">
        <v>3730</v>
      </c>
      <c r="B1876" s="220" t="s">
        <v>3254</v>
      </c>
      <c r="C1876" s="220" t="s">
        <v>1625</v>
      </c>
      <c r="D1876" s="221" t="s">
        <v>420</v>
      </c>
      <c r="E1876" s="222" t="s">
        <v>3773</v>
      </c>
    </row>
    <row r="1877" spans="1:5" x14ac:dyDescent="0.2">
      <c r="A1877" s="220" t="s">
        <v>3730</v>
      </c>
      <c r="B1877" s="220" t="s">
        <v>3657</v>
      </c>
      <c r="C1877" s="220" t="s">
        <v>729</v>
      </c>
      <c r="D1877" s="221" t="s">
        <v>420</v>
      </c>
      <c r="E1877" s="222" t="s">
        <v>3772</v>
      </c>
    </row>
    <row r="1878" spans="1:5" x14ac:dyDescent="0.2">
      <c r="A1878" s="220" t="s">
        <v>3730</v>
      </c>
      <c r="B1878" s="220" t="s">
        <v>3657</v>
      </c>
      <c r="C1878" s="220" t="s">
        <v>729</v>
      </c>
      <c r="D1878" s="221" t="s">
        <v>420</v>
      </c>
      <c r="E1878" s="222" t="s">
        <v>3775</v>
      </c>
    </row>
    <row r="1879" spans="1:5" x14ac:dyDescent="0.2">
      <c r="A1879" s="220" t="s">
        <v>3730</v>
      </c>
      <c r="B1879" s="220" t="s">
        <v>3657</v>
      </c>
      <c r="C1879" s="220" t="s">
        <v>729</v>
      </c>
      <c r="D1879" s="221" t="s">
        <v>420</v>
      </c>
      <c r="E1879" s="222" t="s">
        <v>3773</v>
      </c>
    </row>
    <row r="1880" spans="1:5" x14ac:dyDescent="0.2">
      <c r="A1880" s="220" t="s">
        <v>3730</v>
      </c>
      <c r="B1880" s="220" t="s">
        <v>3255</v>
      </c>
      <c r="C1880" s="220" t="s">
        <v>1962</v>
      </c>
      <c r="D1880" s="221" t="s">
        <v>420</v>
      </c>
      <c r="E1880" s="222" t="s">
        <v>3772</v>
      </c>
    </row>
    <row r="1881" spans="1:5" x14ac:dyDescent="0.2">
      <c r="A1881" s="220" t="s">
        <v>3730</v>
      </c>
      <c r="B1881" s="220" t="s">
        <v>3255</v>
      </c>
      <c r="C1881" s="220" t="s">
        <v>1962</v>
      </c>
      <c r="D1881" s="221" t="s">
        <v>420</v>
      </c>
      <c r="E1881" s="222" t="s">
        <v>3773</v>
      </c>
    </row>
    <row r="1882" spans="1:5" x14ac:dyDescent="0.2">
      <c r="A1882" s="220" t="s">
        <v>3730</v>
      </c>
      <c r="B1882" s="220" t="s">
        <v>3256</v>
      </c>
      <c r="C1882" s="220" t="s">
        <v>928</v>
      </c>
      <c r="D1882" s="221" t="s">
        <v>420</v>
      </c>
      <c r="E1882" s="222" t="s">
        <v>3777</v>
      </c>
    </row>
    <row r="1883" spans="1:5" x14ac:dyDescent="0.2">
      <c r="A1883" s="220" t="s">
        <v>3730</v>
      </c>
      <c r="B1883" s="220" t="s">
        <v>3256</v>
      </c>
      <c r="C1883" s="220" t="s">
        <v>928</v>
      </c>
      <c r="D1883" s="221" t="s">
        <v>420</v>
      </c>
      <c r="E1883" s="222" t="s">
        <v>3772</v>
      </c>
    </row>
    <row r="1884" spans="1:5" x14ac:dyDescent="0.2">
      <c r="A1884" s="220" t="s">
        <v>3730</v>
      </c>
      <c r="B1884" s="220" t="s">
        <v>3256</v>
      </c>
      <c r="C1884" s="220" t="s">
        <v>928</v>
      </c>
      <c r="D1884" s="221" t="s">
        <v>420</v>
      </c>
      <c r="E1884" s="222" t="s">
        <v>3775</v>
      </c>
    </row>
    <row r="1885" spans="1:5" x14ac:dyDescent="0.2">
      <c r="A1885" s="220" t="s">
        <v>3730</v>
      </c>
      <c r="B1885" s="220" t="s">
        <v>3256</v>
      </c>
      <c r="C1885" s="220" t="s">
        <v>928</v>
      </c>
      <c r="D1885" s="221" t="s">
        <v>420</v>
      </c>
      <c r="E1885" s="222" t="s">
        <v>3773</v>
      </c>
    </row>
    <row r="1886" spans="1:5" x14ac:dyDescent="0.2">
      <c r="A1886" s="220" t="s">
        <v>3730</v>
      </c>
      <c r="B1886" s="220" t="s">
        <v>3257</v>
      </c>
      <c r="C1886" s="220" t="s">
        <v>844</v>
      </c>
      <c r="D1886" s="221" t="s">
        <v>420</v>
      </c>
      <c r="E1886" s="222" t="s">
        <v>3777</v>
      </c>
    </row>
    <row r="1887" spans="1:5" x14ac:dyDescent="0.2">
      <c r="A1887" s="220" t="s">
        <v>3730</v>
      </c>
      <c r="B1887" s="220" t="s">
        <v>3257</v>
      </c>
      <c r="C1887" s="220" t="s">
        <v>844</v>
      </c>
      <c r="D1887" s="221" t="s">
        <v>420</v>
      </c>
      <c r="E1887" s="222" t="s">
        <v>3772</v>
      </c>
    </row>
    <row r="1888" spans="1:5" x14ac:dyDescent="0.2">
      <c r="A1888" s="220" t="s">
        <v>3730</v>
      </c>
      <c r="B1888" s="220" t="s">
        <v>3257</v>
      </c>
      <c r="C1888" s="220" t="s">
        <v>844</v>
      </c>
      <c r="D1888" s="221" t="s">
        <v>420</v>
      </c>
      <c r="E1888" s="222" t="s">
        <v>3773</v>
      </c>
    </row>
    <row r="1889" spans="1:5" x14ac:dyDescent="0.2">
      <c r="A1889" s="220" t="s">
        <v>3730</v>
      </c>
      <c r="B1889" s="220" t="s">
        <v>3258</v>
      </c>
      <c r="C1889" s="220" t="s">
        <v>1976</v>
      </c>
      <c r="D1889" s="221" t="s">
        <v>420</v>
      </c>
      <c r="E1889" s="222" t="s">
        <v>3772</v>
      </c>
    </row>
    <row r="1890" spans="1:5" x14ac:dyDescent="0.2">
      <c r="A1890" s="220" t="s">
        <v>3730</v>
      </c>
      <c r="B1890" s="220" t="s">
        <v>3258</v>
      </c>
      <c r="C1890" s="220" t="s">
        <v>1976</v>
      </c>
      <c r="D1890" s="221" t="s">
        <v>420</v>
      </c>
      <c r="E1890" s="222" t="s">
        <v>3773</v>
      </c>
    </row>
    <row r="1891" spans="1:5" x14ac:dyDescent="0.2">
      <c r="A1891" s="220" t="s">
        <v>3730</v>
      </c>
      <c r="B1891" s="220" t="s">
        <v>3259</v>
      </c>
      <c r="C1891" s="220" t="s">
        <v>7</v>
      </c>
      <c r="D1891" s="221" t="s">
        <v>420</v>
      </c>
      <c r="E1891" s="222" t="s">
        <v>3772</v>
      </c>
    </row>
    <row r="1892" spans="1:5" x14ac:dyDescent="0.2">
      <c r="A1892" s="220" t="s">
        <v>3730</v>
      </c>
      <c r="B1892" s="220" t="s">
        <v>3259</v>
      </c>
      <c r="C1892" s="220" t="s">
        <v>7</v>
      </c>
      <c r="D1892" s="221" t="s">
        <v>420</v>
      </c>
      <c r="E1892" s="222" t="s">
        <v>3773</v>
      </c>
    </row>
    <row r="1893" spans="1:5" x14ac:dyDescent="0.2">
      <c r="A1893" s="220" t="s">
        <v>3730</v>
      </c>
      <c r="B1893" s="220" t="s">
        <v>3260</v>
      </c>
      <c r="C1893" s="220" t="s">
        <v>1806</v>
      </c>
      <c r="D1893" s="221" t="s">
        <v>420</v>
      </c>
      <c r="E1893" s="222" t="s">
        <v>3772</v>
      </c>
    </row>
    <row r="1894" spans="1:5" x14ac:dyDescent="0.2">
      <c r="A1894" s="220" t="s">
        <v>3730</v>
      </c>
      <c r="B1894" s="220" t="s">
        <v>3260</v>
      </c>
      <c r="C1894" s="220" t="s">
        <v>1806</v>
      </c>
      <c r="D1894" s="221" t="s">
        <v>420</v>
      </c>
      <c r="E1894" s="222" t="s">
        <v>3773</v>
      </c>
    </row>
    <row r="1895" spans="1:5" x14ac:dyDescent="0.2">
      <c r="A1895" s="220" t="s">
        <v>3730</v>
      </c>
      <c r="B1895" s="220" t="s">
        <v>3261</v>
      </c>
      <c r="C1895" s="220" t="s">
        <v>1977</v>
      </c>
      <c r="D1895" s="221" t="s">
        <v>420</v>
      </c>
      <c r="E1895" s="222" t="s">
        <v>3777</v>
      </c>
    </row>
    <row r="1896" spans="1:5" x14ac:dyDescent="0.2">
      <c r="A1896" s="220" t="s">
        <v>3730</v>
      </c>
      <c r="B1896" s="220" t="s">
        <v>3261</v>
      </c>
      <c r="C1896" s="220" t="s">
        <v>1977</v>
      </c>
      <c r="D1896" s="221" t="s">
        <v>420</v>
      </c>
      <c r="E1896" s="222" t="s">
        <v>3772</v>
      </c>
    </row>
    <row r="1897" spans="1:5" x14ac:dyDescent="0.2">
      <c r="A1897" s="220" t="s">
        <v>3730</v>
      </c>
      <c r="B1897" s="220" t="s">
        <v>3261</v>
      </c>
      <c r="C1897" s="220" t="s">
        <v>1977</v>
      </c>
      <c r="D1897" s="221" t="s">
        <v>420</v>
      </c>
      <c r="E1897" s="222" t="s">
        <v>3773</v>
      </c>
    </row>
    <row r="1898" spans="1:5" x14ac:dyDescent="0.2">
      <c r="A1898" s="220" t="s">
        <v>3730</v>
      </c>
      <c r="B1898" s="220" t="s">
        <v>3262</v>
      </c>
      <c r="C1898" s="220" t="s">
        <v>8</v>
      </c>
      <c r="D1898" s="221" t="s">
        <v>420</v>
      </c>
      <c r="E1898" s="222" t="s">
        <v>3772</v>
      </c>
    </row>
    <row r="1899" spans="1:5" x14ac:dyDescent="0.2">
      <c r="A1899" s="220" t="s">
        <v>3730</v>
      </c>
      <c r="B1899" s="220" t="s">
        <v>3262</v>
      </c>
      <c r="C1899" s="220" t="s">
        <v>8</v>
      </c>
      <c r="D1899" s="221" t="s">
        <v>420</v>
      </c>
      <c r="E1899" s="222" t="s">
        <v>3773</v>
      </c>
    </row>
    <row r="1900" spans="1:5" x14ac:dyDescent="0.2">
      <c r="A1900" s="220" t="s">
        <v>3730</v>
      </c>
      <c r="B1900" s="220" t="s">
        <v>3263</v>
      </c>
      <c r="C1900" s="220" t="s">
        <v>965</v>
      </c>
      <c r="D1900" s="221" t="s">
        <v>420</v>
      </c>
      <c r="E1900" s="222" t="s">
        <v>3777</v>
      </c>
    </row>
    <row r="1901" spans="1:5" x14ac:dyDescent="0.2">
      <c r="A1901" s="220" t="s">
        <v>3730</v>
      </c>
      <c r="B1901" s="220" t="s">
        <v>3263</v>
      </c>
      <c r="C1901" s="220" t="s">
        <v>965</v>
      </c>
      <c r="D1901" s="221" t="s">
        <v>420</v>
      </c>
      <c r="E1901" s="222" t="s">
        <v>3772</v>
      </c>
    </row>
    <row r="1902" spans="1:5" x14ac:dyDescent="0.2">
      <c r="A1902" s="220" t="s">
        <v>3730</v>
      </c>
      <c r="B1902" s="220" t="s">
        <v>3263</v>
      </c>
      <c r="C1902" s="220" t="s">
        <v>965</v>
      </c>
      <c r="D1902" s="221" t="s">
        <v>420</v>
      </c>
      <c r="E1902" s="222" t="s">
        <v>3773</v>
      </c>
    </row>
    <row r="1903" spans="1:5" x14ac:dyDescent="0.2">
      <c r="A1903" s="220" t="s">
        <v>3730</v>
      </c>
      <c r="B1903" s="220" t="s">
        <v>3264</v>
      </c>
      <c r="C1903" s="220" t="s">
        <v>2308</v>
      </c>
      <c r="D1903" s="221" t="s">
        <v>420</v>
      </c>
      <c r="E1903" s="222" t="s">
        <v>3772</v>
      </c>
    </row>
    <row r="1904" spans="1:5" x14ac:dyDescent="0.2">
      <c r="A1904" s="220" t="s">
        <v>3730</v>
      </c>
      <c r="B1904" s="220" t="s">
        <v>3264</v>
      </c>
      <c r="C1904" s="220" t="s">
        <v>2308</v>
      </c>
      <c r="D1904" s="221" t="s">
        <v>420</v>
      </c>
      <c r="E1904" s="222" t="s">
        <v>3773</v>
      </c>
    </row>
    <row r="1905" spans="1:5" x14ac:dyDescent="0.2">
      <c r="A1905" s="220" t="s">
        <v>3730</v>
      </c>
      <c r="B1905" s="220" t="s">
        <v>3265</v>
      </c>
      <c r="C1905" s="220" t="s">
        <v>840</v>
      </c>
      <c r="D1905" s="221" t="s">
        <v>420</v>
      </c>
      <c r="E1905" s="222" t="s">
        <v>3772</v>
      </c>
    </row>
    <row r="1906" spans="1:5" x14ac:dyDescent="0.2">
      <c r="A1906" s="220" t="s">
        <v>3730</v>
      </c>
      <c r="B1906" s="220" t="s">
        <v>3265</v>
      </c>
      <c r="C1906" s="220" t="s">
        <v>840</v>
      </c>
      <c r="D1906" s="221" t="s">
        <v>420</v>
      </c>
      <c r="E1906" s="222" t="s">
        <v>3773</v>
      </c>
    </row>
    <row r="1907" spans="1:5" x14ac:dyDescent="0.2">
      <c r="A1907" s="220" t="s">
        <v>3730</v>
      </c>
      <c r="B1907" s="220" t="s">
        <v>1985</v>
      </c>
      <c r="C1907" s="220" t="s">
        <v>1589</v>
      </c>
      <c r="D1907" s="221" t="s">
        <v>1552</v>
      </c>
      <c r="E1907" s="222" t="s">
        <v>3773</v>
      </c>
    </row>
    <row r="1908" spans="1:5" x14ac:dyDescent="0.2">
      <c r="A1908" s="220" t="s">
        <v>3730</v>
      </c>
      <c r="B1908" s="220" t="s">
        <v>2638</v>
      </c>
      <c r="C1908" s="220" t="s">
        <v>2068</v>
      </c>
      <c r="D1908" s="221" t="s">
        <v>1552</v>
      </c>
      <c r="E1908" s="222" t="s">
        <v>3773</v>
      </c>
    </row>
    <row r="1909" spans="1:5" x14ac:dyDescent="0.2">
      <c r="A1909" s="220" t="s">
        <v>3730</v>
      </c>
      <c r="B1909" s="220" t="s">
        <v>2639</v>
      </c>
      <c r="C1909" s="220" t="s">
        <v>2051</v>
      </c>
      <c r="D1909" s="221" t="s">
        <v>1552</v>
      </c>
      <c r="E1909" s="222" t="s">
        <v>3772</v>
      </c>
    </row>
    <row r="1910" spans="1:5" x14ac:dyDescent="0.2">
      <c r="A1910" s="220" t="s">
        <v>3730</v>
      </c>
      <c r="B1910" s="220" t="s">
        <v>2639</v>
      </c>
      <c r="C1910" s="220" t="s">
        <v>2051</v>
      </c>
      <c r="D1910" s="221" t="s">
        <v>1552</v>
      </c>
      <c r="E1910" s="222" t="s">
        <v>3773</v>
      </c>
    </row>
    <row r="1911" spans="1:5" x14ac:dyDescent="0.2">
      <c r="A1911" s="220" t="s">
        <v>3730</v>
      </c>
      <c r="B1911" s="220" t="s">
        <v>2640</v>
      </c>
      <c r="C1911" s="220" t="s">
        <v>2052</v>
      </c>
      <c r="D1911" s="221" t="s">
        <v>1552</v>
      </c>
      <c r="E1911" s="222" t="s">
        <v>3772</v>
      </c>
    </row>
    <row r="1912" spans="1:5" x14ac:dyDescent="0.2">
      <c r="A1912" s="220" t="s">
        <v>3730</v>
      </c>
      <c r="B1912" s="220" t="s">
        <v>2640</v>
      </c>
      <c r="C1912" s="220" t="s">
        <v>2052</v>
      </c>
      <c r="D1912" s="221" t="s">
        <v>1552</v>
      </c>
      <c r="E1912" s="222" t="s">
        <v>3773</v>
      </c>
    </row>
    <row r="1913" spans="1:5" x14ac:dyDescent="0.2">
      <c r="A1913" s="220" t="s">
        <v>3730</v>
      </c>
      <c r="B1913" s="220" t="s">
        <v>2129</v>
      </c>
      <c r="C1913" s="220" t="s">
        <v>2130</v>
      </c>
      <c r="D1913" s="221" t="s">
        <v>1552</v>
      </c>
      <c r="E1913" s="222" t="s">
        <v>3773</v>
      </c>
    </row>
    <row r="1914" spans="1:5" x14ac:dyDescent="0.2">
      <c r="A1914" s="220" t="s">
        <v>3730</v>
      </c>
      <c r="B1914" s="220" t="s">
        <v>1988</v>
      </c>
      <c r="C1914" s="220" t="s">
        <v>1789</v>
      </c>
      <c r="D1914" s="221" t="s">
        <v>1552</v>
      </c>
      <c r="E1914" s="222" t="s">
        <v>3773</v>
      </c>
    </row>
    <row r="1915" spans="1:5" x14ac:dyDescent="0.2">
      <c r="A1915" s="220" t="s">
        <v>3730</v>
      </c>
      <c r="B1915" s="220" t="s">
        <v>2641</v>
      </c>
      <c r="C1915" s="220" t="s">
        <v>2069</v>
      </c>
      <c r="D1915" s="221" t="s">
        <v>1552</v>
      </c>
      <c r="E1915" s="222" t="s">
        <v>3773</v>
      </c>
    </row>
    <row r="1916" spans="1:5" x14ac:dyDescent="0.2">
      <c r="A1916" s="220" t="s">
        <v>3730</v>
      </c>
      <c r="B1916" s="220" t="s">
        <v>3534</v>
      </c>
      <c r="C1916" s="220" t="s">
        <v>3535</v>
      </c>
      <c r="D1916" s="221" t="s">
        <v>1552</v>
      </c>
      <c r="E1916" s="222" t="s">
        <v>3773</v>
      </c>
    </row>
    <row r="1917" spans="1:5" x14ac:dyDescent="0.2">
      <c r="A1917" s="220" t="s">
        <v>3730</v>
      </c>
      <c r="B1917" s="220" t="s">
        <v>2133</v>
      </c>
      <c r="C1917" s="220" t="s">
        <v>2134</v>
      </c>
      <c r="D1917" s="221" t="s">
        <v>1552</v>
      </c>
      <c r="E1917" s="222" t="s">
        <v>3773</v>
      </c>
    </row>
    <row r="1918" spans="1:5" x14ac:dyDescent="0.2">
      <c r="A1918" s="220" t="s">
        <v>3730</v>
      </c>
      <c r="B1918" s="220" t="s">
        <v>2952</v>
      </c>
      <c r="C1918" s="220" t="s">
        <v>2953</v>
      </c>
      <c r="D1918" s="221" t="s">
        <v>1552</v>
      </c>
      <c r="E1918" s="222" t="s">
        <v>3772</v>
      </c>
    </row>
    <row r="1919" spans="1:5" x14ac:dyDescent="0.2">
      <c r="A1919" s="220" t="s">
        <v>3730</v>
      </c>
      <c r="B1919" s="220" t="s">
        <v>2131</v>
      </c>
      <c r="C1919" s="220" t="s">
        <v>2132</v>
      </c>
      <c r="D1919" s="221" t="s">
        <v>1552</v>
      </c>
      <c r="E1919" s="222" t="s">
        <v>3773</v>
      </c>
    </row>
    <row r="1920" spans="1:5" x14ac:dyDescent="0.2">
      <c r="A1920" s="220" t="s">
        <v>3730</v>
      </c>
      <c r="B1920" s="220" t="s">
        <v>2642</v>
      </c>
      <c r="C1920" s="220" t="s">
        <v>1584</v>
      </c>
      <c r="D1920" s="221" t="s">
        <v>1552</v>
      </c>
      <c r="E1920" s="222" t="s">
        <v>3772</v>
      </c>
    </row>
    <row r="1921" spans="1:5" x14ac:dyDescent="0.2">
      <c r="A1921" s="220" t="s">
        <v>3730</v>
      </c>
      <c r="B1921" s="220" t="s">
        <v>2642</v>
      </c>
      <c r="C1921" s="220" t="s">
        <v>1584</v>
      </c>
      <c r="D1921" s="221" t="s">
        <v>1552</v>
      </c>
      <c r="E1921" s="222" t="s">
        <v>3773</v>
      </c>
    </row>
    <row r="1922" spans="1:5" x14ac:dyDescent="0.2">
      <c r="A1922" s="220" t="s">
        <v>3730</v>
      </c>
      <c r="B1922" s="220" t="s">
        <v>1840</v>
      </c>
      <c r="C1922" s="220" t="s">
        <v>1841</v>
      </c>
      <c r="D1922" s="221" t="s">
        <v>1552</v>
      </c>
      <c r="E1922" s="222" t="s">
        <v>3772</v>
      </c>
    </row>
    <row r="1923" spans="1:5" x14ac:dyDescent="0.2">
      <c r="A1923" s="220" t="s">
        <v>3730</v>
      </c>
      <c r="B1923" s="220" t="s">
        <v>1840</v>
      </c>
      <c r="C1923" s="220" t="s">
        <v>1841</v>
      </c>
      <c r="D1923" s="221" t="s">
        <v>1552</v>
      </c>
      <c r="E1923" s="222" t="s">
        <v>3775</v>
      </c>
    </row>
    <row r="1924" spans="1:5" x14ac:dyDescent="0.2">
      <c r="A1924" s="220" t="s">
        <v>3730</v>
      </c>
      <c r="B1924" s="220" t="s">
        <v>1840</v>
      </c>
      <c r="C1924" s="220" t="s">
        <v>1841</v>
      </c>
      <c r="D1924" s="221" t="s">
        <v>1552</v>
      </c>
      <c r="E1924" s="222" t="s">
        <v>3773</v>
      </c>
    </row>
    <row r="1925" spans="1:5" x14ac:dyDescent="0.2">
      <c r="A1925" s="220" t="s">
        <v>3730</v>
      </c>
      <c r="B1925" s="220" t="s">
        <v>2643</v>
      </c>
      <c r="C1925" s="220" t="s">
        <v>2400</v>
      </c>
      <c r="D1925" s="221" t="s">
        <v>1552</v>
      </c>
      <c r="E1925" s="222" t="s">
        <v>3781</v>
      </c>
    </row>
    <row r="1926" spans="1:5" x14ac:dyDescent="0.2">
      <c r="A1926" s="220" t="s">
        <v>3730</v>
      </c>
      <c r="B1926" s="220" t="s">
        <v>1748</v>
      </c>
      <c r="C1926" s="220" t="s">
        <v>3038</v>
      </c>
      <c r="D1926" s="221" t="s">
        <v>1683</v>
      </c>
      <c r="E1926" s="222" t="s">
        <v>3772</v>
      </c>
    </row>
    <row r="1927" spans="1:5" x14ac:dyDescent="0.2">
      <c r="A1927" s="220" t="s">
        <v>3730</v>
      </c>
      <c r="B1927" s="220" t="s">
        <v>1748</v>
      </c>
      <c r="C1927" s="220" t="s">
        <v>3038</v>
      </c>
      <c r="D1927" s="221" t="s">
        <v>1683</v>
      </c>
      <c r="E1927" s="222" t="s">
        <v>3775</v>
      </c>
    </row>
    <row r="1928" spans="1:5" x14ac:dyDescent="0.2">
      <c r="A1928" s="220" t="s">
        <v>3730</v>
      </c>
      <c r="B1928" s="220" t="s">
        <v>2319</v>
      </c>
      <c r="C1928" s="220" t="s">
        <v>3039</v>
      </c>
      <c r="D1928" s="221" t="s">
        <v>1683</v>
      </c>
      <c r="E1928" s="222" t="s">
        <v>3772</v>
      </c>
    </row>
    <row r="1929" spans="1:5" x14ac:dyDescent="0.2">
      <c r="A1929" s="220" t="s">
        <v>3730</v>
      </c>
      <c r="B1929" s="220" t="s">
        <v>2319</v>
      </c>
      <c r="C1929" s="220" t="s">
        <v>3039</v>
      </c>
      <c r="D1929" s="221" t="s">
        <v>1683</v>
      </c>
      <c r="E1929" s="222" t="s">
        <v>3775</v>
      </c>
    </row>
    <row r="1930" spans="1:5" x14ac:dyDescent="0.2">
      <c r="A1930" s="220" t="s">
        <v>3730</v>
      </c>
      <c r="B1930" s="220" t="s">
        <v>1920</v>
      </c>
      <c r="C1930" s="220" t="s">
        <v>3040</v>
      </c>
      <c r="D1930" s="221" t="s">
        <v>1683</v>
      </c>
      <c r="E1930" s="222" t="s">
        <v>3772</v>
      </c>
    </row>
    <row r="1931" spans="1:5" x14ac:dyDescent="0.2">
      <c r="A1931" s="220" t="s">
        <v>3730</v>
      </c>
      <c r="B1931" s="220" t="s">
        <v>1920</v>
      </c>
      <c r="C1931" s="220" t="s">
        <v>3040</v>
      </c>
      <c r="D1931" s="221" t="s">
        <v>1683</v>
      </c>
      <c r="E1931" s="222" t="s">
        <v>3775</v>
      </c>
    </row>
    <row r="1932" spans="1:5" x14ac:dyDescent="0.2">
      <c r="A1932" s="220" t="s">
        <v>3730</v>
      </c>
      <c r="B1932" s="220" t="s">
        <v>1738</v>
      </c>
      <c r="C1932" s="220" t="s">
        <v>3041</v>
      </c>
      <c r="D1932" s="221" t="s">
        <v>1683</v>
      </c>
      <c r="E1932" s="222" t="s">
        <v>3772</v>
      </c>
    </row>
    <row r="1933" spans="1:5" x14ac:dyDescent="0.2">
      <c r="A1933" s="220" t="s">
        <v>3730</v>
      </c>
      <c r="B1933" s="220" t="s">
        <v>1738</v>
      </c>
      <c r="C1933" s="220" t="s">
        <v>3041</v>
      </c>
      <c r="D1933" s="221" t="s">
        <v>1683</v>
      </c>
      <c r="E1933" s="222" t="s">
        <v>3775</v>
      </c>
    </row>
    <row r="1934" spans="1:5" x14ac:dyDescent="0.2">
      <c r="A1934" s="220" t="s">
        <v>3730</v>
      </c>
      <c r="B1934" s="220" t="s">
        <v>3532</v>
      </c>
      <c r="C1934" s="220" t="s">
        <v>3533</v>
      </c>
      <c r="D1934" s="221" t="s">
        <v>1683</v>
      </c>
      <c r="E1934" s="222" t="s">
        <v>3772</v>
      </c>
    </row>
    <row r="1935" spans="1:5" x14ac:dyDescent="0.2">
      <c r="A1935" s="220" t="s">
        <v>3730</v>
      </c>
      <c r="B1935" s="220" t="s">
        <v>3532</v>
      </c>
      <c r="C1935" s="220" t="s">
        <v>3533</v>
      </c>
      <c r="D1935" s="221" t="s">
        <v>1683</v>
      </c>
      <c r="E1935" s="222" t="s">
        <v>3775</v>
      </c>
    </row>
    <row r="1936" spans="1:5" x14ac:dyDescent="0.2">
      <c r="A1936" s="220" t="s">
        <v>3730</v>
      </c>
      <c r="B1936" s="220" t="s">
        <v>2320</v>
      </c>
      <c r="C1936" s="220" t="s">
        <v>3042</v>
      </c>
      <c r="D1936" s="221" t="s">
        <v>1683</v>
      </c>
      <c r="E1936" s="222" t="s">
        <v>3772</v>
      </c>
    </row>
    <row r="1937" spans="1:5" x14ac:dyDescent="0.2">
      <c r="A1937" s="220" t="s">
        <v>3730</v>
      </c>
      <c r="B1937" s="220" t="s">
        <v>2320</v>
      </c>
      <c r="C1937" s="220" t="s">
        <v>3042</v>
      </c>
      <c r="D1937" s="221" t="s">
        <v>1683</v>
      </c>
      <c r="E1937" s="222" t="s">
        <v>3775</v>
      </c>
    </row>
    <row r="1938" spans="1:5" x14ac:dyDescent="0.2">
      <c r="A1938" s="220" t="s">
        <v>3730</v>
      </c>
      <c r="B1938" s="220" t="s">
        <v>2320</v>
      </c>
      <c r="C1938" s="220" t="s">
        <v>3042</v>
      </c>
      <c r="D1938" s="221" t="s">
        <v>1683</v>
      </c>
      <c r="E1938" s="222" t="s">
        <v>3773</v>
      </c>
    </row>
    <row r="1939" spans="1:5" x14ac:dyDescent="0.2">
      <c r="A1939" s="220" t="s">
        <v>3730</v>
      </c>
      <c r="B1939" s="220" t="s">
        <v>1690</v>
      </c>
      <c r="C1939" s="220" t="s">
        <v>3043</v>
      </c>
      <c r="D1939" s="221" t="s">
        <v>1683</v>
      </c>
      <c r="E1939" s="222" t="s">
        <v>3777</v>
      </c>
    </row>
    <row r="1940" spans="1:5" x14ac:dyDescent="0.2">
      <c r="A1940" s="220" t="s">
        <v>3730</v>
      </c>
      <c r="B1940" s="220" t="s">
        <v>1690</v>
      </c>
      <c r="C1940" s="220" t="s">
        <v>3043</v>
      </c>
      <c r="D1940" s="221" t="s">
        <v>1683</v>
      </c>
      <c r="E1940" s="222" t="s">
        <v>3772</v>
      </c>
    </row>
    <row r="1941" spans="1:5" x14ac:dyDescent="0.2">
      <c r="A1941" s="220" t="s">
        <v>3730</v>
      </c>
      <c r="B1941" s="220" t="s">
        <v>1690</v>
      </c>
      <c r="C1941" s="220" t="s">
        <v>3043</v>
      </c>
      <c r="D1941" s="221" t="s">
        <v>1683</v>
      </c>
      <c r="E1941" s="222" t="s">
        <v>3775</v>
      </c>
    </row>
    <row r="1942" spans="1:5" x14ac:dyDescent="0.2">
      <c r="A1942" s="220" t="s">
        <v>3730</v>
      </c>
      <c r="B1942" s="220" t="s">
        <v>1689</v>
      </c>
      <c r="C1942" s="220" t="s">
        <v>3044</v>
      </c>
      <c r="D1942" s="221" t="s">
        <v>1683</v>
      </c>
      <c r="E1942" s="222" t="s">
        <v>3772</v>
      </c>
    </row>
    <row r="1943" spans="1:5" x14ac:dyDescent="0.2">
      <c r="A1943" s="220" t="s">
        <v>3730</v>
      </c>
      <c r="B1943" s="220" t="s">
        <v>1689</v>
      </c>
      <c r="C1943" s="220" t="s">
        <v>3044</v>
      </c>
      <c r="D1943" s="221" t="s">
        <v>1683</v>
      </c>
      <c r="E1943" s="222" t="s">
        <v>3775</v>
      </c>
    </row>
    <row r="1944" spans="1:5" x14ac:dyDescent="0.2">
      <c r="A1944" s="220" t="s">
        <v>3730</v>
      </c>
      <c r="B1944" s="220" t="s">
        <v>1689</v>
      </c>
      <c r="C1944" s="220" t="s">
        <v>3044</v>
      </c>
      <c r="D1944" s="221" t="s">
        <v>1683</v>
      </c>
      <c r="E1944" s="222" t="s">
        <v>3781</v>
      </c>
    </row>
    <row r="1945" spans="1:5" x14ac:dyDescent="0.2">
      <c r="A1945" s="220" t="s">
        <v>3730</v>
      </c>
      <c r="B1945" s="220" t="s">
        <v>1685</v>
      </c>
      <c r="C1945" s="220" t="s">
        <v>3045</v>
      </c>
      <c r="D1945" s="221" t="s">
        <v>1683</v>
      </c>
      <c r="E1945" s="222" t="s">
        <v>3772</v>
      </c>
    </row>
    <row r="1946" spans="1:5" x14ac:dyDescent="0.2">
      <c r="A1946" s="220" t="s">
        <v>3730</v>
      </c>
      <c r="B1946" s="220" t="s">
        <v>1685</v>
      </c>
      <c r="C1946" s="220" t="s">
        <v>3045</v>
      </c>
      <c r="D1946" s="221" t="s">
        <v>1683</v>
      </c>
      <c r="E1946" s="222" t="s">
        <v>3775</v>
      </c>
    </row>
    <row r="1947" spans="1:5" x14ac:dyDescent="0.2">
      <c r="A1947" s="220" t="s">
        <v>3730</v>
      </c>
      <c r="B1947" s="220" t="s">
        <v>1685</v>
      </c>
      <c r="C1947" s="220" t="s">
        <v>3045</v>
      </c>
      <c r="D1947" s="221" t="s">
        <v>1683</v>
      </c>
      <c r="E1947" s="222" t="s">
        <v>3781</v>
      </c>
    </row>
    <row r="1948" spans="1:5" x14ac:dyDescent="0.2">
      <c r="A1948" s="220" t="s">
        <v>3730</v>
      </c>
      <c r="B1948" s="220" t="s">
        <v>1744</v>
      </c>
      <c r="C1948" s="220" t="s">
        <v>3046</v>
      </c>
      <c r="D1948" s="221" t="s">
        <v>1683</v>
      </c>
      <c r="E1948" s="222" t="s">
        <v>3772</v>
      </c>
    </row>
    <row r="1949" spans="1:5" x14ac:dyDescent="0.2">
      <c r="A1949" s="220" t="s">
        <v>3730</v>
      </c>
      <c r="B1949" s="220" t="s">
        <v>1745</v>
      </c>
      <c r="C1949" s="220" t="s">
        <v>3047</v>
      </c>
      <c r="D1949" s="221" t="s">
        <v>1683</v>
      </c>
      <c r="E1949" s="222" t="s">
        <v>3772</v>
      </c>
    </row>
    <row r="1950" spans="1:5" x14ac:dyDescent="0.2">
      <c r="A1950" s="220" t="s">
        <v>3730</v>
      </c>
      <c r="B1950" s="220" t="s">
        <v>1745</v>
      </c>
      <c r="C1950" s="220" t="s">
        <v>3047</v>
      </c>
      <c r="D1950" s="221" t="s">
        <v>1683</v>
      </c>
      <c r="E1950" s="222" t="s">
        <v>3775</v>
      </c>
    </row>
    <row r="1951" spans="1:5" x14ac:dyDescent="0.2">
      <c r="A1951" s="220" t="s">
        <v>3730</v>
      </c>
      <c r="B1951" s="220" t="s">
        <v>3645</v>
      </c>
      <c r="C1951" s="220" t="s">
        <v>3646</v>
      </c>
      <c r="D1951" s="221" t="s">
        <v>1683</v>
      </c>
      <c r="E1951" s="222" t="s">
        <v>3772</v>
      </c>
    </row>
    <row r="1952" spans="1:5" x14ac:dyDescent="0.2">
      <c r="A1952" s="220" t="s">
        <v>3730</v>
      </c>
      <c r="B1952" s="220" t="s">
        <v>3698</v>
      </c>
      <c r="C1952" s="220" t="s">
        <v>3699</v>
      </c>
      <c r="D1952" s="221" t="s">
        <v>1683</v>
      </c>
      <c r="E1952" s="222" t="s">
        <v>3772</v>
      </c>
    </row>
    <row r="1953" spans="1:5" x14ac:dyDescent="0.2">
      <c r="A1953" s="220" t="s">
        <v>3730</v>
      </c>
      <c r="B1953" s="220" t="s">
        <v>3643</v>
      </c>
      <c r="C1953" s="220" t="s">
        <v>3644</v>
      </c>
      <c r="D1953" s="221" t="s">
        <v>1683</v>
      </c>
      <c r="E1953" s="222" t="s">
        <v>3772</v>
      </c>
    </row>
    <row r="1954" spans="1:5" x14ac:dyDescent="0.2">
      <c r="A1954" s="220" t="s">
        <v>3730</v>
      </c>
      <c r="B1954" s="220" t="s">
        <v>3746</v>
      </c>
      <c r="C1954" s="220" t="s">
        <v>3747</v>
      </c>
      <c r="D1954" s="221" t="s">
        <v>1683</v>
      </c>
      <c r="E1954" s="222" t="s">
        <v>3772</v>
      </c>
    </row>
    <row r="1955" spans="1:5" x14ac:dyDescent="0.2">
      <c r="A1955" s="220" t="s">
        <v>3730</v>
      </c>
      <c r="B1955" s="220" t="s">
        <v>3696</v>
      </c>
      <c r="C1955" s="220" t="s">
        <v>3697</v>
      </c>
      <c r="D1955" s="221" t="s">
        <v>1683</v>
      </c>
      <c r="E1955" s="222" t="s">
        <v>3772</v>
      </c>
    </row>
    <row r="1956" spans="1:5" x14ac:dyDescent="0.2">
      <c r="A1956" s="220" t="s">
        <v>3730</v>
      </c>
      <c r="B1956" s="220" t="s">
        <v>2417</v>
      </c>
      <c r="C1956" s="220" t="s">
        <v>3048</v>
      </c>
      <c r="D1956" s="221" t="s">
        <v>1683</v>
      </c>
      <c r="E1956" s="222" t="s">
        <v>3772</v>
      </c>
    </row>
    <row r="1957" spans="1:5" x14ac:dyDescent="0.2">
      <c r="A1957" s="220" t="s">
        <v>3730</v>
      </c>
      <c r="B1957" s="220" t="s">
        <v>2417</v>
      </c>
      <c r="C1957" s="220" t="s">
        <v>3048</v>
      </c>
      <c r="D1957" s="221" t="s">
        <v>1683</v>
      </c>
      <c r="E1957" s="222" t="s">
        <v>3775</v>
      </c>
    </row>
    <row r="1958" spans="1:5" x14ac:dyDescent="0.2">
      <c r="A1958" s="220" t="s">
        <v>3730</v>
      </c>
      <c r="B1958" s="220" t="s">
        <v>1919</v>
      </c>
      <c r="C1958" s="220" t="s">
        <v>3049</v>
      </c>
      <c r="D1958" s="221" t="s">
        <v>1683</v>
      </c>
      <c r="E1958" s="222" t="s">
        <v>3772</v>
      </c>
    </row>
    <row r="1959" spans="1:5" x14ac:dyDescent="0.2">
      <c r="A1959" s="220" t="s">
        <v>3730</v>
      </c>
      <c r="B1959" s="220" t="s">
        <v>1919</v>
      </c>
      <c r="C1959" s="220" t="s">
        <v>3049</v>
      </c>
      <c r="D1959" s="221" t="s">
        <v>1683</v>
      </c>
      <c r="E1959" s="222" t="s">
        <v>3775</v>
      </c>
    </row>
    <row r="1960" spans="1:5" x14ac:dyDescent="0.2">
      <c r="A1960" s="220" t="s">
        <v>3730</v>
      </c>
      <c r="B1960" s="220" t="s">
        <v>1918</v>
      </c>
      <c r="C1960" s="220" t="s">
        <v>3050</v>
      </c>
      <c r="D1960" s="221" t="s">
        <v>1683</v>
      </c>
      <c r="E1960" s="222" t="s">
        <v>3772</v>
      </c>
    </row>
    <row r="1961" spans="1:5" x14ac:dyDescent="0.2">
      <c r="A1961" s="220" t="s">
        <v>3730</v>
      </c>
      <c r="B1961" s="220" t="s">
        <v>1918</v>
      </c>
      <c r="C1961" s="220" t="s">
        <v>3050</v>
      </c>
      <c r="D1961" s="221" t="s">
        <v>1683</v>
      </c>
      <c r="E1961" s="222" t="s">
        <v>3775</v>
      </c>
    </row>
    <row r="1962" spans="1:5" x14ac:dyDescent="0.2">
      <c r="A1962" s="220" t="s">
        <v>3730</v>
      </c>
      <c r="B1962" s="220" t="s">
        <v>1693</v>
      </c>
      <c r="C1962" s="220" t="s">
        <v>3051</v>
      </c>
      <c r="D1962" s="221" t="s">
        <v>1683</v>
      </c>
      <c r="E1962" s="222" t="s">
        <v>3772</v>
      </c>
    </row>
    <row r="1963" spans="1:5" x14ac:dyDescent="0.2">
      <c r="A1963" s="220" t="s">
        <v>3730</v>
      </c>
      <c r="B1963" s="220" t="s">
        <v>1693</v>
      </c>
      <c r="C1963" s="220" t="s">
        <v>3051</v>
      </c>
      <c r="D1963" s="221" t="s">
        <v>1683</v>
      </c>
      <c r="E1963" s="222" t="s">
        <v>3775</v>
      </c>
    </row>
    <row r="1964" spans="1:5" x14ac:dyDescent="0.2">
      <c r="A1964" s="220" t="s">
        <v>3730</v>
      </c>
      <c r="B1964" s="220" t="s">
        <v>2321</v>
      </c>
      <c r="C1964" s="220" t="s">
        <v>3052</v>
      </c>
      <c r="D1964" s="221" t="s">
        <v>1683</v>
      </c>
      <c r="E1964" s="222" t="s">
        <v>3772</v>
      </c>
    </row>
    <row r="1965" spans="1:5" x14ac:dyDescent="0.2">
      <c r="A1965" s="220" t="s">
        <v>3730</v>
      </c>
      <c r="B1965" s="220" t="s">
        <v>2321</v>
      </c>
      <c r="C1965" s="220" t="s">
        <v>3052</v>
      </c>
      <c r="D1965" s="221" t="s">
        <v>1683</v>
      </c>
      <c r="E1965" s="222" t="s">
        <v>3775</v>
      </c>
    </row>
    <row r="1966" spans="1:5" x14ac:dyDescent="0.2">
      <c r="A1966" s="220" t="s">
        <v>3730</v>
      </c>
      <c r="B1966" s="220" t="s">
        <v>2321</v>
      </c>
      <c r="C1966" s="220" t="s">
        <v>3052</v>
      </c>
      <c r="D1966" s="221" t="s">
        <v>1683</v>
      </c>
      <c r="E1966" s="222" t="s">
        <v>3773</v>
      </c>
    </row>
    <row r="1967" spans="1:5" x14ac:dyDescent="0.2">
      <c r="A1967" s="220" t="s">
        <v>3730</v>
      </c>
      <c r="B1967" s="220" t="s">
        <v>3738</v>
      </c>
      <c r="C1967" s="220" t="s">
        <v>3739</v>
      </c>
      <c r="D1967" s="221" t="s">
        <v>1683</v>
      </c>
      <c r="E1967" s="222" t="s">
        <v>3772</v>
      </c>
    </row>
    <row r="1968" spans="1:5" x14ac:dyDescent="0.2">
      <c r="A1968" s="220" t="s">
        <v>3730</v>
      </c>
      <c r="B1968" s="220" t="s">
        <v>3738</v>
      </c>
      <c r="C1968" s="220" t="s">
        <v>3739</v>
      </c>
      <c r="D1968" s="221" t="s">
        <v>1683</v>
      </c>
      <c r="E1968" s="222" t="s">
        <v>3773</v>
      </c>
    </row>
    <row r="1969" spans="1:5" x14ac:dyDescent="0.2">
      <c r="A1969" s="220" t="s">
        <v>3730</v>
      </c>
      <c r="B1969" s="220" t="s">
        <v>3738</v>
      </c>
      <c r="C1969" s="220" t="s">
        <v>3739</v>
      </c>
      <c r="D1969" s="221" t="s">
        <v>1683</v>
      </c>
      <c r="E1969" s="222" t="s">
        <v>3776</v>
      </c>
    </row>
    <row r="1970" spans="1:5" x14ac:dyDescent="0.2">
      <c r="A1970" s="220" t="s">
        <v>3730</v>
      </c>
      <c r="B1970" s="220" t="s">
        <v>1916</v>
      </c>
      <c r="C1970" s="220" t="s">
        <v>3053</v>
      </c>
      <c r="D1970" s="221" t="s">
        <v>1683</v>
      </c>
      <c r="E1970" s="222" t="s">
        <v>3772</v>
      </c>
    </row>
    <row r="1971" spans="1:5" x14ac:dyDescent="0.2">
      <c r="A1971" s="220" t="s">
        <v>3730</v>
      </c>
      <c r="B1971" s="220" t="s">
        <v>1916</v>
      </c>
      <c r="C1971" s="220" t="s">
        <v>3053</v>
      </c>
      <c r="D1971" s="221" t="s">
        <v>1683</v>
      </c>
      <c r="E1971" s="222" t="s">
        <v>3775</v>
      </c>
    </row>
    <row r="1972" spans="1:5" x14ac:dyDescent="0.2">
      <c r="A1972" s="220" t="s">
        <v>3730</v>
      </c>
      <c r="B1972" s="220" t="s">
        <v>1753</v>
      </c>
      <c r="C1972" s="220" t="s">
        <v>3054</v>
      </c>
      <c r="D1972" s="221" t="s">
        <v>1683</v>
      </c>
      <c r="E1972" s="222" t="s">
        <v>3772</v>
      </c>
    </row>
    <row r="1973" spans="1:5" x14ac:dyDescent="0.2">
      <c r="A1973" s="220" t="s">
        <v>3730</v>
      </c>
      <c r="B1973" s="220" t="s">
        <v>1753</v>
      </c>
      <c r="C1973" s="220" t="s">
        <v>3054</v>
      </c>
      <c r="D1973" s="221" t="s">
        <v>1683</v>
      </c>
      <c r="E1973" s="222" t="s">
        <v>3775</v>
      </c>
    </row>
    <row r="1974" spans="1:5" x14ac:dyDescent="0.2">
      <c r="A1974" s="220" t="s">
        <v>3730</v>
      </c>
      <c r="B1974" s="220" t="s">
        <v>1720</v>
      </c>
      <c r="C1974" s="220" t="s">
        <v>3055</v>
      </c>
      <c r="D1974" s="221" t="s">
        <v>1683</v>
      </c>
      <c r="E1974" s="222" t="s">
        <v>3772</v>
      </c>
    </row>
    <row r="1975" spans="1:5" x14ac:dyDescent="0.2">
      <c r="A1975" s="220" t="s">
        <v>3730</v>
      </c>
      <c r="B1975" s="220" t="s">
        <v>1720</v>
      </c>
      <c r="C1975" s="220" t="s">
        <v>3055</v>
      </c>
      <c r="D1975" s="221" t="s">
        <v>1683</v>
      </c>
      <c r="E1975" s="222" t="s">
        <v>3775</v>
      </c>
    </row>
    <row r="1976" spans="1:5" x14ac:dyDescent="0.2">
      <c r="A1976" s="220" t="s">
        <v>3730</v>
      </c>
      <c r="B1976" s="220" t="s">
        <v>1750</v>
      </c>
      <c r="C1976" s="220" t="s">
        <v>3056</v>
      </c>
      <c r="D1976" s="221" t="s">
        <v>1683</v>
      </c>
      <c r="E1976" s="222" t="s">
        <v>3772</v>
      </c>
    </row>
    <row r="1977" spans="1:5" x14ac:dyDescent="0.2">
      <c r="A1977" s="220" t="s">
        <v>3730</v>
      </c>
      <c r="B1977" s="220" t="s">
        <v>1750</v>
      </c>
      <c r="C1977" s="220" t="s">
        <v>3056</v>
      </c>
      <c r="D1977" s="221" t="s">
        <v>1683</v>
      </c>
      <c r="E1977" s="222" t="s">
        <v>3775</v>
      </c>
    </row>
    <row r="1978" spans="1:5" x14ac:dyDescent="0.2">
      <c r="A1978" s="220" t="s">
        <v>3730</v>
      </c>
      <c r="B1978" s="220" t="s">
        <v>1691</v>
      </c>
      <c r="C1978" s="220" t="s">
        <v>3057</v>
      </c>
      <c r="D1978" s="221" t="s">
        <v>1683</v>
      </c>
      <c r="E1978" s="222" t="s">
        <v>3772</v>
      </c>
    </row>
    <row r="1979" spans="1:5" x14ac:dyDescent="0.2">
      <c r="A1979" s="220" t="s">
        <v>3730</v>
      </c>
      <c r="B1979" s="220" t="s">
        <v>1691</v>
      </c>
      <c r="C1979" s="220" t="s">
        <v>3057</v>
      </c>
      <c r="D1979" s="221" t="s">
        <v>1683</v>
      </c>
      <c r="E1979" s="222" t="s">
        <v>3775</v>
      </c>
    </row>
    <row r="1980" spans="1:5" x14ac:dyDescent="0.2">
      <c r="A1980" s="220" t="s">
        <v>3730</v>
      </c>
      <c r="B1980" s="220" t="s">
        <v>3784</v>
      </c>
      <c r="C1980" s="220" t="s">
        <v>3058</v>
      </c>
      <c r="D1980" s="221" t="s">
        <v>1683</v>
      </c>
      <c r="E1980" s="222" t="s">
        <v>3772</v>
      </c>
    </row>
    <row r="1981" spans="1:5" x14ac:dyDescent="0.2">
      <c r="A1981" s="220" t="s">
        <v>3730</v>
      </c>
      <c r="B1981" s="220" t="s">
        <v>3784</v>
      </c>
      <c r="C1981" s="220" t="s">
        <v>3058</v>
      </c>
      <c r="D1981" s="221" t="s">
        <v>1683</v>
      </c>
      <c r="E1981" s="222" t="s">
        <v>3775</v>
      </c>
    </row>
    <row r="1982" spans="1:5" x14ac:dyDescent="0.2">
      <c r="A1982" s="220" t="s">
        <v>3730</v>
      </c>
      <c r="B1982" s="220" t="s">
        <v>1704</v>
      </c>
      <c r="C1982" s="220" t="s">
        <v>3059</v>
      </c>
      <c r="D1982" s="221" t="s">
        <v>1683</v>
      </c>
      <c r="E1982" s="222" t="s">
        <v>3772</v>
      </c>
    </row>
    <row r="1983" spans="1:5" x14ac:dyDescent="0.2">
      <c r="A1983" s="220" t="s">
        <v>3730</v>
      </c>
      <c r="B1983" s="220" t="s">
        <v>2418</v>
      </c>
      <c r="C1983" s="220" t="s">
        <v>3060</v>
      </c>
      <c r="D1983" s="221" t="s">
        <v>1683</v>
      </c>
      <c r="E1983" s="222" t="s">
        <v>3772</v>
      </c>
    </row>
    <row r="1984" spans="1:5" x14ac:dyDescent="0.2">
      <c r="A1984" s="220" t="s">
        <v>3730</v>
      </c>
      <c r="B1984" s="220" t="s">
        <v>2418</v>
      </c>
      <c r="C1984" s="220" t="s">
        <v>3060</v>
      </c>
      <c r="D1984" s="221" t="s">
        <v>1683</v>
      </c>
      <c r="E1984" s="222" t="s">
        <v>3775</v>
      </c>
    </row>
    <row r="1985" spans="1:5" x14ac:dyDescent="0.2">
      <c r="A1985" s="220" t="s">
        <v>3730</v>
      </c>
      <c r="B1985" s="220" t="s">
        <v>1917</v>
      </c>
      <c r="C1985" s="220" t="s">
        <v>3061</v>
      </c>
      <c r="D1985" s="221" t="s">
        <v>1683</v>
      </c>
      <c r="E1985" s="222" t="s">
        <v>3772</v>
      </c>
    </row>
    <row r="1986" spans="1:5" x14ac:dyDescent="0.2">
      <c r="A1986" s="220" t="s">
        <v>3730</v>
      </c>
      <c r="B1986" s="220" t="s">
        <v>1917</v>
      </c>
      <c r="C1986" s="220" t="s">
        <v>3061</v>
      </c>
      <c r="D1986" s="221" t="s">
        <v>1683</v>
      </c>
      <c r="E1986" s="222" t="s">
        <v>3775</v>
      </c>
    </row>
    <row r="1987" spans="1:5" x14ac:dyDescent="0.2">
      <c r="A1987" s="220" t="s">
        <v>3730</v>
      </c>
      <c r="B1987" s="220" t="s">
        <v>3012</v>
      </c>
      <c r="C1987" s="220" t="s">
        <v>3013</v>
      </c>
      <c r="D1987" s="221" t="s">
        <v>1344</v>
      </c>
      <c r="E1987" s="222" t="s">
        <v>3772</v>
      </c>
    </row>
    <row r="1988" spans="1:5" x14ac:dyDescent="0.2">
      <c r="A1988" s="220" t="s">
        <v>3730</v>
      </c>
      <c r="B1988" s="220" t="s">
        <v>3012</v>
      </c>
      <c r="C1988" s="220" t="s">
        <v>3013</v>
      </c>
      <c r="D1988" s="221" t="s">
        <v>1344</v>
      </c>
      <c r="E1988" s="222" t="s">
        <v>3773</v>
      </c>
    </row>
    <row r="1989" spans="1:5" x14ac:dyDescent="0.2">
      <c r="A1989" s="220" t="s">
        <v>3730</v>
      </c>
      <c r="B1989" s="220" t="s">
        <v>3521</v>
      </c>
      <c r="C1989" s="220" t="s">
        <v>864</v>
      </c>
      <c r="D1989" s="221" t="s">
        <v>1344</v>
      </c>
      <c r="E1989" s="222" t="s">
        <v>3772</v>
      </c>
    </row>
    <row r="1990" spans="1:5" x14ac:dyDescent="0.2">
      <c r="A1990" s="220" t="s">
        <v>3730</v>
      </c>
      <c r="B1990" s="220" t="s">
        <v>3521</v>
      </c>
      <c r="C1990" s="220" t="s">
        <v>864</v>
      </c>
      <c r="D1990" s="221" t="s">
        <v>1344</v>
      </c>
      <c r="E1990" s="222" t="s">
        <v>3775</v>
      </c>
    </row>
    <row r="1991" spans="1:5" x14ac:dyDescent="0.2">
      <c r="A1991" s="220" t="s">
        <v>3730</v>
      </c>
      <c r="B1991" s="220" t="s">
        <v>3521</v>
      </c>
      <c r="C1991" s="220" t="s">
        <v>864</v>
      </c>
      <c r="D1991" s="221" t="s">
        <v>1344</v>
      </c>
      <c r="E1991" s="222" t="s">
        <v>3773</v>
      </c>
    </row>
    <row r="1992" spans="1:5" x14ac:dyDescent="0.2">
      <c r="A1992" s="220" t="s">
        <v>3730</v>
      </c>
      <c r="B1992" s="220" t="s">
        <v>3560</v>
      </c>
      <c r="C1992" s="220" t="s">
        <v>866</v>
      </c>
      <c r="D1992" s="221" t="s">
        <v>1344</v>
      </c>
      <c r="E1992" s="222" t="s">
        <v>3772</v>
      </c>
    </row>
    <row r="1993" spans="1:5" x14ac:dyDescent="0.2">
      <c r="A1993" s="220" t="s">
        <v>3730</v>
      </c>
      <c r="B1993" s="220" t="s">
        <v>3560</v>
      </c>
      <c r="C1993" s="220" t="s">
        <v>866</v>
      </c>
      <c r="D1993" s="221" t="s">
        <v>1344</v>
      </c>
      <c r="E1993" s="222" t="s">
        <v>3773</v>
      </c>
    </row>
    <row r="1994" spans="1:5" x14ac:dyDescent="0.2">
      <c r="A1994" s="220" t="s">
        <v>3730</v>
      </c>
      <c r="B1994" s="220" t="s">
        <v>3561</v>
      </c>
      <c r="C1994" s="220" t="s">
        <v>867</v>
      </c>
      <c r="D1994" s="221" t="s">
        <v>1344</v>
      </c>
      <c r="E1994" s="222" t="s">
        <v>3772</v>
      </c>
    </row>
    <row r="1995" spans="1:5" x14ac:dyDescent="0.2">
      <c r="A1995" s="220" t="s">
        <v>3730</v>
      </c>
      <c r="B1995" s="220" t="s">
        <v>3561</v>
      </c>
      <c r="C1995" s="220" t="s">
        <v>867</v>
      </c>
      <c r="D1995" s="221" t="s">
        <v>1344</v>
      </c>
      <c r="E1995" s="222" t="s">
        <v>3775</v>
      </c>
    </row>
    <row r="1996" spans="1:5" x14ac:dyDescent="0.2">
      <c r="A1996" s="220" t="s">
        <v>3730</v>
      </c>
      <c r="B1996" s="220" t="s">
        <v>3561</v>
      </c>
      <c r="C1996" s="220" t="s">
        <v>867</v>
      </c>
      <c r="D1996" s="221" t="s">
        <v>1344</v>
      </c>
      <c r="E1996" s="222" t="s">
        <v>3773</v>
      </c>
    </row>
    <row r="1997" spans="1:5" x14ac:dyDescent="0.2">
      <c r="A1997" s="220" t="s">
        <v>3730</v>
      </c>
      <c r="B1997" s="220" t="s">
        <v>3562</v>
      </c>
      <c r="C1997" s="220" t="s">
        <v>865</v>
      </c>
      <c r="D1997" s="221" t="s">
        <v>1344</v>
      </c>
      <c r="E1997" s="222" t="s">
        <v>3772</v>
      </c>
    </row>
    <row r="1998" spans="1:5" x14ac:dyDescent="0.2">
      <c r="A1998" s="220" t="s">
        <v>3730</v>
      </c>
      <c r="B1998" s="220" t="s">
        <v>3562</v>
      </c>
      <c r="C1998" s="220" t="s">
        <v>865</v>
      </c>
      <c r="D1998" s="221" t="s">
        <v>1344</v>
      </c>
      <c r="E1998" s="222" t="s">
        <v>3773</v>
      </c>
    </row>
    <row r="1999" spans="1:5" x14ac:dyDescent="0.2">
      <c r="A1999" s="220" t="s">
        <v>3730</v>
      </c>
      <c r="B1999" s="220" t="s">
        <v>3563</v>
      </c>
      <c r="C1999" s="220" t="s">
        <v>1094</v>
      </c>
      <c r="D1999" s="221" t="s">
        <v>1344</v>
      </c>
      <c r="E1999" s="222" t="s">
        <v>3773</v>
      </c>
    </row>
    <row r="2000" spans="1:5" x14ac:dyDescent="0.2">
      <c r="A2000" s="220" t="s">
        <v>3730</v>
      </c>
      <c r="B2000" s="220" t="s">
        <v>3564</v>
      </c>
      <c r="C2000" s="220" t="s">
        <v>1582</v>
      </c>
      <c r="D2000" s="221" t="s">
        <v>1344</v>
      </c>
      <c r="E2000" s="222" t="s">
        <v>3773</v>
      </c>
    </row>
    <row r="2001" spans="1:5" x14ac:dyDescent="0.2">
      <c r="A2001" s="220" t="s">
        <v>3730</v>
      </c>
      <c r="B2001" s="220" t="s">
        <v>3565</v>
      </c>
      <c r="C2001" s="220" t="s">
        <v>1095</v>
      </c>
      <c r="D2001" s="221" t="s">
        <v>1344</v>
      </c>
      <c r="E2001" s="222" t="s">
        <v>3772</v>
      </c>
    </row>
    <row r="2002" spans="1:5" x14ac:dyDescent="0.2">
      <c r="A2002" s="220" t="s">
        <v>3730</v>
      </c>
      <c r="B2002" s="220" t="s">
        <v>3565</v>
      </c>
      <c r="C2002" s="220" t="s">
        <v>1095</v>
      </c>
      <c r="D2002" s="221" t="s">
        <v>1344</v>
      </c>
      <c r="E2002" s="222" t="s">
        <v>3773</v>
      </c>
    </row>
    <row r="2003" spans="1:5" x14ac:dyDescent="0.2">
      <c r="A2003" s="220" t="s">
        <v>3730</v>
      </c>
      <c r="B2003" s="220" t="s">
        <v>3566</v>
      </c>
      <c r="C2003" s="220" t="s">
        <v>854</v>
      </c>
      <c r="D2003" s="221" t="s">
        <v>1344</v>
      </c>
      <c r="E2003" s="222" t="s">
        <v>3773</v>
      </c>
    </row>
    <row r="2004" spans="1:5" x14ac:dyDescent="0.2">
      <c r="A2004" s="220" t="s">
        <v>3730</v>
      </c>
      <c r="B2004" s="220" t="s">
        <v>3567</v>
      </c>
      <c r="C2004" s="220" t="s">
        <v>300</v>
      </c>
      <c r="D2004" s="221" t="s">
        <v>1344</v>
      </c>
      <c r="E2004" s="222" t="s">
        <v>3773</v>
      </c>
    </row>
    <row r="2005" spans="1:5" x14ac:dyDescent="0.2">
      <c r="A2005" s="220" t="s">
        <v>3730</v>
      </c>
      <c r="B2005" s="220" t="s">
        <v>1533</v>
      </c>
      <c r="C2005" s="220" t="s">
        <v>429</v>
      </c>
      <c r="D2005" s="221" t="s">
        <v>1344</v>
      </c>
      <c r="E2005" s="222" t="s">
        <v>3772</v>
      </c>
    </row>
    <row r="2006" spans="1:5" x14ac:dyDescent="0.2">
      <c r="A2006" s="220" t="s">
        <v>3730</v>
      </c>
      <c r="B2006" s="220" t="s">
        <v>1533</v>
      </c>
      <c r="C2006" s="220" t="s">
        <v>429</v>
      </c>
      <c r="D2006" s="221" t="s">
        <v>1344</v>
      </c>
      <c r="E2006" s="222" t="s">
        <v>3775</v>
      </c>
    </row>
    <row r="2007" spans="1:5" x14ac:dyDescent="0.2">
      <c r="A2007" s="220" t="s">
        <v>3730</v>
      </c>
      <c r="B2007" s="220" t="s">
        <v>1533</v>
      </c>
      <c r="C2007" s="220" t="s">
        <v>429</v>
      </c>
      <c r="D2007" s="221" t="s">
        <v>1344</v>
      </c>
      <c r="E2007" s="222" t="s">
        <v>3773</v>
      </c>
    </row>
    <row r="2008" spans="1:5" x14ac:dyDescent="0.2">
      <c r="A2008" s="220" t="s">
        <v>3730</v>
      </c>
      <c r="B2008" s="220" t="s">
        <v>1526</v>
      </c>
      <c r="C2008" s="220" t="s">
        <v>1856</v>
      </c>
      <c r="D2008" s="221" t="s">
        <v>1344</v>
      </c>
      <c r="E2008" s="222" t="s">
        <v>3777</v>
      </c>
    </row>
    <row r="2009" spans="1:5" x14ac:dyDescent="0.2">
      <c r="A2009" s="220" t="s">
        <v>3730</v>
      </c>
      <c r="B2009" s="220" t="s">
        <v>1526</v>
      </c>
      <c r="C2009" s="220" t="s">
        <v>1856</v>
      </c>
      <c r="D2009" s="221" t="s">
        <v>1344</v>
      </c>
      <c r="E2009" s="222" t="s">
        <v>3772</v>
      </c>
    </row>
    <row r="2010" spans="1:5" x14ac:dyDescent="0.2">
      <c r="A2010" s="220" t="s">
        <v>3730</v>
      </c>
      <c r="B2010" s="220" t="s">
        <v>1526</v>
      </c>
      <c r="C2010" s="220" t="s">
        <v>1856</v>
      </c>
      <c r="D2010" s="221" t="s">
        <v>1344</v>
      </c>
      <c r="E2010" s="222" t="s">
        <v>3773</v>
      </c>
    </row>
    <row r="2011" spans="1:5" x14ac:dyDescent="0.2">
      <c r="A2011" s="220" t="s">
        <v>3730</v>
      </c>
      <c r="B2011" s="220" t="s">
        <v>3568</v>
      </c>
      <c r="C2011" s="220" t="s">
        <v>856</v>
      </c>
      <c r="D2011" s="221" t="s">
        <v>1344</v>
      </c>
      <c r="E2011" s="222" t="s">
        <v>3772</v>
      </c>
    </row>
    <row r="2012" spans="1:5" x14ac:dyDescent="0.2">
      <c r="A2012" s="220" t="s">
        <v>3730</v>
      </c>
      <c r="B2012" s="220" t="s">
        <v>3568</v>
      </c>
      <c r="C2012" s="220" t="s">
        <v>856</v>
      </c>
      <c r="D2012" s="221" t="s">
        <v>1344</v>
      </c>
      <c r="E2012" s="222" t="s">
        <v>3773</v>
      </c>
    </row>
    <row r="2013" spans="1:5" x14ac:dyDescent="0.2">
      <c r="A2013" s="220" t="s">
        <v>3730</v>
      </c>
      <c r="B2013" s="220" t="s">
        <v>3569</v>
      </c>
      <c r="C2013" s="220" t="s">
        <v>14</v>
      </c>
      <c r="D2013" s="221" t="s">
        <v>1344</v>
      </c>
      <c r="E2013" s="222" t="s">
        <v>3772</v>
      </c>
    </row>
    <row r="2014" spans="1:5" x14ac:dyDescent="0.2">
      <c r="A2014" s="220" t="s">
        <v>3730</v>
      </c>
      <c r="B2014" s="220" t="s">
        <v>3569</v>
      </c>
      <c r="C2014" s="220" t="s">
        <v>14</v>
      </c>
      <c r="D2014" s="221" t="s">
        <v>1344</v>
      </c>
      <c r="E2014" s="222" t="s">
        <v>3775</v>
      </c>
    </row>
    <row r="2015" spans="1:5" x14ac:dyDescent="0.2">
      <c r="A2015" s="220" t="s">
        <v>3730</v>
      </c>
      <c r="B2015" s="220" t="s">
        <v>3569</v>
      </c>
      <c r="C2015" s="220" t="s">
        <v>14</v>
      </c>
      <c r="D2015" s="221" t="s">
        <v>1344</v>
      </c>
      <c r="E2015" s="222" t="s">
        <v>3773</v>
      </c>
    </row>
    <row r="2016" spans="1:5" x14ac:dyDescent="0.2">
      <c r="A2016" s="220" t="s">
        <v>3730</v>
      </c>
      <c r="B2016" s="220" t="s">
        <v>3835</v>
      </c>
      <c r="C2016" s="220" t="s">
        <v>1855</v>
      </c>
      <c r="D2016" s="221" t="s">
        <v>1344</v>
      </c>
      <c r="E2016" s="222" t="s">
        <v>3772</v>
      </c>
    </row>
    <row r="2017" spans="1:5" x14ac:dyDescent="0.2">
      <c r="A2017" s="220" t="s">
        <v>3730</v>
      </c>
      <c r="B2017" s="220" t="s">
        <v>3835</v>
      </c>
      <c r="C2017" s="220" t="s">
        <v>1855</v>
      </c>
      <c r="D2017" s="221" t="s">
        <v>1344</v>
      </c>
      <c r="E2017" s="222" t="s">
        <v>3775</v>
      </c>
    </row>
    <row r="2018" spans="1:5" x14ac:dyDescent="0.2">
      <c r="A2018" s="220" t="s">
        <v>3730</v>
      </c>
      <c r="B2018" s="220" t="s">
        <v>3835</v>
      </c>
      <c r="C2018" s="220" t="s">
        <v>1855</v>
      </c>
      <c r="D2018" s="221" t="s">
        <v>1344</v>
      </c>
      <c r="E2018" s="222" t="s">
        <v>3773</v>
      </c>
    </row>
    <row r="2019" spans="1:5" x14ac:dyDescent="0.2">
      <c r="A2019" s="220" t="s">
        <v>3730</v>
      </c>
      <c r="B2019" s="220" t="s">
        <v>2644</v>
      </c>
      <c r="C2019" s="220" t="s">
        <v>401</v>
      </c>
      <c r="D2019" s="221" t="s">
        <v>1344</v>
      </c>
      <c r="E2019" s="222" t="s">
        <v>3772</v>
      </c>
    </row>
    <row r="2020" spans="1:5" x14ac:dyDescent="0.2">
      <c r="A2020" s="220" t="s">
        <v>3730</v>
      </c>
      <c r="B2020" s="220" t="s">
        <v>2644</v>
      </c>
      <c r="C2020" s="220" t="s">
        <v>401</v>
      </c>
      <c r="D2020" s="221" t="s">
        <v>1344</v>
      </c>
      <c r="E2020" s="222" t="s">
        <v>3775</v>
      </c>
    </row>
    <row r="2021" spans="1:5" x14ac:dyDescent="0.2">
      <c r="A2021" s="220" t="s">
        <v>3730</v>
      </c>
      <c r="B2021" s="220" t="s">
        <v>2644</v>
      </c>
      <c r="C2021" s="220" t="s">
        <v>401</v>
      </c>
      <c r="D2021" s="221" t="s">
        <v>1344</v>
      </c>
      <c r="E2021" s="222" t="s">
        <v>3773</v>
      </c>
    </row>
    <row r="2022" spans="1:5" x14ac:dyDescent="0.2">
      <c r="A2022" s="220" t="s">
        <v>3730</v>
      </c>
      <c r="B2022" s="220" t="s">
        <v>2645</v>
      </c>
      <c r="C2022" s="220" t="s">
        <v>450</v>
      </c>
      <c r="D2022" s="221" t="s">
        <v>1344</v>
      </c>
      <c r="E2022" s="222" t="s">
        <v>3772</v>
      </c>
    </row>
    <row r="2023" spans="1:5" x14ac:dyDescent="0.2">
      <c r="A2023" s="220" t="s">
        <v>3730</v>
      </c>
      <c r="B2023" s="220" t="s">
        <v>2645</v>
      </c>
      <c r="C2023" s="220" t="s">
        <v>450</v>
      </c>
      <c r="D2023" s="221" t="s">
        <v>1344</v>
      </c>
      <c r="E2023" s="222" t="s">
        <v>3775</v>
      </c>
    </row>
    <row r="2024" spans="1:5" x14ac:dyDescent="0.2">
      <c r="A2024" s="220" t="s">
        <v>3730</v>
      </c>
      <c r="B2024" s="220" t="s">
        <v>2645</v>
      </c>
      <c r="C2024" s="220" t="s">
        <v>450</v>
      </c>
      <c r="D2024" s="221" t="s">
        <v>1344</v>
      </c>
      <c r="E2024" s="222" t="s">
        <v>3773</v>
      </c>
    </row>
    <row r="2025" spans="1:5" x14ac:dyDescent="0.2">
      <c r="A2025" s="220" t="s">
        <v>3730</v>
      </c>
      <c r="B2025" s="220" t="s">
        <v>3572</v>
      </c>
      <c r="C2025" s="220" t="s">
        <v>170</v>
      </c>
      <c r="D2025" s="221" t="s">
        <v>1344</v>
      </c>
      <c r="E2025" s="222" t="s">
        <v>3777</v>
      </c>
    </row>
    <row r="2026" spans="1:5" x14ac:dyDescent="0.2">
      <c r="A2026" s="220" t="s">
        <v>3730</v>
      </c>
      <c r="B2026" s="220" t="s">
        <v>3572</v>
      </c>
      <c r="C2026" s="220" t="s">
        <v>170</v>
      </c>
      <c r="D2026" s="221" t="s">
        <v>1344</v>
      </c>
      <c r="E2026" s="222" t="s">
        <v>3772</v>
      </c>
    </row>
    <row r="2027" spans="1:5" x14ac:dyDescent="0.2">
      <c r="A2027" s="220" t="s">
        <v>3730</v>
      </c>
      <c r="B2027" s="220" t="s">
        <v>3572</v>
      </c>
      <c r="C2027" s="220" t="s">
        <v>170</v>
      </c>
      <c r="D2027" s="221" t="s">
        <v>1344</v>
      </c>
      <c r="E2027" s="222" t="s">
        <v>3775</v>
      </c>
    </row>
    <row r="2028" spans="1:5" x14ac:dyDescent="0.2">
      <c r="A2028" s="220" t="s">
        <v>3730</v>
      </c>
      <c r="B2028" s="220" t="s">
        <v>3572</v>
      </c>
      <c r="C2028" s="220" t="s">
        <v>170</v>
      </c>
      <c r="D2028" s="221" t="s">
        <v>1344</v>
      </c>
      <c r="E2028" s="222" t="s">
        <v>3773</v>
      </c>
    </row>
    <row r="2029" spans="1:5" x14ac:dyDescent="0.2">
      <c r="A2029" s="220" t="s">
        <v>3730</v>
      </c>
      <c r="B2029" s="220" t="s">
        <v>3570</v>
      </c>
      <c r="C2029" s="220" t="s">
        <v>171</v>
      </c>
      <c r="D2029" s="221" t="s">
        <v>1344</v>
      </c>
      <c r="E2029" s="222" t="s">
        <v>3772</v>
      </c>
    </row>
    <row r="2030" spans="1:5" x14ac:dyDescent="0.2">
      <c r="A2030" s="220" t="s">
        <v>3730</v>
      </c>
      <c r="B2030" s="220" t="s">
        <v>3570</v>
      </c>
      <c r="C2030" s="220" t="s">
        <v>171</v>
      </c>
      <c r="D2030" s="221" t="s">
        <v>1344</v>
      </c>
      <c r="E2030" s="222" t="s">
        <v>3773</v>
      </c>
    </row>
    <row r="2031" spans="1:5" x14ac:dyDescent="0.2">
      <c r="A2031" s="220" t="s">
        <v>3730</v>
      </c>
      <c r="B2031" s="220" t="s">
        <v>3571</v>
      </c>
      <c r="C2031" s="220" t="s">
        <v>172</v>
      </c>
      <c r="D2031" s="221" t="s">
        <v>1344</v>
      </c>
      <c r="E2031" s="222" t="s">
        <v>3773</v>
      </c>
    </row>
    <row r="2032" spans="1:5" x14ac:dyDescent="0.2">
      <c r="A2032" s="220" t="s">
        <v>3730</v>
      </c>
      <c r="B2032" s="220" t="s">
        <v>3573</v>
      </c>
      <c r="C2032" s="220" t="s">
        <v>168</v>
      </c>
      <c r="D2032" s="221" t="s">
        <v>1344</v>
      </c>
      <c r="E2032" s="222" t="s">
        <v>3773</v>
      </c>
    </row>
    <row r="2033" spans="1:5" x14ac:dyDescent="0.2">
      <c r="A2033" s="220" t="s">
        <v>3730</v>
      </c>
      <c r="B2033" s="220" t="s">
        <v>1476</v>
      </c>
      <c r="C2033" s="220" t="s">
        <v>1953</v>
      </c>
      <c r="D2033" s="221" t="s">
        <v>1344</v>
      </c>
      <c r="E2033" s="222" t="s">
        <v>3772</v>
      </c>
    </row>
    <row r="2034" spans="1:5" x14ac:dyDescent="0.2">
      <c r="A2034" s="220" t="s">
        <v>3730</v>
      </c>
      <c r="B2034" s="220" t="s">
        <v>1476</v>
      </c>
      <c r="C2034" s="220" t="s">
        <v>1953</v>
      </c>
      <c r="D2034" s="221" t="s">
        <v>1344</v>
      </c>
      <c r="E2034" s="222" t="s">
        <v>3775</v>
      </c>
    </row>
    <row r="2035" spans="1:5" x14ac:dyDescent="0.2">
      <c r="A2035" s="220" t="s">
        <v>3730</v>
      </c>
      <c r="B2035" s="220" t="s">
        <v>1476</v>
      </c>
      <c r="C2035" s="220" t="s">
        <v>1953</v>
      </c>
      <c r="D2035" s="221" t="s">
        <v>1344</v>
      </c>
      <c r="E2035" s="222" t="s">
        <v>3773</v>
      </c>
    </row>
    <row r="2036" spans="1:5" x14ac:dyDescent="0.2">
      <c r="A2036" s="220" t="s">
        <v>3730</v>
      </c>
      <c r="B2036" s="220" t="s">
        <v>1477</v>
      </c>
      <c r="C2036" s="220" t="s">
        <v>1955</v>
      </c>
      <c r="D2036" s="221" t="s">
        <v>1344</v>
      </c>
      <c r="E2036" s="222" t="s">
        <v>3772</v>
      </c>
    </row>
    <row r="2037" spans="1:5" x14ac:dyDescent="0.2">
      <c r="A2037" s="220" t="s">
        <v>3730</v>
      </c>
      <c r="B2037" s="220" t="s">
        <v>1477</v>
      </c>
      <c r="C2037" s="220" t="s">
        <v>1955</v>
      </c>
      <c r="D2037" s="221" t="s">
        <v>1344</v>
      </c>
      <c r="E2037" s="222" t="s">
        <v>3773</v>
      </c>
    </row>
    <row r="2038" spans="1:5" x14ac:dyDescent="0.2">
      <c r="A2038" s="220" t="s">
        <v>3730</v>
      </c>
      <c r="B2038" s="220" t="s">
        <v>1478</v>
      </c>
      <c r="C2038" s="220" t="s">
        <v>1956</v>
      </c>
      <c r="D2038" s="221" t="s">
        <v>1344</v>
      </c>
      <c r="E2038" s="222" t="s">
        <v>3772</v>
      </c>
    </row>
    <row r="2039" spans="1:5" x14ac:dyDescent="0.2">
      <c r="A2039" s="220" t="s">
        <v>3730</v>
      </c>
      <c r="B2039" s="220" t="s">
        <v>1478</v>
      </c>
      <c r="C2039" s="220" t="s">
        <v>1956</v>
      </c>
      <c r="D2039" s="221" t="s">
        <v>1344</v>
      </c>
      <c r="E2039" s="222" t="s">
        <v>3775</v>
      </c>
    </row>
    <row r="2040" spans="1:5" x14ac:dyDescent="0.2">
      <c r="A2040" s="220" t="s">
        <v>3730</v>
      </c>
      <c r="B2040" s="220" t="s">
        <v>1478</v>
      </c>
      <c r="C2040" s="220" t="s">
        <v>1956</v>
      </c>
      <c r="D2040" s="221" t="s">
        <v>1344</v>
      </c>
      <c r="E2040" s="222" t="s">
        <v>3773</v>
      </c>
    </row>
    <row r="2041" spans="1:5" x14ac:dyDescent="0.2">
      <c r="A2041" s="220" t="s">
        <v>3730</v>
      </c>
      <c r="B2041" s="220" t="s">
        <v>3574</v>
      </c>
      <c r="C2041" s="220" t="s">
        <v>264</v>
      </c>
      <c r="D2041" s="221" t="s">
        <v>1344</v>
      </c>
      <c r="E2041" s="222" t="s">
        <v>3772</v>
      </c>
    </row>
    <row r="2042" spans="1:5" x14ac:dyDescent="0.2">
      <c r="A2042" s="220" t="s">
        <v>3730</v>
      </c>
      <c r="B2042" s="220" t="s">
        <v>3574</v>
      </c>
      <c r="C2042" s="220" t="s">
        <v>264</v>
      </c>
      <c r="D2042" s="221" t="s">
        <v>1344</v>
      </c>
      <c r="E2042" s="222" t="s">
        <v>3775</v>
      </c>
    </row>
    <row r="2043" spans="1:5" x14ac:dyDescent="0.2">
      <c r="A2043" s="220" t="s">
        <v>3730</v>
      </c>
      <c r="B2043" s="220" t="s">
        <v>3574</v>
      </c>
      <c r="C2043" s="220" t="s">
        <v>264</v>
      </c>
      <c r="D2043" s="221" t="s">
        <v>1344</v>
      </c>
      <c r="E2043" s="222" t="s">
        <v>3773</v>
      </c>
    </row>
    <row r="2044" spans="1:5" x14ac:dyDescent="0.2">
      <c r="A2044" s="220" t="s">
        <v>3730</v>
      </c>
      <c r="B2044" s="220" t="s">
        <v>3785</v>
      </c>
      <c r="C2044" s="220" t="s">
        <v>1440</v>
      </c>
      <c r="D2044" s="221" t="s">
        <v>1344</v>
      </c>
      <c r="E2044" s="222" t="s">
        <v>3772</v>
      </c>
    </row>
    <row r="2045" spans="1:5" x14ac:dyDescent="0.2">
      <c r="A2045" s="220" t="s">
        <v>3730</v>
      </c>
      <c r="B2045" s="220" t="s">
        <v>3785</v>
      </c>
      <c r="C2045" s="220" t="s">
        <v>1440</v>
      </c>
      <c r="D2045" s="221" t="s">
        <v>1344</v>
      </c>
      <c r="E2045" s="222" t="s">
        <v>3773</v>
      </c>
    </row>
    <row r="2046" spans="1:5" x14ac:dyDescent="0.2">
      <c r="A2046" s="220" t="s">
        <v>3730</v>
      </c>
      <c r="B2046" s="220" t="s">
        <v>3786</v>
      </c>
      <c r="C2046" s="220" t="s">
        <v>3483</v>
      </c>
      <c r="D2046" s="221" t="s">
        <v>1344</v>
      </c>
      <c r="E2046" s="222" t="s">
        <v>3773</v>
      </c>
    </row>
    <row r="2047" spans="1:5" x14ac:dyDescent="0.2">
      <c r="A2047" s="220" t="s">
        <v>3730</v>
      </c>
      <c r="B2047" s="220" t="s">
        <v>1678</v>
      </c>
      <c r="C2047" s="220" t="s">
        <v>1367</v>
      </c>
      <c r="D2047" s="221" t="s">
        <v>1344</v>
      </c>
      <c r="E2047" s="222" t="s">
        <v>3772</v>
      </c>
    </row>
    <row r="2048" spans="1:5" x14ac:dyDescent="0.2">
      <c r="A2048" s="220" t="s">
        <v>3730</v>
      </c>
      <c r="B2048" s="220" t="s">
        <v>1678</v>
      </c>
      <c r="C2048" s="220" t="s">
        <v>1367</v>
      </c>
      <c r="D2048" s="221" t="s">
        <v>1344</v>
      </c>
      <c r="E2048" s="222" t="s">
        <v>3775</v>
      </c>
    </row>
    <row r="2049" spans="1:5" x14ac:dyDescent="0.2">
      <c r="A2049" s="220" t="s">
        <v>3730</v>
      </c>
      <c r="B2049" s="220" t="s">
        <v>1678</v>
      </c>
      <c r="C2049" s="220" t="s">
        <v>1367</v>
      </c>
      <c r="D2049" s="221" t="s">
        <v>1344</v>
      </c>
      <c r="E2049" s="222" t="s">
        <v>3773</v>
      </c>
    </row>
    <row r="2050" spans="1:5" x14ac:dyDescent="0.2">
      <c r="A2050" s="220" t="s">
        <v>3730</v>
      </c>
      <c r="B2050" s="220" t="s">
        <v>3428</v>
      </c>
      <c r="C2050" s="220" t="s">
        <v>3429</v>
      </c>
      <c r="D2050" s="221" t="s">
        <v>1344</v>
      </c>
      <c r="E2050" s="222" t="s">
        <v>3772</v>
      </c>
    </row>
    <row r="2051" spans="1:5" x14ac:dyDescent="0.2">
      <c r="A2051" s="220" t="s">
        <v>3730</v>
      </c>
      <c r="B2051" s="220" t="s">
        <v>3428</v>
      </c>
      <c r="C2051" s="220" t="s">
        <v>3429</v>
      </c>
      <c r="D2051" s="221" t="s">
        <v>1344</v>
      </c>
      <c r="E2051" s="222" t="s">
        <v>3775</v>
      </c>
    </row>
    <row r="2052" spans="1:5" x14ac:dyDescent="0.2">
      <c r="A2052" s="220" t="s">
        <v>3730</v>
      </c>
      <c r="B2052" s="220" t="s">
        <v>3428</v>
      </c>
      <c r="C2052" s="220" t="s">
        <v>3429</v>
      </c>
      <c r="D2052" s="221" t="s">
        <v>1344</v>
      </c>
      <c r="E2052" s="222" t="s">
        <v>3773</v>
      </c>
    </row>
    <row r="2053" spans="1:5" x14ac:dyDescent="0.2">
      <c r="A2053" s="220" t="s">
        <v>3730</v>
      </c>
      <c r="B2053" s="220" t="s">
        <v>3493</v>
      </c>
      <c r="C2053" s="220" t="s">
        <v>1368</v>
      </c>
      <c r="D2053" s="221" t="s">
        <v>1344</v>
      </c>
      <c r="E2053" s="222" t="s">
        <v>3772</v>
      </c>
    </row>
    <row r="2054" spans="1:5" x14ac:dyDescent="0.2">
      <c r="A2054" s="220" t="s">
        <v>3730</v>
      </c>
      <c r="B2054" s="220" t="s">
        <v>3493</v>
      </c>
      <c r="C2054" s="220" t="s">
        <v>1368</v>
      </c>
      <c r="D2054" s="221" t="s">
        <v>1344</v>
      </c>
      <c r="E2054" s="222" t="s">
        <v>3779</v>
      </c>
    </row>
    <row r="2055" spans="1:5" x14ac:dyDescent="0.2">
      <c r="A2055" s="220" t="s">
        <v>3730</v>
      </c>
      <c r="B2055" s="220" t="s">
        <v>3493</v>
      </c>
      <c r="C2055" s="220" t="s">
        <v>1368</v>
      </c>
      <c r="D2055" s="221" t="s">
        <v>1344</v>
      </c>
      <c r="E2055" s="222" t="s">
        <v>3775</v>
      </c>
    </row>
    <row r="2056" spans="1:5" x14ac:dyDescent="0.2">
      <c r="A2056" s="220" t="s">
        <v>3730</v>
      </c>
      <c r="B2056" s="220" t="s">
        <v>3493</v>
      </c>
      <c r="C2056" s="220" t="s">
        <v>1368</v>
      </c>
      <c r="D2056" s="221" t="s">
        <v>1344</v>
      </c>
      <c r="E2056" s="222" t="s">
        <v>3773</v>
      </c>
    </row>
    <row r="2057" spans="1:5" x14ac:dyDescent="0.2">
      <c r="A2057" s="220" t="s">
        <v>3730</v>
      </c>
      <c r="B2057" s="220" t="s">
        <v>1607</v>
      </c>
      <c r="C2057" s="220" t="s">
        <v>1608</v>
      </c>
      <c r="D2057" s="221" t="s">
        <v>1344</v>
      </c>
      <c r="E2057" s="222" t="s">
        <v>3774</v>
      </c>
    </row>
    <row r="2058" spans="1:5" x14ac:dyDescent="0.2">
      <c r="A2058" s="220" t="s">
        <v>3730</v>
      </c>
      <c r="B2058" s="220" t="s">
        <v>1607</v>
      </c>
      <c r="C2058" s="220" t="s">
        <v>1608</v>
      </c>
      <c r="D2058" s="221" t="s">
        <v>1344</v>
      </c>
      <c r="E2058" s="222" t="s">
        <v>3772</v>
      </c>
    </row>
    <row r="2059" spans="1:5" x14ac:dyDescent="0.2">
      <c r="A2059" s="220" t="s">
        <v>3730</v>
      </c>
      <c r="B2059" s="220" t="s">
        <v>1607</v>
      </c>
      <c r="C2059" s="220" t="s">
        <v>1608</v>
      </c>
      <c r="D2059" s="221" t="s">
        <v>1344</v>
      </c>
      <c r="E2059" s="222" t="s">
        <v>3773</v>
      </c>
    </row>
    <row r="2060" spans="1:5" x14ac:dyDescent="0.2">
      <c r="A2060" s="220" t="s">
        <v>3730</v>
      </c>
      <c r="B2060" s="220" t="s">
        <v>1605</v>
      </c>
      <c r="C2060" s="220" t="s">
        <v>1606</v>
      </c>
      <c r="D2060" s="221" t="s">
        <v>1344</v>
      </c>
      <c r="E2060" s="222" t="s">
        <v>3772</v>
      </c>
    </row>
    <row r="2061" spans="1:5" x14ac:dyDescent="0.2">
      <c r="A2061" s="220" t="s">
        <v>3730</v>
      </c>
      <c r="B2061" s="220" t="s">
        <v>1605</v>
      </c>
      <c r="C2061" s="220" t="s">
        <v>1606</v>
      </c>
      <c r="D2061" s="221" t="s">
        <v>1344</v>
      </c>
      <c r="E2061" s="222" t="s">
        <v>3773</v>
      </c>
    </row>
    <row r="2062" spans="1:5" x14ac:dyDescent="0.2">
      <c r="A2062" s="220" t="s">
        <v>3730</v>
      </c>
      <c r="B2062" s="220" t="s">
        <v>1679</v>
      </c>
      <c r="C2062" s="220" t="s">
        <v>1446</v>
      </c>
      <c r="D2062" s="221" t="s">
        <v>1344</v>
      </c>
      <c r="E2062" s="222" t="s">
        <v>3774</v>
      </c>
    </row>
    <row r="2063" spans="1:5" x14ac:dyDescent="0.2">
      <c r="A2063" s="220" t="s">
        <v>3730</v>
      </c>
      <c r="B2063" s="220" t="s">
        <v>1679</v>
      </c>
      <c r="C2063" s="220" t="s">
        <v>1446</v>
      </c>
      <c r="D2063" s="221" t="s">
        <v>1344</v>
      </c>
      <c r="E2063" s="222" t="s">
        <v>3772</v>
      </c>
    </row>
    <row r="2064" spans="1:5" x14ac:dyDescent="0.2">
      <c r="A2064" s="220" t="s">
        <v>3730</v>
      </c>
      <c r="B2064" s="220" t="s">
        <v>1679</v>
      </c>
      <c r="C2064" s="220" t="s">
        <v>1446</v>
      </c>
      <c r="D2064" s="221" t="s">
        <v>1344</v>
      </c>
      <c r="E2064" s="222" t="s">
        <v>3775</v>
      </c>
    </row>
    <row r="2065" spans="1:5" x14ac:dyDescent="0.2">
      <c r="A2065" s="220" t="s">
        <v>3730</v>
      </c>
      <c r="B2065" s="220" t="s">
        <v>1679</v>
      </c>
      <c r="C2065" s="220" t="s">
        <v>1446</v>
      </c>
      <c r="D2065" s="221" t="s">
        <v>1344</v>
      </c>
      <c r="E2065" s="222" t="s">
        <v>3773</v>
      </c>
    </row>
    <row r="2066" spans="1:5" x14ac:dyDescent="0.2">
      <c r="A2066" s="220" t="s">
        <v>3730</v>
      </c>
      <c r="B2066" s="220" t="s">
        <v>1609</v>
      </c>
      <c r="C2066" s="220" t="s">
        <v>1610</v>
      </c>
      <c r="D2066" s="221" t="s">
        <v>1344</v>
      </c>
      <c r="E2066" s="222" t="s">
        <v>3774</v>
      </c>
    </row>
    <row r="2067" spans="1:5" x14ac:dyDescent="0.2">
      <c r="A2067" s="220" t="s">
        <v>3730</v>
      </c>
      <c r="B2067" s="220" t="s">
        <v>1609</v>
      </c>
      <c r="C2067" s="220" t="s">
        <v>1610</v>
      </c>
      <c r="D2067" s="221" t="s">
        <v>1344</v>
      </c>
      <c r="E2067" s="222" t="s">
        <v>3775</v>
      </c>
    </row>
    <row r="2068" spans="1:5" x14ac:dyDescent="0.2">
      <c r="A2068" s="220" t="s">
        <v>3730</v>
      </c>
      <c r="B2068" s="220" t="s">
        <v>1609</v>
      </c>
      <c r="C2068" s="220" t="s">
        <v>1610</v>
      </c>
      <c r="D2068" s="221" t="s">
        <v>1344</v>
      </c>
      <c r="E2068" s="222" t="s">
        <v>3773</v>
      </c>
    </row>
    <row r="2069" spans="1:5" x14ac:dyDescent="0.2">
      <c r="A2069" s="220" t="s">
        <v>3730</v>
      </c>
      <c r="B2069" s="220" t="s">
        <v>3453</v>
      </c>
      <c r="C2069" s="220" t="s">
        <v>3454</v>
      </c>
      <c r="D2069" s="221" t="s">
        <v>1344</v>
      </c>
      <c r="E2069" s="222" t="s">
        <v>3775</v>
      </c>
    </row>
    <row r="2070" spans="1:5" x14ac:dyDescent="0.2">
      <c r="A2070" s="220" t="s">
        <v>3730</v>
      </c>
      <c r="B2070" s="220" t="s">
        <v>3453</v>
      </c>
      <c r="C2070" s="220" t="s">
        <v>3454</v>
      </c>
      <c r="D2070" s="221" t="s">
        <v>1344</v>
      </c>
      <c r="E2070" s="222" t="s">
        <v>3773</v>
      </c>
    </row>
    <row r="2071" spans="1:5" x14ac:dyDescent="0.2">
      <c r="A2071" s="220" t="s">
        <v>3730</v>
      </c>
      <c r="B2071" s="220" t="s">
        <v>3451</v>
      </c>
      <c r="C2071" s="220" t="s">
        <v>3452</v>
      </c>
      <c r="D2071" s="221" t="s">
        <v>1344</v>
      </c>
      <c r="E2071" s="222" t="s">
        <v>3774</v>
      </c>
    </row>
    <row r="2072" spans="1:5" x14ac:dyDescent="0.2">
      <c r="A2072" s="220" t="s">
        <v>3730</v>
      </c>
      <c r="B2072" s="220" t="s">
        <v>3451</v>
      </c>
      <c r="C2072" s="220" t="s">
        <v>3452</v>
      </c>
      <c r="D2072" s="221" t="s">
        <v>1344</v>
      </c>
      <c r="E2072" s="222" t="s">
        <v>3775</v>
      </c>
    </row>
    <row r="2073" spans="1:5" x14ac:dyDescent="0.2">
      <c r="A2073" s="220" t="s">
        <v>3730</v>
      </c>
      <c r="B2073" s="220" t="s">
        <v>3451</v>
      </c>
      <c r="C2073" s="220" t="s">
        <v>3452</v>
      </c>
      <c r="D2073" s="221" t="s">
        <v>1344</v>
      </c>
      <c r="E2073" s="222" t="s">
        <v>3773</v>
      </c>
    </row>
    <row r="2074" spans="1:5" x14ac:dyDescent="0.2">
      <c r="A2074" s="220" t="s">
        <v>3730</v>
      </c>
      <c r="B2074" s="220" t="s">
        <v>1603</v>
      </c>
      <c r="C2074" s="220" t="s">
        <v>1604</v>
      </c>
      <c r="D2074" s="221" t="s">
        <v>1344</v>
      </c>
      <c r="E2074" s="222" t="s">
        <v>3777</v>
      </c>
    </row>
    <row r="2075" spans="1:5" x14ac:dyDescent="0.2">
      <c r="A2075" s="220" t="s">
        <v>3730</v>
      </c>
      <c r="B2075" s="220" t="s">
        <v>1603</v>
      </c>
      <c r="C2075" s="220" t="s">
        <v>1604</v>
      </c>
      <c r="D2075" s="221" t="s">
        <v>1344</v>
      </c>
      <c r="E2075" s="222" t="s">
        <v>3772</v>
      </c>
    </row>
    <row r="2076" spans="1:5" x14ac:dyDescent="0.2">
      <c r="A2076" s="220" t="s">
        <v>3730</v>
      </c>
      <c r="B2076" s="220" t="s">
        <v>1603</v>
      </c>
      <c r="C2076" s="220" t="s">
        <v>1604</v>
      </c>
      <c r="D2076" s="221" t="s">
        <v>1344</v>
      </c>
      <c r="E2076" s="222" t="s">
        <v>3775</v>
      </c>
    </row>
    <row r="2077" spans="1:5" x14ac:dyDescent="0.2">
      <c r="A2077" s="220" t="s">
        <v>3730</v>
      </c>
      <c r="B2077" s="220" t="s">
        <v>1603</v>
      </c>
      <c r="C2077" s="220" t="s">
        <v>1604</v>
      </c>
      <c r="D2077" s="221" t="s">
        <v>1344</v>
      </c>
      <c r="E2077" s="222" t="s">
        <v>3773</v>
      </c>
    </row>
    <row r="2078" spans="1:5" x14ac:dyDescent="0.2">
      <c r="A2078" s="220" t="s">
        <v>3730</v>
      </c>
      <c r="B2078" s="220" t="s">
        <v>1680</v>
      </c>
      <c r="C2078" s="220" t="s">
        <v>1369</v>
      </c>
      <c r="D2078" s="221" t="s">
        <v>1344</v>
      </c>
      <c r="E2078" s="222" t="s">
        <v>3774</v>
      </c>
    </row>
    <row r="2079" spans="1:5" x14ac:dyDescent="0.2">
      <c r="A2079" s="220" t="s">
        <v>3730</v>
      </c>
      <c r="B2079" s="220" t="s">
        <v>1680</v>
      </c>
      <c r="C2079" s="220" t="s">
        <v>1369</v>
      </c>
      <c r="D2079" s="221" t="s">
        <v>1344</v>
      </c>
      <c r="E2079" s="222" t="s">
        <v>3772</v>
      </c>
    </row>
    <row r="2080" spans="1:5" x14ac:dyDescent="0.2">
      <c r="A2080" s="220" t="s">
        <v>3730</v>
      </c>
      <c r="B2080" s="220" t="s">
        <v>1680</v>
      </c>
      <c r="C2080" s="220" t="s">
        <v>1369</v>
      </c>
      <c r="D2080" s="221" t="s">
        <v>1344</v>
      </c>
      <c r="E2080" s="222" t="s">
        <v>3775</v>
      </c>
    </row>
    <row r="2081" spans="1:5" x14ac:dyDescent="0.2">
      <c r="A2081" s="220" t="s">
        <v>3730</v>
      </c>
      <c r="B2081" s="220" t="s">
        <v>1680</v>
      </c>
      <c r="C2081" s="220" t="s">
        <v>1369</v>
      </c>
      <c r="D2081" s="221" t="s">
        <v>1344</v>
      </c>
      <c r="E2081" s="222" t="s">
        <v>3773</v>
      </c>
    </row>
    <row r="2082" spans="1:5" x14ac:dyDescent="0.2">
      <c r="A2082" s="220" t="s">
        <v>3730</v>
      </c>
      <c r="B2082" s="220" t="s">
        <v>1681</v>
      </c>
      <c r="C2082" s="220" t="s">
        <v>1205</v>
      </c>
      <c r="D2082" s="221" t="s">
        <v>1344</v>
      </c>
      <c r="E2082" s="222" t="s">
        <v>3774</v>
      </c>
    </row>
    <row r="2083" spans="1:5" x14ac:dyDescent="0.2">
      <c r="A2083" s="220" t="s">
        <v>3730</v>
      </c>
      <c r="B2083" s="220" t="s">
        <v>1681</v>
      </c>
      <c r="C2083" s="220" t="s">
        <v>1205</v>
      </c>
      <c r="D2083" s="221" t="s">
        <v>1344</v>
      </c>
      <c r="E2083" s="222" t="s">
        <v>3773</v>
      </c>
    </row>
    <row r="2084" spans="1:5" x14ac:dyDescent="0.2">
      <c r="A2084" s="220" t="s">
        <v>3730</v>
      </c>
      <c r="B2084" s="220" t="s">
        <v>1682</v>
      </c>
      <c r="C2084" s="220" t="s">
        <v>1113</v>
      </c>
      <c r="D2084" s="221" t="s">
        <v>1344</v>
      </c>
      <c r="E2084" s="222" t="s">
        <v>3772</v>
      </c>
    </row>
    <row r="2085" spans="1:5" x14ac:dyDescent="0.2">
      <c r="A2085" s="220" t="s">
        <v>3730</v>
      </c>
      <c r="B2085" s="220" t="s">
        <v>1682</v>
      </c>
      <c r="C2085" s="220" t="s">
        <v>1113</v>
      </c>
      <c r="D2085" s="221" t="s">
        <v>1344</v>
      </c>
      <c r="E2085" s="222" t="s">
        <v>3773</v>
      </c>
    </row>
    <row r="2086" spans="1:5" x14ac:dyDescent="0.2">
      <c r="A2086" s="220" t="s">
        <v>3730</v>
      </c>
      <c r="B2086" s="220" t="s">
        <v>2407</v>
      </c>
      <c r="C2086" s="220" t="s">
        <v>1882</v>
      </c>
      <c r="D2086" s="221" t="s">
        <v>1344</v>
      </c>
      <c r="E2086" s="222" t="s">
        <v>3772</v>
      </c>
    </row>
    <row r="2087" spans="1:5" x14ac:dyDescent="0.2">
      <c r="A2087" s="220" t="s">
        <v>3730</v>
      </c>
      <c r="B2087" s="220" t="s">
        <v>2407</v>
      </c>
      <c r="C2087" s="220" t="s">
        <v>1882</v>
      </c>
      <c r="D2087" s="221" t="s">
        <v>1344</v>
      </c>
      <c r="E2087" s="222" t="s">
        <v>3773</v>
      </c>
    </row>
    <row r="2088" spans="1:5" x14ac:dyDescent="0.2">
      <c r="A2088" s="220" t="s">
        <v>3730</v>
      </c>
      <c r="B2088" s="220" t="s">
        <v>2408</v>
      </c>
      <c r="C2088" s="220" t="s">
        <v>1883</v>
      </c>
      <c r="D2088" s="221" t="s">
        <v>1344</v>
      </c>
      <c r="E2088" s="222" t="s">
        <v>3772</v>
      </c>
    </row>
    <row r="2089" spans="1:5" x14ac:dyDescent="0.2">
      <c r="A2089" s="220" t="s">
        <v>3730</v>
      </c>
      <c r="B2089" s="220" t="s">
        <v>2408</v>
      </c>
      <c r="C2089" s="220" t="s">
        <v>1883</v>
      </c>
      <c r="D2089" s="221" t="s">
        <v>1344</v>
      </c>
      <c r="E2089" s="222" t="s">
        <v>3773</v>
      </c>
    </row>
    <row r="2090" spans="1:5" x14ac:dyDescent="0.2">
      <c r="A2090" s="220" t="s">
        <v>3730</v>
      </c>
      <c r="B2090" s="220" t="s">
        <v>3312</v>
      </c>
      <c r="C2090" s="220" t="s">
        <v>3313</v>
      </c>
      <c r="D2090" s="221" t="s">
        <v>1344</v>
      </c>
      <c r="E2090" s="222" t="s">
        <v>3772</v>
      </c>
    </row>
    <row r="2091" spans="1:5" x14ac:dyDescent="0.2">
      <c r="A2091" s="220" t="s">
        <v>3730</v>
      </c>
      <c r="B2091" s="220" t="s">
        <v>3312</v>
      </c>
      <c r="C2091" s="220" t="s">
        <v>3313</v>
      </c>
      <c r="D2091" s="221" t="s">
        <v>1344</v>
      </c>
      <c r="E2091" s="222" t="s">
        <v>3775</v>
      </c>
    </row>
    <row r="2092" spans="1:5" x14ac:dyDescent="0.2">
      <c r="A2092" s="220" t="s">
        <v>3730</v>
      </c>
      <c r="B2092" s="220" t="s">
        <v>3312</v>
      </c>
      <c r="C2092" s="220" t="s">
        <v>3313</v>
      </c>
      <c r="D2092" s="221" t="s">
        <v>1344</v>
      </c>
      <c r="E2092" s="222" t="s">
        <v>3773</v>
      </c>
    </row>
    <row r="2093" spans="1:5" x14ac:dyDescent="0.2">
      <c r="A2093" s="220" t="s">
        <v>3730</v>
      </c>
      <c r="B2093" s="220" t="s">
        <v>1524</v>
      </c>
      <c r="C2093" s="220" t="s">
        <v>103</v>
      </c>
      <c r="D2093" s="221" t="s">
        <v>1344</v>
      </c>
      <c r="E2093" s="222" t="s">
        <v>3772</v>
      </c>
    </row>
    <row r="2094" spans="1:5" x14ac:dyDescent="0.2">
      <c r="A2094" s="220" t="s">
        <v>3730</v>
      </c>
      <c r="B2094" s="220" t="s">
        <v>1524</v>
      </c>
      <c r="C2094" s="220" t="s">
        <v>103</v>
      </c>
      <c r="D2094" s="221" t="s">
        <v>1344</v>
      </c>
      <c r="E2094" s="222" t="s">
        <v>3775</v>
      </c>
    </row>
    <row r="2095" spans="1:5" x14ac:dyDescent="0.2">
      <c r="A2095" s="220" t="s">
        <v>3730</v>
      </c>
      <c r="B2095" s="220" t="s">
        <v>1524</v>
      </c>
      <c r="C2095" s="220" t="s">
        <v>103</v>
      </c>
      <c r="D2095" s="221" t="s">
        <v>1344</v>
      </c>
      <c r="E2095" s="222" t="s">
        <v>3773</v>
      </c>
    </row>
    <row r="2096" spans="1:5" x14ac:dyDescent="0.2">
      <c r="A2096" s="220" t="s">
        <v>3730</v>
      </c>
      <c r="B2096" s="220" t="s">
        <v>1524</v>
      </c>
      <c r="C2096" s="220" t="s">
        <v>103</v>
      </c>
      <c r="D2096" s="221" t="s">
        <v>1344</v>
      </c>
      <c r="E2096" s="222" t="s">
        <v>3781</v>
      </c>
    </row>
    <row r="2097" spans="1:5" x14ac:dyDescent="0.2">
      <c r="A2097" s="220" t="s">
        <v>3730</v>
      </c>
      <c r="B2097" s="220" t="s">
        <v>1479</v>
      </c>
      <c r="C2097" s="220" t="s">
        <v>400</v>
      </c>
      <c r="D2097" s="221" t="s">
        <v>1344</v>
      </c>
      <c r="E2097" s="222" t="s">
        <v>3772</v>
      </c>
    </row>
    <row r="2098" spans="1:5" x14ac:dyDescent="0.2">
      <c r="A2098" s="220" t="s">
        <v>3730</v>
      </c>
      <c r="B2098" s="220" t="s">
        <v>1479</v>
      </c>
      <c r="C2098" s="220" t="s">
        <v>400</v>
      </c>
      <c r="D2098" s="221" t="s">
        <v>1344</v>
      </c>
      <c r="E2098" s="222" t="s">
        <v>3775</v>
      </c>
    </row>
    <row r="2099" spans="1:5" x14ac:dyDescent="0.2">
      <c r="A2099" s="220" t="s">
        <v>3730</v>
      </c>
      <c r="B2099" s="220" t="s">
        <v>1479</v>
      </c>
      <c r="C2099" s="220" t="s">
        <v>400</v>
      </c>
      <c r="D2099" s="221" t="s">
        <v>1344</v>
      </c>
      <c r="E2099" s="222" t="s">
        <v>3773</v>
      </c>
    </row>
    <row r="2100" spans="1:5" x14ac:dyDescent="0.2">
      <c r="A2100" s="220" t="s">
        <v>3730</v>
      </c>
      <c r="B2100" s="220" t="s">
        <v>1479</v>
      </c>
      <c r="C2100" s="220" t="s">
        <v>400</v>
      </c>
      <c r="D2100" s="221" t="s">
        <v>1344</v>
      </c>
      <c r="E2100" s="222" t="s">
        <v>3781</v>
      </c>
    </row>
    <row r="2101" spans="1:5" x14ac:dyDescent="0.2">
      <c r="A2101" s="220" t="s">
        <v>3730</v>
      </c>
      <c r="B2101" s="220" t="s">
        <v>1523</v>
      </c>
      <c r="C2101" s="220" t="s">
        <v>283</v>
      </c>
      <c r="D2101" s="221" t="s">
        <v>1344</v>
      </c>
      <c r="E2101" s="222" t="s">
        <v>3774</v>
      </c>
    </row>
    <row r="2102" spans="1:5" x14ac:dyDescent="0.2">
      <c r="A2102" s="220" t="s">
        <v>3730</v>
      </c>
      <c r="B2102" s="220" t="s">
        <v>1523</v>
      </c>
      <c r="C2102" s="220" t="s">
        <v>283</v>
      </c>
      <c r="D2102" s="221" t="s">
        <v>1344</v>
      </c>
      <c r="E2102" s="222" t="s">
        <v>3772</v>
      </c>
    </row>
    <row r="2103" spans="1:5" x14ac:dyDescent="0.2">
      <c r="A2103" s="220" t="s">
        <v>3730</v>
      </c>
      <c r="B2103" s="220" t="s">
        <v>1523</v>
      </c>
      <c r="C2103" s="220" t="s">
        <v>283</v>
      </c>
      <c r="D2103" s="221" t="s">
        <v>1344</v>
      </c>
      <c r="E2103" s="222" t="s">
        <v>3775</v>
      </c>
    </row>
    <row r="2104" spans="1:5" x14ac:dyDescent="0.2">
      <c r="A2104" s="220" t="s">
        <v>3730</v>
      </c>
      <c r="B2104" s="220" t="s">
        <v>1523</v>
      </c>
      <c r="C2104" s="220" t="s">
        <v>283</v>
      </c>
      <c r="D2104" s="221" t="s">
        <v>1344</v>
      </c>
      <c r="E2104" s="222" t="s">
        <v>3773</v>
      </c>
    </row>
    <row r="2105" spans="1:5" x14ac:dyDescent="0.2">
      <c r="A2105" s="220" t="s">
        <v>3730</v>
      </c>
      <c r="B2105" s="220" t="s">
        <v>1523</v>
      </c>
      <c r="C2105" s="220" t="s">
        <v>283</v>
      </c>
      <c r="D2105" s="221" t="s">
        <v>1344</v>
      </c>
      <c r="E2105" s="222" t="s">
        <v>3781</v>
      </c>
    </row>
    <row r="2106" spans="1:5" x14ac:dyDescent="0.2">
      <c r="A2106" s="220" t="s">
        <v>3730</v>
      </c>
      <c r="B2106" s="220" t="s">
        <v>3522</v>
      </c>
      <c r="C2106" s="220" t="s">
        <v>3327</v>
      </c>
      <c r="D2106" s="221" t="s">
        <v>1344</v>
      </c>
      <c r="E2106" s="222" t="s">
        <v>3772</v>
      </c>
    </row>
    <row r="2107" spans="1:5" x14ac:dyDescent="0.2">
      <c r="A2107" s="220" t="s">
        <v>3730</v>
      </c>
      <c r="B2107" s="220" t="s">
        <v>3522</v>
      </c>
      <c r="C2107" s="220" t="s">
        <v>3327</v>
      </c>
      <c r="D2107" s="221" t="s">
        <v>1344</v>
      </c>
      <c r="E2107" s="222" t="s">
        <v>3775</v>
      </c>
    </row>
    <row r="2108" spans="1:5" x14ac:dyDescent="0.2">
      <c r="A2108" s="220" t="s">
        <v>3730</v>
      </c>
      <c r="B2108" s="220" t="s">
        <v>3522</v>
      </c>
      <c r="C2108" s="220" t="s">
        <v>3327</v>
      </c>
      <c r="D2108" s="221" t="s">
        <v>1344</v>
      </c>
      <c r="E2108" s="222" t="s">
        <v>3773</v>
      </c>
    </row>
    <row r="2109" spans="1:5" x14ac:dyDescent="0.2">
      <c r="A2109" s="220" t="s">
        <v>3730</v>
      </c>
      <c r="B2109" s="220" t="s">
        <v>3575</v>
      </c>
      <c r="C2109" s="220" t="s">
        <v>411</v>
      </c>
      <c r="D2109" s="221" t="s">
        <v>1344</v>
      </c>
      <c r="E2109" s="222" t="s">
        <v>3773</v>
      </c>
    </row>
    <row r="2110" spans="1:5" x14ac:dyDescent="0.2">
      <c r="A2110" s="220" t="s">
        <v>3730</v>
      </c>
      <c r="B2110" s="220" t="s">
        <v>3577</v>
      </c>
      <c r="C2110" s="220" t="s">
        <v>297</v>
      </c>
      <c r="D2110" s="221" t="s">
        <v>1344</v>
      </c>
      <c r="E2110" s="222" t="s">
        <v>3773</v>
      </c>
    </row>
    <row r="2111" spans="1:5" x14ac:dyDescent="0.2">
      <c r="A2111" s="220" t="s">
        <v>3730</v>
      </c>
      <c r="B2111" s="220" t="s">
        <v>3576</v>
      </c>
      <c r="C2111" s="220" t="s">
        <v>273</v>
      </c>
      <c r="D2111" s="221" t="s">
        <v>1344</v>
      </c>
      <c r="E2111" s="222" t="s">
        <v>3772</v>
      </c>
    </row>
    <row r="2112" spans="1:5" x14ac:dyDescent="0.2">
      <c r="A2112" s="220" t="s">
        <v>3730</v>
      </c>
      <c r="B2112" s="220" t="s">
        <v>3576</v>
      </c>
      <c r="C2112" s="220" t="s">
        <v>273</v>
      </c>
      <c r="D2112" s="221" t="s">
        <v>1344</v>
      </c>
      <c r="E2112" s="222" t="s">
        <v>3773</v>
      </c>
    </row>
    <row r="2113" spans="1:5" x14ac:dyDescent="0.2">
      <c r="A2113" s="220" t="s">
        <v>3730</v>
      </c>
      <c r="B2113" s="220" t="s">
        <v>1480</v>
      </c>
      <c r="C2113" s="220" t="s">
        <v>302</v>
      </c>
      <c r="D2113" s="221" t="s">
        <v>1344</v>
      </c>
      <c r="E2113" s="222" t="s">
        <v>3772</v>
      </c>
    </row>
    <row r="2114" spans="1:5" x14ac:dyDescent="0.2">
      <c r="A2114" s="220" t="s">
        <v>3730</v>
      </c>
      <c r="B2114" s="220" t="s">
        <v>1480</v>
      </c>
      <c r="C2114" s="220" t="s">
        <v>302</v>
      </c>
      <c r="D2114" s="221" t="s">
        <v>1344</v>
      </c>
      <c r="E2114" s="222" t="s">
        <v>3775</v>
      </c>
    </row>
    <row r="2115" spans="1:5" x14ac:dyDescent="0.2">
      <c r="A2115" s="220" t="s">
        <v>3730</v>
      </c>
      <c r="B2115" s="220" t="s">
        <v>1480</v>
      </c>
      <c r="C2115" s="220" t="s">
        <v>302</v>
      </c>
      <c r="D2115" s="221" t="s">
        <v>1344</v>
      </c>
      <c r="E2115" s="222" t="s">
        <v>3773</v>
      </c>
    </row>
    <row r="2116" spans="1:5" x14ac:dyDescent="0.2">
      <c r="A2116" s="220" t="s">
        <v>3730</v>
      </c>
      <c r="B2116" s="220" t="s">
        <v>3658</v>
      </c>
      <c r="C2116" s="220" t="s">
        <v>1854</v>
      </c>
      <c r="D2116" s="221" t="s">
        <v>1344</v>
      </c>
      <c r="E2116" s="222" t="s">
        <v>3772</v>
      </c>
    </row>
    <row r="2117" spans="1:5" x14ac:dyDescent="0.2">
      <c r="A2117" s="220" t="s">
        <v>3730</v>
      </c>
      <c r="B2117" s="220" t="s">
        <v>3658</v>
      </c>
      <c r="C2117" s="220" t="s">
        <v>1854</v>
      </c>
      <c r="D2117" s="221" t="s">
        <v>1344</v>
      </c>
      <c r="E2117" s="222" t="s">
        <v>3773</v>
      </c>
    </row>
    <row r="2118" spans="1:5" x14ac:dyDescent="0.2">
      <c r="A2118" s="220" t="s">
        <v>3730</v>
      </c>
      <c r="B2118" s="220" t="s">
        <v>3659</v>
      </c>
      <c r="C2118" s="220" t="s">
        <v>1858</v>
      </c>
      <c r="D2118" s="221" t="s">
        <v>1344</v>
      </c>
      <c r="E2118" s="222" t="s">
        <v>3772</v>
      </c>
    </row>
    <row r="2119" spans="1:5" x14ac:dyDescent="0.2">
      <c r="A2119" s="220" t="s">
        <v>3730</v>
      </c>
      <c r="B2119" s="220" t="s">
        <v>3659</v>
      </c>
      <c r="C2119" s="220" t="s">
        <v>1858</v>
      </c>
      <c r="D2119" s="221" t="s">
        <v>1344</v>
      </c>
      <c r="E2119" s="222" t="s">
        <v>3773</v>
      </c>
    </row>
    <row r="2120" spans="1:5" x14ac:dyDescent="0.2">
      <c r="A2120" s="220" t="s">
        <v>3730</v>
      </c>
      <c r="B2120" s="220" t="s">
        <v>1527</v>
      </c>
      <c r="C2120" s="220" t="s">
        <v>1111</v>
      </c>
      <c r="D2120" s="221" t="s">
        <v>1344</v>
      </c>
      <c r="E2120" s="222" t="s">
        <v>3772</v>
      </c>
    </row>
    <row r="2121" spans="1:5" x14ac:dyDescent="0.2">
      <c r="A2121" s="220" t="s">
        <v>3730</v>
      </c>
      <c r="B2121" s="220" t="s">
        <v>1527</v>
      </c>
      <c r="C2121" s="220" t="s">
        <v>1111</v>
      </c>
      <c r="D2121" s="221" t="s">
        <v>1344</v>
      </c>
      <c r="E2121" s="222" t="s">
        <v>3773</v>
      </c>
    </row>
    <row r="2122" spans="1:5" x14ac:dyDescent="0.2">
      <c r="A2122" s="220" t="s">
        <v>3730</v>
      </c>
      <c r="B2122" s="220" t="s">
        <v>2323</v>
      </c>
      <c r="C2122" s="220" t="s">
        <v>2324</v>
      </c>
      <c r="D2122" s="221" t="s">
        <v>1344</v>
      </c>
      <c r="E2122" s="222" t="s">
        <v>3772</v>
      </c>
    </row>
    <row r="2123" spans="1:5" x14ac:dyDescent="0.2">
      <c r="A2123" s="220" t="s">
        <v>3730</v>
      </c>
      <c r="B2123" s="220" t="s">
        <v>2323</v>
      </c>
      <c r="C2123" s="220" t="s">
        <v>2324</v>
      </c>
      <c r="D2123" s="221" t="s">
        <v>1344</v>
      </c>
      <c r="E2123" s="222" t="s">
        <v>3773</v>
      </c>
    </row>
    <row r="2124" spans="1:5" x14ac:dyDescent="0.2">
      <c r="A2124" s="220" t="s">
        <v>3730</v>
      </c>
      <c r="B2124" s="220" t="s">
        <v>2317</v>
      </c>
      <c r="C2124" s="220" t="s">
        <v>2318</v>
      </c>
      <c r="D2124" s="221" t="s">
        <v>1344</v>
      </c>
      <c r="E2124" s="222" t="s">
        <v>3772</v>
      </c>
    </row>
    <row r="2125" spans="1:5" x14ac:dyDescent="0.2">
      <c r="A2125" s="220" t="s">
        <v>3730</v>
      </c>
      <c r="B2125" s="220" t="s">
        <v>2317</v>
      </c>
      <c r="C2125" s="220" t="s">
        <v>2318</v>
      </c>
      <c r="D2125" s="221" t="s">
        <v>1344</v>
      </c>
      <c r="E2125" s="222" t="s">
        <v>3773</v>
      </c>
    </row>
    <row r="2126" spans="1:5" x14ac:dyDescent="0.2">
      <c r="A2126" s="220" t="s">
        <v>3730</v>
      </c>
      <c r="B2126" s="220" t="s">
        <v>2409</v>
      </c>
      <c r="C2126" s="220" t="s">
        <v>1441</v>
      </c>
      <c r="D2126" s="221" t="s">
        <v>1344</v>
      </c>
      <c r="E2126" s="222" t="s">
        <v>3772</v>
      </c>
    </row>
    <row r="2127" spans="1:5" x14ac:dyDescent="0.2">
      <c r="A2127" s="220" t="s">
        <v>3730</v>
      </c>
      <c r="B2127" s="220" t="s">
        <v>2409</v>
      </c>
      <c r="C2127" s="220" t="s">
        <v>1441</v>
      </c>
      <c r="D2127" s="221" t="s">
        <v>1344</v>
      </c>
      <c r="E2127" s="222" t="s">
        <v>3773</v>
      </c>
    </row>
    <row r="2128" spans="1:5" x14ac:dyDescent="0.2">
      <c r="A2128" s="220" t="s">
        <v>3730</v>
      </c>
      <c r="B2128" s="220" t="s">
        <v>2410</v>
      </c>
      <c r="C2128" s="220" t="s">
        <v>1439</v>
      </c>
      <c r="D2128" s="221" t="s">
        <v>1344</v>
      </c>
      <c r="E2128" s="222" t="s">
        <v>3772</v>
      </c>
    </row>
    <row r="2129" spans="1:5" x14ac:dyDescent="0.2">
      <c r="A2129" s="220" t="s">
        <v>3730</v>
      </c>
      <c r="B2129" s="220" t="s">
        <v>2410</v>
      </c>
      <c r="C2129" s="220" t="s">
        <v>1439</v>
      </c>
      <c r="D2129" s="221" t="s">
        <v>1344</v>
      </c>
      <c r="E2129" s="222" t="s">
        <v>3773</v>
      </c>
    </row>
    <row r="2130" spans="1:5" x14ac:dyDescent="0.2">
      <c r="A2130" s="220" t="s">
        <v>3730</v>
      </c>
      <c r="B2130" s="220" t="s">
        <v>3449</v>
      </c>
      <c r="C2130" s="220" t="s">
        <v>3450</v>
      </c>
      <c r="D2130" s="221" t="s">
        <v>1344</v>
      </c>
      <c r="E2130" s="222" t="s">
        <v>3773</v>
      </c>
    </row>
    <row r="2131" spans="1:5" x14ac:dyDescent="0.2">
      <c r="A2131" s="220" t="s">
        <v>3730</v>
      </c>
      <c r="B2131" s="220" t="s">
        <v>2387</v>
      </c>
      <c r="C2131" s="220" t="s">
        <v>1437</v>
      </c>
      <c r="D2131" s="221" t="s">
        <v>1344</v>
      </c>
      <c r="E2131" s="222" t="s">
        <v>3772</v>
      </c>
    </row>
    <row r="2132" spans="1:5" x14ac:dyDescent="0.2">
      <c r="A2132" s="220" t="s">
        <v>3730</v>
      </c>
      <c r="B2132" s="220" t="s">
        <v>2387</v>
      </c>
      <c r="C2132" s="220" t="s">
        <v>1437</v>
      </c>
      <c r="D2132" s="221" t="s">
        <v>1344</v>
      </c>
      <c r="E2132" s="222" t="s">
        <v>3773</v>
      </c>
    </row>
    <row r="2133" spans="1:5" x14ac:dyDescent="0.2">
      <c r="A2133" s="220" t="s">
        <v>3730</v>
      </c>
      <c r="B2133" s="220" t="s">
        <v>3441</v>
      </c>
      <c r="C2133" s="220" t="s">
        <v>3442</v>
      </c>
      <c r="D2133" s="221" t="s">
        <v>1344</v>
      </c>
      <c r="E2133" s="222" t="s">
        <v>3773</v>
      </c>
    </row>
    <row r="2134" spans="1:5" x14ac:dyDescent="0.2">
      <c r="A2134" s="220" t="s">
        <v>3730</v>
      </c>
      <c r="B2134" s="220" t="s">
        <v>2386</v>
      </c>
      <c r="C2134" s="220" t="s">
        <v>1006</v>
      </c>
      <c r="D2134" s="221" t="s">
        <v>1344</v>
      </c>
      <c r="E2134" s="222" t="s">
        <v>3772</v>
      </c>
    </row>
    <row r="2135" spans="1:5" x14ac:dyDescent="0.2">
      <c r="A2135" s="220" t="s">
        <v>3730</v>
      </c>
      <c r="B2135" s="220" t="s">
        <v>2386</v>
      </c>
      <c r="C2135" s="220" t="s">
        <v>1006</v>
      </c>
      <c r="D2135" s="221" t="s">
        <v>1344</v>
      </c>
      <c r="E2135" s="222" t="s">
        <v>3773</v>
      </c>
    </row>
    <row r="2136" spans="1:5" x14ac:dyDescent="0.2">
      <c r="A2136" s="220" t="s">
        <v>3730</v>
      </c>
      <c r="B2136" s="220" t="s">
        <v>3481</v>
      </c>
      <c r="C2136" s="220" t="s">
        <v>3482</v>
      </c>
      <c r="D2136" s="221" t="s">
        <v>1344</v>
      </c>
      <c r="E2136" s="222" t="s">
        <v>3773</v>
      </c>
    </row>
    <row r="2137" spans="1:5" x14ac:dyDescent="0.2">
      <c r="A2137" s="220" t="s">
        <v>3730</v>
      </c>
      <c r="B2137" s="220" t="s">
        <v>3479</v>
      </c>
      <c r="C2137" s="220" t="s">
        <v>3480</v>
      </c>
      <c r="D2137" s="221" t="s">
        <v>1344</v>
      </c>
      <c r="E2137" s="222" t="s">
        <v>3773</v>
      </c>
    </row>
    <row r="2138" spans="1:5" x14ac:dyDescent="0.2">
      <c r="A2138" s="220" t="s">
        <v>3730</v>
      </c>
      <c r="B2138" s="220" t="s">
        <v>2388</v>
      </c>
      <c r="C2138" s="220" t="s">
        <v>1438</v>
      </c>
      <c r="D2138" s="221" t="s">
        <v>1344</v>
      </c>
      <c r="E2138" s="222" t="s">
        <v>3772</v>
      </c>
    </row>
    <row r="2139" spans="1:5" x14ac:dyDescent="0.2">
      <c r="A2139" s="220" t="s">
        <v>3730</v>
      </c>
      <c r="B2139" s="220" t="s">
        <v>2388</v>
      </c>
      <c r="C2139" s="220" t="s">
        <v>1438</v>
      </c>
      <c r="D2139" s="221" t="s">
        <v>1344</v>
      </c>
      <c r="E2139" s="222" t="s">
        <v>3773</v>
      </c>
    </row>
    <row r="2140" spans="1:5" x14ac:dyDescent="0.2">
      <c r="A2140" s="220" t="s">
        <v>3730</v>
      </c>
      <c r="B2140" s="220" t="s">
        <v>3443</v>
      </c>
      <c r="C2140" s="220" t="s">
        <v>3444</v>
      </c>
      <c r="D2140" s="221" t="s">
        <v>1344</v>
      </c>
      <c r="E2140" s="222" t="s">
        <v>3773</v>
      </c>
    </row>
    <row r="2141" spans="1:5" x14ac:dyDescent="0.2">
      <c r="A2141" s="220" t="s">
        <v>3730</v>
      </c>
      <c r="B2141" s="220" t="s">
        <v>2411</v>
      </c>
      <c r="C2141" s="220" t="s">
        <v>1004</v>
      </c>
      <c r="D2141" s="221" t="s">
        <v>1344</v>
      </c>
      <c r="E2141" s="222" t="s">
        <v>3772</v>
      </c>
    </row>
    <row r="2142" spans="1:5" x14ac:dyDescent="0.2">
      <c r="A2142" s="220" t="s">
        <v>3730</v>
      </c>
      <c r="B2142" s="220" t="s">
        <v>2411</v>
      </c>
      <c r="C2142" s="220" t="s">
        <v>1004</v>
      </c>
      <c r="D2142" s="221" t="s">
        <v>1344</v>
      </c>
      <c r="E2142" s="222" t="s">
        <v>3773</v>
      </c>
    </row>
    <row r="2143" spans="1:5" x14ac:dyDescent="0.2">
      <c r="A2143" s="220" t="s">
        <v>3730</v>
      </c>
      <c r="B2143" s="220" t="s">
        <v>3445</v>
      </c>
      <c r="C2143" s="220" t="s">
        <v>3446</v>
      </c>
      <c r="D2143" s="221" t="s">
        <v>1344</v>
      </c>
      <c r="E2143" s="222" t="s">
        <v>3773</v>
      </c>
    </row>
    <row r="2144" spans="1:5" x14ac:dyDescent="0.2">
      <c r="A2144" s="220" t="s">
        <v>3730</v>
      </c>
      <c r="B2144" s="220" t="s">
        <v>2412</v>
      </c>
      <c r="C2144" s="220" t="s">
        <v>1005</v>
      </c>
      <c r="D2144" s="221" t="s">
        <v>1344</v>
      </c>
      <c r="E2144" s="222" t="s">
        <v>3772</v>
      </c>
    </row>
    <row r="2145" spans="1:5" x14ac:dyDescent="0.2">
      <c r="A2145" s="220" t="s">
        <v>3730</v>
      </c>
      <c r="B2145" s="220" t="s">
        <v>2412</v>
      </c>
      <c r="C2145" s="220" t="s">
        <v>1005</v>
      </c>
      <c r="D2145" s="221" t="s">
        <v>1344</v>
      </c>
      <c r="E2145" s="222" t="s">
        <v>3773</v>
      </c>
    </row>
    <row r="2146" spans="1:5" x14ac:dyDescent="0.2">
      <c r="A2146" s="220" t="s">
        <v>3730</v>
      </c>
      <c r="B2146" s="220" t="s">
        <v>3447</v>
      </c>
      <c r="C2146" s="220" t="s">
        <v>3448</v>
      </c>
      <c r="D2146" s="221" t="s">
        <v>1344</v>
      </c>
      <c r="E2146" s="222" t="s">
        <v>3773</v>
      </c>
    </row>
    <row r="2147" spans="1:5" x14ac:dyDescent="0.2">
      <c r="A2147" s="220" t="s">
        <v>3730</v>
      </c>
      <c r="B2147" s="220" t="s">
        <v>2646</v>
      </c>
      <c r="C2147" s="220" t="s">
        <v>303</v>
      </c>
      <c r="D2147" s="221" t="s">
        <v>1344</v>
      </c>
      <c r="E2147" s="222" t="s">
        <v>3772</v>
      </c>
    </row>
    <row r="2148" spans="1:5" x14ac:dyDescent="0.2">
      <c r="A2148" s="220" t="s">
        <v>3730</v>
      </c>
      <c r="B2148" s="220" t="s">
        <v>2646</v>
      </c>
      <c r="C2148" s="220" t="s">
        <v>303</v>
      </c>
      <c r="D2148" s="221" t="s">
        <v>1344</v>
      </c>
      <c r="E2148" s="222" t="s">
        <v>3773</v>
      </c>
    </row>
    <row r="2149" spans="1:5" x14ac:dyDescent="0.2">
      <c r="A2149" s="220" t="s">
        <v>3730</v>
      </c>
      <c r="B2149" s="220" t="s">
        <v>3787</v>
      </c>
      <c r="C2149" s="220" t="s">
        <v>301</v>
      </c>
      <c r="D2149" s="221" t="s">
        <v>1344</v>
      </c>
      <c r="E2149" s="222" t="s">
        <v>3772</v>
      </c>
    </row>
    <row r="2150" spans="1:5" x14ac:dyDescent="0.2">
      <c r="A2150" s="220" t="s">
        <v>3730</v>
      </c>
      <c r="B2150" s="220" t="s">
        <v>3787</v>
      </c>
      <c r="C2150" s="220" t="s">
        <v>301</v>
      </c>
      <c r="D2150" s="221" t="s">
        <v>1344</v>
      </c>
      <c r="E2150" s="222" t="s">
        <v>3779</v>
      </c>
    </row>
    <row r="2151" spans="1:5" x14ac:dyDescent="0.2">
      <c r="A2151" s="220" t="s">
        <v>3730</v>
      </c>
      <c r="B2151" s="220" t="s">
        <v>3787</v>
      </c>
      <c r="C2151" s="220" t="s">
        <v>301</v>
      </c>
      <c r="D2151" s="221" t="s">
        <v>1344</v>
      </c>
      <c r="E2151" s="222" t="s">
        <v>3775</v>
      </c>
    </row>
    <row r="2152" spans="1:5" x14ac:dyDescent="0.2">
      <c r="A2152" s="220" t="s">
        <v>3730</v>
      </c>
      <c r="B2152" s="220" t="s">
        <v>3787</v>
      </c>
      <c r="C2152" s="220" t="s">
        <v>301</v>
      </c>
      <c r="D2152" s="221" t="s">
        <v>1344</v>
      </c>
      <c r="E2152" s="222" t="s">
        <v>3773</v>
      </c>
    </row>
    <row r="2153" spans="1:5" x14ac:dyDescent="0.2">
      <c r="A2153" s="220" t="s">
        <v>3730</v>
      </c>
      <c r="B2153" s="220" t="s">
        <v>3787</v>
      </c>
      <c r="C2153" s="220" t="s">
        <v>301</v>
      </c>
      <c r="D2153" s="221" t="s">
        <v>1344</v>
      </c>
      <c r="E2153" s="222" t="s">
        <v>3776</v>
      </c>
    </row>
    <row r="2154" spans="1:5" x14ac:dyDescent="0.2">
      <c r="A2154" s="220" t="s">
        <v>3730</v>
      </c>
      <c r="B2154" s="220" t="s">
        <v>3787</v>
      </c>
      <c r="C2154" s="220" t="s">
        <v>301</v>
      </c>
      <c r="D2154" s="221" t="s">
        <v>1344</v>
      </c>
      <c r="E2154" s="222" t="s">
        <v>3781</v>
      </c>
    </row>
    <row r="2155" spans="1:5" x14ac:dyDescent="0.2">
      <c r="A2155" s="220" t="s">
        <v>3730</v>
      </c>
      <c r="B2155" s="220" t="s">
        <v>3579</v>
      </c>
      <c r="C2155" s="220" t="s">
        <v>298</v>
      </c>
      <c r="D2155" s="221" t="s">
        <v>1344</v>
      </c>
      <c r="E2155" s="222" t="s">
        <v>3772</v>
      </c>
    </row>
    <row r="2156" spans="1:5" x14ac:dyDescent="0.2">
      <c r="A2156" s="220" t="s">
        <v>3730</v>
      </c>
      <c r="B2156" s="220" t="s">
        <v>3579</v>
      </c>
      <c r="C2156" s="220" t="s">
        <v>298</v>
      </c>
      <c r="D2156" s="221" t="s">
        <v>1344</v>
      </c>
      <c r="E2156" s="222" t="s">
        <v>3773</v>
      </c>
    </row>
    <row r="2157" spans="1:5" x14ac:dyDescent="0.2">
      <c r="A2157" s="220" t="s">
        <v>3730</v>
      </c>
      <c r="B2157" s="220" t="s">
        <v>2647</v>
      </c>
      <c r="C2157" s="220" t="s">
        <v>338</v>
      </c>
      <c r="D2157" s="221" t="s">
        <v>1344</v>
      </c>
      <c r="E2157" s="222" t="s">
        <v>3772</v>
      </c>
    </row>
    <row r="2158" spans="1:5" x14ac:dyDescent="0.2">
      <c r="A2158" s="220" t="s">
        <v>3730</v>
      </c>
      <c r="B2158" s="220" t="s">
        <v>2647</v>
      </c>
      <c r="C2158" s="220" t="s">
        <v>338</v>
      </c>
      <c r="D2158" s="221" t="s">
        <v>1344</v>
      </c>
      <c r="E2158" s="222" t="s">
        <v>3775</v>
      </c>
    </row>
    <row r="2159" spans="1:5" x14ac:dyDescent="0.2">
      <c r="A2159" s="220" t="s">
        <v>3730</v>
      </c>
      <c r="B2159" s="220" t="s">
        <v>2647</v>
      </c>
      <c r="C2159" s="220" t="s">
        <v>338</v>
      </c>
      <c r="D2159" s="221" t="s">
        <v>1344</v>
      </c>
      <c r="E2159" s="222" t="s">
        <v>3773</v>
      </c>
    </row>
    <row r="2160" spans="1:5" x14ac:dyDescent="0.2">
      <c r="A2160" s="220" t="s">
        <v>3730</v>
      </c>
      <c r="B2160" s="220" t="s">
        <v>3578</v>
      </c>
      <c r="C2160" s="220" t="s">
        <v>299</v>
      </c>
      <c r="D2160" s="221" t="s">
        <v>1344</v>
      </c>
      <c r="E2160" s="222" t="s">
        <v>3772</v>
      </c>
    </row>
    <row r="2161" spans="1:5" x14ac:dyDescent="0.2">
      <c r="A2161" s="220" t="s">
        <v>3730</v>
      </c>
      <c r="B2161" s="220" t="s">
        <v>3578</v>
      </c>
      <c r="C2161" s="220" t="s">
        <v>299</v>
      </c>
      <c r="D2161" s="221" t="s">
        <v>1344</v>
      </c>
      <c r="E2161" s="222" t="s">
        <v>3773</v>
      </c>
    </row>
    <row r="2162" spans="1:5" x14ac:dyDescent="0.2">
      <c r="A2162" s="220" t="s">
        <v>3730</v>
      </c>
      <c r="B2162" s="220" t="s">
        <v>2648</v>
      </c>
      <c r="C2162" s="220" t="s">
        <v>104</v>
      </c>
      <c r="D2162" s="221" t="s">
        <v>1344</v>
      </c>
      <c r="E2162" s="222" t="s">
        <v>3772</v>
      </c>
    </row>
    <row r="2163" spans="1:5" x14ac:dyDescent="0.2">
      <c r="A2163" s="220" t="s">
        <v>3730</v>
      </c>
      <c r="B2163" s="220" t="s">
        <v>2648</v>
      </c>
      <c r="C2163" s="220" t="s">
        <v>104</v>
      </c>
      <c r="D2163" s="221" t="s">
        <v>1344</v>
      </c>
      <c r="E2163" s="222" t="s">
        <v>3775</v>
      </c>
    </row>
    <row r="2164" spans="1:5" x14ac:dyDescent="0.2">
      <c r="A2164" s="220" t="s">
        <v>3730</v>
      </c>
      <c r="B2164" s="220" t="s">
        <v>2648</v>
      </c>
      <c r="C2164" s="220" t="s">
        <v>104</v>
      </c>
      <c r="D2164" s="221" t="s">
        <v>1344</v>
      </c>
      <c r="E2164" s="222" t="s">
        <v>3773</v>
      </c>
    </row>
    <row r="2165" spans="1:5" x14ac:dyDescent="0.2">
      <c r="A2165" s="220" t="s">
        <v>3730</v>
      </c>
      <c r="B2165" s="220" t="s">
        <v>2648</v>
      </c>
      <c r="C2165" s="220" t="s">
        <v>104</v>
      </c>
      <c r="D2165" s="221" t="s">
        <v>1344</v>
      </c>
      <c r="E2165" s="222" t="s">
        <v>3776</v>
      </c>
    </row>
    <row r="2166" spans="1:5" x14ac:dyDescent="0.2">
      <c r="A2166" s="220" t="s">
        <v>3730</v>
      </c>
      <c r="B2166" s="220" t="s">
        <v>2648</v>
      </c>
      <c r="C2166" s="220" t="s">
        <v>104</v>
      </c>
      <c r="D2166" s="221" t="s">
        <v>1344</v>
      </c>
      <c r="E2166" s="222" t="s">
        <v>3781</v>
      </c>
    </row>
    <row r="2167" spans="1:5" x14ac:dyDescent="0.2">
      <c r="A2167" s="220" t="s">
        <v>3730</v>
      </c>
      <c r="B2167" s="220" t="s">
        <v>2649</v>
      </c>
      <c r="C2167" s="220" t="s">
        <v>337</v>
      </c>
      <c r="D2167" s="221" t="s">
        <v>1344</v>
      </c>
      <c r="E2167" s="222" t="s">
        <v>3772</v>
      </c>
    </row>
    <row r="2168" spans="1:5" x14ac:dyDescent="0.2">
      <c r="A2168" s="220" t="s">
        <v>3730</v>
      </c>
      <c r="B2168" s="220" t="s">
        <v>2649</v>
      </c>
      <c r="C2168" s="220" t="s">
        <v>337</v>
      </c>
      <c r="D2168" s="221" t="s">
        <v>1344</v>
      </c>
      <c r="E2168" s="222" t="s">
        <v>3775</v>
      </c>
    </row>
    <row r="2169" spans="1:5" x14ac:dyDescent="0.2">
      <c r="A2169" s="220" t="s">
        <v>3730</v>
      </c>
      <c r="B2169" s="220" t="s">
        <v>2649</v>
      </c>
      <c r="C2169" s="220" t="s">
        <v>337</v>
      </c>
      <c r="D2169" s="221" t="s">
        <v>1344</v>
      </c>
      <c r="E2169" s="222" t="s">
        <v>3773</v>
      </c>
    </row>
    <row r="2170" spans="1:5" x14ac:dyDescent="0.2">
      <c r="A2170" s="220" t="s">
        <v>3730</v>
      </c>
      <c r="B2170" s="220" t="s">
        <v>2649</v>
      </c>
      <c r="C2170" s="220" t="s">
        <v>337</v>
      </c>
      <c r="D2170" s="221" t="s">
        <v>1344</v>
      </c>
      <c r="E2170" s="222" t="s">
        <v>3781</v>
      </c>
    </row>
    <row r="2171" spans="1:5" x14ac:dyDescent="0.2">
      <c r="A2171" s="220" t="s">
        <v>3730</v>
      </c>
      <c r="B2171" s="220" t="s">
        <v>1529</v>
      </c>
      <c r="C2171" s="220" t="s">
        <v>1876</v>
      </c>
      <c r="D2171" s="221" t="s">
        <v>1344</v>
      </c>
      <c r="E2171" s="222" t="s">
        <v>3774</v>
      </c>
    </row>
    <row r="2172" spans="1:5" x14ac:dyDescent="0.2">
      <c r="A2172" s="220" t="s">
        <v>3730</v>
      </c>
      <c r="B2172" s="220" t="s">
        <v>1529</v>
      </c>
      <c r="C2172" s="220" t="s">
        <v>1876</v>
      </c>
      <c r="D2172" s="221" t="s">
        <v>1344</v>
      </c>
      <c r="E2172" s="222" t="s">
        <v>3772</v>
      </c>
    </row>
    <row r="2173" spans="1:5" x14ac:dyDescent="0.2">
      <c r="A2173" s="220" t="s">
        <v>3730</v>
      </c>
      <c r="B2173" s="220" t="s">
        <v>1529</v>
      </c>
      <c r="C2173" s="220" t="s">
        <v>1876</v>
      </c>
      <c r="D2173" s="221" t="s">
        <v>1344</v>
      </c>
      <c r="E2173" s="222" t="s">
        <v>3775</v>
      </c>
    </row>
    <row r="2174" spans="1:5" x14ac:dyDescent="0.2">
      <c r="A2174" s="220" t="s">
        <v>3730</v>
      </c>
      <c r="B2174" s="220" t="s">
        <v>1529</v>
      </c>
      <c r="C2174" s="220" t="s">
        <v>1876</v>
      </c>
      <c r="D2174" s="221" t="s">
        <v>1344</v>
      </c>
      <c r="E2174" s="222" t="s">
        <v>3773</v>
      </c>
    </row>
    <row r="2175" spans="1:5" x14ac:dyDescent="0.2">
      <c r="A2175" s="220" t="s">
        <v>3730</v>
      </c>
      <c r="B2175" s="220" t="s">
        <v>3580</v>
      </c>
      <c r="C2175" s="220" t="s">
        <v>265</v>
      </c>
      <c r="D2175" s="221" t="s">
        <v>1344</v>
      </c>
      <c r="E2175" s="222" t="s">
        <v>3773</v>
      </c>
    </row>
    <row r="2176" spans="1:5" x14ac:dyDescent="0.2">
      <c r="A2176" s="220" t="s">
        <v>3730</v>
      </c>
      <c r="B2176" s="220" t="s">
        <v>2650</v>
      </c>
      <c r="C2176" s="220" t="s">
        <v>1860</v>
      </c>
      <c r="D2176" s="221" t="s">
        <v>1344</v>
      </c>
      <c r="E2176" s="222" t="s">
        <v>3772</v>
      </c>
    </row>
    <row r="2177" spans="1:5" x14ac:dyDescent="0.2">
      <c r="A2177" s="220" t="s">
        <v>3730</v>
      </c>
      <c r="B2177" s="220" t="s">
        <v>2650</v>
      </c>
      <c r="C2177" s="220" t="s">
        <v>1860</v>
      </c>
      <c r="D2177" s="221" t="s">
        <v>1344</v>
      </c>
      <c r="E2177" s="222" t="s">
        <v>3773</v>
      </c>
    </row>
    <row r="2178" spans="1:5" x14ac:dyDescent="0.2">
      <c r="A2178" s="220" t="s">
        <v>3730</v>
      </c>
      <c r="B2178" s="220" t="s">
        <v>1534</v>
      </c>
      <c r="C2178" s="220" t="s">
        <v>1007</v>
      </c>
      <c r="D2178" s="221" t="s">
        <v>1344</v>
      </c>
      <c r="E2178" s="222" t="s">
        <v>3772</v>
      </c>
    </row>
    <row r="2179" spans="1:5" x14ac:dyDescent="0.2">
      <c r="A2179" s="220" t="s">
        <v>3730</v>
      </c>
      <c r="B2179" s="220" t="s">
        <v>1534</v>
      </c>
      <c r="C2179" s="220" t="s">
        <v>1007</v>
      </c>
      <c r="D2179" s="221" t="s">
        <v>1344</v>
      </c>
      <c r="E2179" s="222" t="s">
        <v>3773</v>
      </c>
    </row>
    <row r="2180" spans="1:5" x14ac:dyDescent="0.2">
      <c r="A2180" s="220" t="s">
        <v>3730</v>
      </c>
      <c r="B2180" s="220" t="s">
        <v>1532</v>
      </c>
      <c r="C2180" s="220" t="s">
        <v>1877</v>
      </c>
      <c r="D2180" s="221" t="s">
        <v>1344</v>
      </c>
      <c r="E2180" s="222" t="s">
        <v>3772</v>
      </c>
    </row>
    <row r="2181" spans="1:5" x14ac:dyDescent="0.2">
      <c r="A2181" s="220" t="s">
        <v>3730</v>
      </c>
      <c r="B2181" s="220" t="s">
        <v>1532</v>
      </c>
      <c r="C2181" s="220" t="s">
        <v>1877</v>
      </c>
      <c r="D2181" s="221" t="s">
        <v>1344</v>
      </c>
      <c r="E2181" s="222" t="s">
        <v>3773</v>
      </c>
    </row>
    <row r="2182" spans="1:5" x14ac:dyDescent="0.2">
      <c r="A2182" s="220" t="s">
        <v>3730</v>
      </c>
      <c r="B2182" s="220" t="s">
        <v>1540</v>
      </c>
      <c r="C2182" s="220" t="s">
        <v>1879</v>
      </c>
      <c r="D2182" s="221" t="s">
        <v>1344</v>
      </c>
      <c r="E2182" s="222" t="s">
        <v>3772</v>
      </c>
    </row>
    <row r="2183" spans="1:5" x14ac:dyDescent="0.2">
      <c r="A2183" s="220" t="s">
        <v>3730</v>
      </c>
      <c r="B2183" s="220" t="s">
        <v>1540</v>
      </c>
      <c r="C2183" s="220" t="s">
        <v>1879</v>
      </c>
      <c r="D2183" s="221" t="s">
        <v>1344</v>
      </c>
      <c r="E2183" s="222" t="s">
        <v>3773</v>
      </c>
    </row>
    <row r="2184" spans="1:5" x14ac:dyDescent="0.2">
      <c r="A2184" s="220" t="s">
        <v>3730</v>
      </c>
      <c r="B2184" s="220" t="s">
        <v>1539</v>
      </c>
      <c r="C2184" s="220" t="s">
        <v>1875</v>
      </c>
      <c r="D2184" s="221" t="s">
        <v>1344</v>
      </c>
      <c r="E2184" s="222" t="s">
        <v>3772</v>
      </c>
    </row>
    <row r="2185" spans="1:5" x14ac:dyDescent="0.2">
      <c r="A2185" s="220" t="s">
        <v>3730</v>
      </c>
      <c r="B2185" s="220" t="s">
        <v>1539</v>
      </c>
      <c r="C2185" s="220" t="s">
        <v>1875</v>
      </c>
      <c r="D2185" s="221" t="s">
        <v>1344</v>
      </c>
      <c r="E2185" s="222" t="s">
        <v>3773</v>
      </c>
    </row>
    <row r="2186" spans="1:5" x14ac:dyDescent="0.2">
      <c r="A2186" s="220" t="s">
        <v>3730</v>
      </c>
      <c r="B2186" s="220" t="s">
        <v>3581</v>
      </c>
      <c r="C2186" s="220" t="s">
        <v>472</v>
      </c>
      <c r="D2186" s="221" t="s">
        <v>1344</v>
      </c>
      <c r="E2186" s="222" t="s">
        <v>3773</v>
      </c>
    </row>
    <row r="2187" spans="1:5" x14ac:dyDescent="0.2">
      <c r="A2187" s="220" t="s">
        <v>3730</v>
      </c>
      <c r="B2187" s="220" t="s">
        <v>2990</v>
      </c>
      <c r="C2187" s="220" t="s">
        <v>2991</v>
      </c>
      <c r="D2187" s="221" t="s">
        <v>1344</v>
      </c>
      <c r="E2187" s="222" t="s">
        <v>3773</v>
      </c>
    </row>
    <row r="2188" spans="1:5" x14ac:dyDescent="0.2">
      <c r="A2188" s="220" t="s">
        <v>3730</v>
      </c>
      <c r="B2188" s="220" t="s">
        <v>3314</v>
      </c>
      <c r="C2188" s="220" t="s">
        <v>3315</v>
      </c>
      <c r="D2188" s="221" t="s">
        <v>1344</v>
      </c>
      <c r="E2188" s="222" t="s">
        <v>3773</v>
      </c>
    </row>
    <row r="2189" spans="1:5" x14ac:dyDescent="0.2">
      <c r="A2189" s="220" t="s">
        <v>3730</v>
      </c>
      <c r="B2189" s="220" t="s">
        <v>3582</v>
      </c>
      <c r="C2189" s="220" t="s">
        <v>608</v>
      </c>
      <c r="D2189" s="221" t="s">
        <v>1344</v>
      </c>
      <c r="E2189" s="222" t="s">
        <v>3773</v>
      </c>
    </row>
    <row r="2190" spans="1:5" x14ac:dyDescent="0.2">
      <c r="A2190" s="220" t="s">
        <v>3730</v>
      </c>
      <c r="B2190" s="220" t="s">
        <v>2651</v>
      </c>
      <c r="C2190" s="220" t="s">
        <v>1878</v>
      </c>
      <c r="D2190" s="221" t="s">
        <v>1344</v>
      </c>
      <c r="E2190" s="222" t="s">
        <v>3772</v>
      </c>
    </row>
    <row r="2191" spans="1:5" x14ac:dyDescent="0.2">
      <c r="A2191" s="220" t="s">
        <v>3730</v>
      </c>
      <c r="B2191" s="220" t="s">
        <v>2651</v>
      </c>
      <c r="C2191" s="220" t="s">
        <v>1878</v>
      </c>
      <c r="D2191" s="221" t="s">
        <v>1344</v>
      </c>
      <c r="E2191" s="222" t="s">
        <v>3775</v>
      </c>
    </row>
    <row r="2192" spans="1:5" x14ac:dyDescent="0.2">
      <c r="A2192" s="220" t="s">
        <v>3730</v>
      </c>
      <c r="B2192" s="220" t="s">
        <v>2651</v>
      </c>
      <c r="C2192" s="220" t="s">
        <v>1878</v>
      </c>
      <c r="D2192" s="221" t="s">
        <v>1344</v>
      </c>
      <c r="E2192" s="222" t="s">
        <v>3773</v>
      </c>
    </row>
    <row r="2193" spans="1:5" x14ac:dyDescent="0.2">
      <c r="A2193" s="220" t="s">
        <v>3730</v>
      </c>
      <c r="B2193" s="220" t="s">
        <v>2652</v>
      </c>
      <c r="C2193" s="220" t="s">
        <v>1884</v>
      </c>
      <c r="D2193" s="221" t="s">
        <v>1344</v>
      </c>
      <c r="E2193" s="222" t="s">
        <v>3772</v>
      </c>
    </row>
    <row r="2194" spans="1:5" x14ac:dyDescent="0.2">
      <c r="A2194" s="220" t="s">
        <v>3730</v>
      </c>
      <c r="B2194" s="220" t="s">
        <v>2652</v>
      </c>
      <c r="C2194" s="220" t="s">
        <v>1884</v>
      </c>
      <c r="D2194" s="221" t="s">
        <v>1344</v>
      </c>
      <c r="E2194" s="222" t="s">
        <v>3773</v>
      </c>
    </row>
    <row r="2195" spans="1:5" x14ac:dyDescent="0.2">
      <c r="A2195" s="220" t="s">
        <v>3730</v>
      </c>
      <c r="B2195" s="220" t="s">
        <v>1525</v>
      </c>
      <c r="C2195" s="220" t="s">
        <v>705</v>
      </c>
      <c r="D2195" s="221" t="s">
        <v>1344</v>
      </c>
      <c r="E2195" s="222" t="s">
        <v>3774</v>
      </c>
    </row>
    <row r="2196" spans="1:5" x14ac:dyDescent="0.2">
      <c r="A2196" s="220" t="s">
        <v>3730</v>
      </c>
      <c r="B2196" s="220" t="s">
        <v>1525</v>
      </c>
      <c r="C2196" s="220" t="s">
        <v>705</v>
      </c>
      <c r="D2196" s="221" t="s">
        <v>1344</v>
      </c>
      <c r="E2196" s="222" t="s">
        <v>3772</v>
      </c>
    </row>
    <row r="2197" spans="1:5" x14ac:dyDescent="0.2">
      <c r="A2197" s="220" t="s">
        <v>3730</v>
      </c>
      <c r="B2197" s="220" t="s">
        <v>1525</v>
      </c>
      <c r="C2197" s="220" t="s">
        <v>705</v>
      </c>
      <c r="D2197" s="221" t="s">
        <v>1344</v>
      </c>
      <c r="E2197" s="222" t="s">
        <v>3775</v>
      </c>
    </row>
    <row r="2198" spans="1:5" x14ac:dyDescent="0.2">
      <c r="A2198" s="220" t="s">
        <v>3730</v>
      </c>
      <c r="B2198" s="220" t="s">
        <v>1525</v>
      </c>
      <c r="C2198" s="220" t="s">
        <v>705</v>
      </c>
      <c r="D2198" s="221" t="s">
        <v>1344</v>
      </c>
      <c r="E2198" s="222" t="s">
        <v>3773</v>
      </c>
    </row>
    <row r="2199" spans="1:5" x14ac:dyDescent="0.2">
      <c r="A2199" s="220" t="s">
        <v>3730</v>
      </c>
      <c r="B2199" s="220" t="s">
        <v>2653</v>
      </c>
      <c r="C2199" s="220" t="s">
        <v>2044</v>
      </c>
      <c r="D2199" s="221" t="s">
        <v>1344</v>
      </c>
      <c r="E2199" s="222" t="s">
        <v>3772</v>
      </c>
    </row>
    <row r="2200" spans="1:5" x14ac:dyDescent="0.2">
      <c r="A2200" s="220" t="s">
        <v>3730</v>
      </c>
      <c r="B2200" s="220" t="s">
        <v>2653</v>
      </c>
      <c r="C2200" s="220" t="s">
        <v>2044</v>
      </c>
      <c r="D2200" s="221" t="s">
        <v>1344</v>
      </c>
      <c r="E2200" s="222" t="s">
        <v>3773</v>
      </c>
    </row>
    <row r="2201" spans="1:5" x14ac:dyDescent="0.2">
      <c r="A2201" s="220" t="s">
        <v>3730</v>
      </c>
      <c r="B2201" s="220" t="s">
        <v>2938</v>
      </c>
      <c r="C2201" s="220" t="s">
        <v>2939</v>
      </c>
      <c r="D2201" s="221" t="s">
        <v>1344</v>
      </c>
      <c r="E2201" s="222" t="s">
        <v>3775</v>
      </c>
    </row>
    <row r="2202" spans="1:5" x14ac:dyDescent="0.2">
      <c r="A2202" s="220" t="s">
        <v>3730</v>
      </c>
      <c r="B2202" s="220" t="s">
        <v>2938</v>
      </c>
      <c r="C2202" s="220" t="s">
        <v>2939</v>
      </c>
      <c r="D2202" s="221" t="s">
        <v>1344</v>
      </c>
      <c r="E2202" s="222" t="s">
        <v>3773</v>
      </c>
    </row>
    <row r="2203" spans="1:5" x14ac:dyDescent="0.2">
      <c r="A2203" s="220" t="s">
        <v>3730</v>
      </c>
      <c r="B2203" s="220" t="s">
        <v>1466</v>
      </c>
      <c r="C2203" s="220" t="s">
        <v>1467</v>
      </c>
      <c r="D2203" s="221" t="s">
        <v>1344</v>
      </c>
      <c r="E2203" s="222" t="s">
        <v>3772</v>
      </c>
    </row>
    <row r="2204" spans="1:5" x14ac:dyDescent="0.2">
      <c r="A2204" s="220" t="s">
        <v>3730</v>
      </c>
      <c r="B2204" s="220" t="s">
        <v>1466</v>
      </c>
      <c r="C2204" s="220" t="s">
        <v>1467</v>
      </c>
      <c r="D2204" s="221" t="s">
        <v>1344</v>
      </c>
      <c r="E2204" s="222" t="s">
        <v>3773</v>
      </c>
    </row>
    <row r="2205" spans="1:5" x14ac:dyDescent="0.2">
      <c r="A2205" s="220" t="s">
        <v>3730</v>
      </c>
      <c r="B2205" s="220" t="s">
        <v>2654</v>
      </c>
      <c r="C2205" s="220" t="s">
        <v>2337</v>
      </c>
      <c r="D2205" s="221" t="s">
        <v>1344</v>
      </c>
      <c r="E2205" s="222" t="s">
        <v>3773</v>
      </c>
    </row>
    <row r="2206" spans="1:5" x14ac:dyDescent="0.2">
      <c r="A2206" s="220" t="s">
        <v>3730</v>
      </c>
      <c r="B2206" s="220" t="s">
        <v>1481</v>
      </c>
      <c r="C2206" s="220" t="s">
        <v>1959</v>
      </c>
      <c r="D2206" s="221" t="s">
        <v>1344</v>
      </c>
      <c r="E2206" s="222" t="s">
        <v>3772</v>
      </c>
    </row>
    <row r="2207" spans="1:5" x14ac:dyDescent="0.2">
      <c r="A2207" s="220" t="s">
        <v>3730</v>
      </c>
      <c r="B2207" s="220" t="s">
        <v>1481</v>
      </c>
      <c r="C2207" s="220" t="s">
        <v>1959</v>
      </c>
      <c r="D2207" s="221" t="s">
        <v>1344</v>
      </c>
      <c r="E2207" s="222" t="s">
        <v>3775</v>
      </c>
    </row>
    <row r="2208" spans="1:5" x14ac:dyDescent="0.2">
      <c r="A2208" s="220" t="s">
        <v>3730</v>
      </c>
      <c r="B2208" s="220" t="s">
        <v>1481</v>
      </c>
      <c r="C2208" s="220" t="s">
        <v>1959</v>
      </c>
      <c r="D2208" s="221" t="s">
        <v>1344</v>
      </c>
      <c r="E2208" s="222" t="s">
        <v>3773</v>
      </c>
    </row>
    <row r="2209" spans="1:5" x14ac:dyDescent="0.2">
      <c r="A2209" s="220" t="s">
        <v>3730</v>
      </c>
      <c r="B2209" s="220" t="s">
        <v>3583</v>
      </c>
      <c r="C2209" s="220" t="s">
        <v>323</v>
      </c>
      <c r="D2209" s="221" t="s">
        <v>1344</v>
      </c>
      <c r="E2209" s="222" t="s">
        <v>3775</v>
      </c>
    </row>
    <row r="2210" spans="1:5" x14ac:dyDescent="0.2">
      <c r="A2210" s="220" t="s">
        <v>3730</v>
      </c>
      <c r="B2210" s="220" t="s">
        <v>3583</v>
      </c>
      <c r="C2210" s="220" t="s">
        <v>323</v>
      </c>
      <c r="D2210" s="221" t="s">
        <v>1344</v>
      </c>
      <c r="E2210" s="222" t="s">
        <v>3773</v>
      </c>
    </row>
    <row r="2211" spans="1:5" x14ac:dyDescent="0.2">
      <c r="A2211" s="220" t="s">
        <v>3730</v>
      </c>
      <c r="B2211" s="220" t="s">
        <v>3584</v>
      </c>
      <c r="C2211" s="220" t="s">
        <v>324</v>
      </c>
      <c r="D2211" s="221" t="s">
        <v>1344</v>
      </c>
      <c r="E2211" s="222" t="s">
        <v>3775</v>
      </c>
    </row>
    <row r="2212" spans="1:5" x14ac:dyDescent="0.2">
      <c r="A2212" s="220" t="s">
        <v>3730</v>
      </c>
      <c r="B2212" s="220" t="s">
        <v>3584</v>
      </c>
      <c r="C2212" s="220" t="s">
        <v>324</v>
      </c>
      <c r="D2212" s="221" t="s">
        <v>1344</v>
      </c>
      <c r="E2212" s="222" t="s">
        <v>3773</v>
      </c>
    </row>
    <row r="2213" spans="1:5" x14ac:dyDescent="0.2">
      <c r="A2213" s="220" t="s">
        <v>3730</v>
      </c>
      <c r="B2213" s="220" t="s">
        <v>2655</v>
      </c>
      <c r="C2213" s="220" t="s">
        <v>2080</v>
      </c>
      <c r="D2213" s="221" t="s">
        <v>1344</v>
      </c>
      <c r="E2213" s="222" t="s">
        <v>3772</v>
      </c>
    </row>
    <row r="2214" spans="1:5" x14ac:dyDescent="0.2">
      <c r="A2214" s="220" t="s">
        <v>3730</v>
      </c>
      <c r="B2214" s="220" t="s">
        <v>2655</v>
      </c>
      <c r="C2214" s="220" t="s">
        <v>2080</v>
      </c>
      <c r="D2214" s="221" t="s">
        <v>1344</v>
      </c>
      <c r="E2214" s="222" t="s">
        <v>3773</v>
      </c>
    </row>
    <row r="2215" spans="1:5" x14ac:dyDescent="0.2">
      <c r="A2215" s="220" t="s">
        <v>3730</v>
      </c>
      <c r="B2215" s="220" t="s">
        <v>3585</v>
      </c>
      <c r="C2215" s="220" t="s">
        <v>322</v>
      </c>
      <c r="D2215" s="221" t="s">
        <v>1344</v>
      </c>
      <c r="E2215" s="222" t="s">
        <v>3772</v>
      </c>
    </row>
    <row r="2216" spans="1:5" x14ac:dyDescent="0.2">
      <c r="A2216" s="220" t="s">
        <v>3730</v>
      </c>
      <c r="B2216" s="220" t="s">
        <v>3585</v>
      </c>
      <c r="C2216" s="220" t="s">
        <v>322</v>
      </c>
      <c r="D2216" s="221" t="s">
        <v>1344</v>
      </c>
      <c r="E2216" s="222" t="s">
        <v>3773</v>
      </c>
    </row>
    <row r="2217" spans="1:5" x14ac:dyDescent="0.2">
      <c r="A2217" s="220" t="s">
        <v>3730</v>
      </c>
      <c r="B2217" s="220" t="s">
        <v>3586</v>
      </c>
      <c r="C2217" s="220" t="s">
        <v>140</v>
      </c>
      <c r="D2217" s="221" t="s">
        <v>1344</v>
      </c>
      <c r="E2217" s="222" t="s">
        <v>3773</v>
      </c>
    </row>
    <row r="2218" spans="1:5" x14ac:dyDescent="0.2">
      <c r="A2218" s="220" t="s">
        <v>3730</v>
      </c>
      <c r="B2218" s="220" t="s">
        <v>3587</v>
      </c>
      <c r="C2218" s="220" t="s">
        <v>239</v>
      </c>
      <c r="D2218" s="221" t="s">
        <v>1344</v>
      </c>
      <c r="E2218" s="222" t="s">
        <v>3773</v>
      </c>
    </row>
    <row r="2219" spans="1:5" x14ac:dyDescent="0.2">
      <c r="A2219" s="220" t="s">
        <v>3730</v>
      </c>
      <c r="B2219" s="220" t="s">
        <v>3588</v>
      </c>
      <c r="C2219" s="220" t="s">
        <v>242</v>
      </c>
      <c r="D2219" s="221" t="s">
        <v>1344</v>
      </c>
      <c r="E2219" s="222" t="s">
        <v>3773</v>
      </c>
    </row>
    <row r="2220" spans="1:5" x14ac:dyDescent="0.2">
      <c r="A2220" s="220" t="s">
        <v>3730</v>
      </c>
      <c r="B2220" s="220" t="s">
        <v>3589</v>
      </c>
      <c r="C2220" s="220" t="s">
        <v>240</v>
      </c>
      <c r="D2220" s="221" t="s">
        <v>1344</v>
      </c>
      <c r="E2220" s="222" t="s">
        <v>3773</v>
      </c>
    </row>
    <row r="2221" spans="1:5" x14ac:dyDescent="0.2">
      <c r="A2221" s="220" t="s">
        <v>3730</v>
      </c>
      <c r="B2221" s="220" t="s">
        <v>3590</v>
      </c>
      <c r="C2221" s="220" t="s">
        <v>139</v>
      </c>
      <c r="D2221" s="221" t="s">
        <v>1344</v>
      </c>
      <c r="E2221" s="222" t="s">
        <v>3773</v>
      </c>
    </row>
    <row r="2222" spans="1:5" x14ac:dyDescent="0.2">
      <c r="A2222" s="220" t="s">
        <v>3730</v>
      </c>
      <c r="B2222" s="220" t="s">
        <v>3591</v>
      </c>
      <c r="C2222" s="220" t="s">
        <v>241</v>
      </c>
      <c r="D2222" s="221" t="s">
        <v>1344</v>
      </c>
      <c r="E2222" s="222" t="s">
        <v>3773</v>
      </c>
    </row>
    <row r="2223" spans="1:5" x14ac:dyDescent="0.2">
      <c r="A2223" s="220" t="s">
        <v>3730</v>
      </c>
      <c r="B2223" s="220" t="s">
        <v>2656</v>
      </c>
      <c r="C2223" s="220" t="s">
        <v>1859</v>
      </c>
      <c r="D2223" s="221" t="s">
        <v>1344</v>
      </c>
      <c r="E2223" s="222" t="s">
        <v>3772</v>
      </c>
    </row>
    <row r="2224" spans="1:5" x14ac:dyDescent="0.2">
      <c r="A2224" s="220" t="s">
        <v>3730</v>
      </c>
      <c r="B2224" s="220" t="s">
        <v>2656</v>
      </c>
      <c r="C2224" s="220" t="s">
        <v>1859</v>
      </c>
      <c r="D2224" s="221" t="s">
        <v>1344</v>
      </c>
      <c r="E2224" s="222" t="s">
        <v>3773</v>
      </c>
    </row>
    <row r="2225" spans="1:5" x14ac:dyDescent="0.2">
      <c r="A2225" s="220" t="s">
        <v>3730</v>
      </c>
      <c r="B2225" s="220" t="s">
        <v>2657</v>
      </c>
      <c r="C2225" s="220" t="s">
        <v>1888</v>
      </c>
      <c r="D2225" s="221" t="s">
        <v>1344</v>
      </c>
      <c r="E2225" s="222" t="s">
        <v>3772</v>
      </c>
    </row>
    <row r="2226" spans="1:5" x14ac:dyDescent="0.2">
      <c r="A2226" s="220" t="s">
        <v>3730</v>
      </c>
      <c r="B2226" s="220" t="s">
        <v>2657</v>
      </c>
      <c r="C2226" s="220" t="s">
        <v>1888</v>
      </c>
      <c r="D2226" s="221" t="s">
        <v>1344</v>
      </c>
      <c r="E2226" s="222" t="s">
        <v>3773</v>
      </c>
    </row>
    <row r="2227" spans="1:5" x14ac:dyDescent="0.2">
      <c r="A2227" s="220" t="s">
        <v>3730</v>
      </c>
      <c r="B2227" s="220" t="s">
        <v>2658</v>
      </c>
      <c r="C2227" s="220" t="s">
        <v>1889</v>
      </c>
      <c r="D2227" s="221" t="s">
        <v>1344</v>
      </c>
      <c r="E2227" s="222" t="s">
        <v>3772</v>
      </c>
    </row>
    <row r="2228" spans="1:5" x14ac:dyDescent="0.2">
      <c r="A2228" s="220" t="s">
        <v>3730</v>
      </c>
      <c r="B2228" s="220" t="s">
        <v>1482</v>
      </c>
      <c r="C2228" s="220" t="s">
        <v>609</v>
      </c>
      <c r="D2228" s="221" t="s">
        <v>1344</v>
      </c>
      <c r="E2228" s="222" t="s">
        <v>3772</v>
      </c>
    </row>
    <row r="2229" spans="1:5" x14ac:dyDescent="0.2">
      <c r="A2229" s="220" t="s">
        <v>3730</v>
      </c>
      <c r="B2229" s="220" t="s">
        <v>1482</v>
      </c>
      <c r="C2229" s="220" t="s">
        <v>609</v>
      </c>
      <c r="D2229" s="221" t="s">
        <v>1344</v>
      </c>
      <c r="E2229" s="222" t="s">
        <v>3775</v>
      </c>
    </row>
    <row r="2230" spans="1:5" x14ac:dyDescent="0.2">
      <c r="A2230" s="220" t="s">
        <v>3730</v>
      </c>
      <c r="B2230" s="220" t="s">
        <v>1482</v>
      </c>
      <c r="C2230" s="220" t="s">
        <v>609</v>
      </c>
      <c r="D2230" s="221" t="s">
        <v>1344</v>
      </c>
      <c r="E2230" s="222" t="s">
        <v>3773</v>
      </c>
    </row>
    <row r="2231" spans="1:5" x14ac:dyDescent="0.2">
      <c r="A2231" s="220" t="s">
        <v>3730</v>
      </c>
      <c r="B2231" s="220" t="s">
        <v>2659</v>
      </c>
      <c r="C2231" s="220" t="s">
        <v>102</v>
      </c>
      <c r="D2231" s="221" t="s">
        <v>1344</v>
      </c>
      <c r="E2231" s="222" t="s">
        <v>3772</v>
      </c>
    </row>
    <row r="2232" spans="1:5" x14ac:dyDescent="0.2">
      <c r="A2232" s="220" t="s">
        <v>3730</v>
      </c>
      <c r="B2232" s="220" t="s">
        <v>2659</v>
      </c>
      <c r="C2232" s="220" t="s">
        <v>102</v>
      </c>
      <c r="D2232" s="221" t="s">
        <v>1344</v>
      </c>
      <c r="E2232" s="222" t="s">
        <v>3775</v>
      </c>
    </row>
    <row r="2233" spans="1:5" x14ac:dyDescent="0.2">
      <c r="A2233" s="220" t="s">
        <v>3730</v>
      </c>
      <c r="B2233" s="220" t="s">
        <v>2659</v>
      </c>
      <c r="C2233" s="220" t="s">
        <v>102</v>
      </c>
      <c r="D2233" s="221" t="s">
        <v>1344</v>
      </c>
      <c r="E2233" s="222" t="s">
        <v>3773</v>
      </c>
    </row>
    <row r="2234" spans="1:5" x14ac:dyDescent="0.2">
      <c r="A2234" s="220" t="s">
        <v>3730</v>
      </c>
      <c r="B2234" s="220" t="s">
        <v>2383</v>
      </c>
      <c r="C2234" s="220" t="s">
        <v>2384</v>
      </c>
      <c r="D2234" s="221" t="s">
        <v>1344</v>
      </c>
      <c r="E2234" s="222" t="s">
        <v>3772</v>
      </c>
    </row>
    <row r="2235" spans="1:5" x14ac:dyDescent="0.2">
      <c r="A2235" s="220" t="s">
        <v>3730</v>
      </c>
      <c r="B2235" s="220" t="s">
        <v>2383</v>
      </c>
      <c r="C2235" s="220" t="s">
        <v>2384</v>
      </c>
      <c r="D2235" s="221" t="s">
        <v>1344</v>
      </c>
      <c r="E2235" s="222" t="s">
        <v>3773</v>
      </c>
    </row>
    <row r="2236" spans="1:5" x14ac:dyDescent="0.2">
      <c r="A2236" s="220" t="s">
        <v>3730</v>
      </c>
      <c r="B2236" s="220" t="s">
        <v>3592</v>
      </c>
      <c r="C2236" s="220" t="s">
        <v>692</v>
      </c>
      <c r="D2236" s="221" t="s">
        <v>1344</v>
      </c>
      <c r="E2236" s="222" t="s">
        <v>3772</v>
      </c>
    </row>
    <row r="2237" spans="1:5" x14ac:dyDescent="0.2">
      <c r="A2237" s="220" t="s">
        <v>3730</v>
      </c>
      <c r="B2237" s="220" t="s">
        <v>3592</v>
      </c>
      <c r="C2237" s="220" t="s">
        <v>692</v>
      </c>
      <c r="D2237" s="221" t="s">
        <v>1344</v>
      </c>
      <c r="E2237" s="222" t="s">
        <v>3773</v>
      </c>
    </row>
    <row r="2238" spans="1:5" x14ac:dyDescent="0.2">
      <c r="A2238" s="220" t="s">
        <v>3730</v>
      </c>
      <c r="B2238" s="220" t="s">
        <v>1483</v>
      </c>
      <c r="C2238" s="220" t="s">
        <v>1958</v>
      </c>
      <c r="D2238" s="221" t="s">
        <v>1344</v>
      </c>
      <c r="E2238" s="222" t="s">
        <v>3772</v>
      </c>
    </row>
    <row r="2239" spans="1:5" x14ac:dyDescent="0.2">
      <c r="A2239" s="220" t="s">
        <v>3730</v>
      </c>
      <c r="B2239" s="220" t="s">
        <v>1483</v>
      </c>
      <c r="C2239" s="220" t="s">
        <v>1958</v>
      </c>
      <c r="D2239" s="221" t="s">
        <v>1344</v>
      </c>
      <c r="E2239" s="222" t="s">
        <v>3775</v>
      </c>
    </row>
    <row r="2240" spans="1:5" x14ac:dyDescent="0.2">
      <c r="A2240" s="220" t="s">
        <v>3730</v>
      </c>
      <c r="B2240" s="220" t="s">
        <v>1483</v>
      </c>
      <c r="C2240" s="220" t="s">
        <v>1958</v>
      </c>
      <c r="D2240" s="221" t="s">
        <v>1344</v>
      </c>
      <c r="E2240" s="222" t="s">
        <v>3773</v>
      </c>
    </row>
    <row r="2241" spans="1:5" x14ac:dyDescent="0.2">
      <c r="A2241" s="220" t="s">
        <v>3730</v>
      </c>
      <c r="B2241" s="220" t="s">
        <v>1484</v>
      </c>
      <c r="C2241" s="220" t="s">
        <v>1960</v>
      </c>
      <c r="D2241" s="221" t="s">
        <v>1344</v>
      </c>
      <c r="E2241" s="222" t="s">
        <v>3772</v>
      </c>
    </row>
    <row r="2242" spans="1:5" x14ac:dyDescent="0.2">
      <c r="A2242" s="220" t="s">
        <v>3730</v>
      </c>
      <c r="B2242" s="220" t="s">
        <v>1484</v>
      </c>
      <c r="C2242" s="220" t="s">
        <v>1960</v>
      </c>
      <c r="D2242" s="221" t="s">
        <v>1344</v>
      </c>
      <c r="E2242" s="222" t="s">
        <v>3775</v>
      </c>
    </row>
    <row r="2243" spans="1:5" x14ac:dyDescent="0.2">
      <c r="A2243" s="220" t="s">
        <v>3730</v>
      </c>
      <c r="B2243" s="220" t="s">
        <v>1484</v>
      </c>
      <c r="C2243" s="220" t="s">
        <v>1960</v>
      </c>
      <c r="D2243" s="221" t="s">
        <v>1344</v>
      </c>
      <c r="E2243" s="222" t="s">
        <v>3773</v>
      </c>
    </row>
    <row r="2244" spans="1:5" x14ac:dyDescent="0.2">
      <c r="A2244" s="220" t="s">
        <v>3730</v>
      </c>
      <c r="B2244" s="220" t="s">
        <v>2660</v>
      </c>
      <c r="C2244" s="220" t="s">
        <v>1871</v>
      </c>
      <c r="D2244" s="221" t="s">
        <v>1344</v>
      </c>
      <c r="E2244" s="222" t="s">
        <v>3772</v>
      </c>
    </row>
    <row r="2245" spans="1:5" x14ac:dyDescent="0.2">
      <c r="A2245" s="220" t="s">
        <v>3730</v>
      </c>
      <c r="B2245" s="220" t="s">
        <v>2660</v>
      </c>
      <c r="C2245" s="220" t="s">
        <v>1871</v>
      </c>
      <c r="D2245" s="221" t="s">
        <v>1344</v>
      </c>
      <c r="E2245" s="222" t="s">
        <v>3775</v>
      </c>
    </row>
    <row r="2246" spans="1:5" x14ac:dyDescent="0.2">
      <c r="A2246" s="220" t="s">
        <v>3730</v>
      </c>
      <c r="B2246" s="220" t="s">
        <v>2660</v>
      </c>
      <c r="C2246" s="220" t="s">
        <v>1871</v>
      </c>
      <c r="D2246" s="221" t="s">
        <v>1344</v>
      </c>
      <c r="E2246" s="222" t="s">
        <v>3773</v>
      </c>
    </row>
    <row r="2247" spans="1:5" x14ac:dyDescent="0.2">
      <c r="A2247" s="220" t="s">
        <v>3730</v>
      </c>
      <c r="B2247" s="220" t="s">
        <v>2661</v>
      </c>
      <c r="C2247" s="220" t="s">
        <v>2034</v>
      </c>
      <c r="D2247" s="221" t="s">
        <v>1344</v>
      </c>
      <c r="E2247" s="222" t="s">
        <v>3772</v>
      </c>
    </row>
    <row r="2248" spans="1:5" x14ac:dyDescent="0.2">
      <c r="A2248" s="220" t="s">
        <v>3730</v>
      </c>
      <c r="B2248" s="220" t="s">
        <v>2661</v>
      </c>
      <c r="C2248" s="220" t="s">
        <v>2034</v>
      </c>
      <c r="D2248" s="221" t="s">
        <v>1344</v>
      </c>
      <c r="E2248" s="222" t="s">
        <v>3773</v>
      </c>
    </row>
    <row r="2249" spans="1:5" x14ac:dyDescent="0.2">
      <c r="A2249" s="220" t="s">
        <v>3730</v>
      </c>
      <c r="B2249" s="220" t="s">
        <v>1537</v>
      </c>
      <c r="C2249" s="220" t="s">
        <v>430</v>
      </c>
      <c r="D2249" s="221" t="s">
        <v>1344</v>
      </c>
      <c r="E2249" s="222" t="s">
        <v>3772</v>
      </c>
    </row>
    <row r="2250" spans="1:5" x14ac:dyDescent="0.2">
      <c r="A2250" s="220" t="s">
        <v>3730</v>
      </c>
      <c r="B2250" s="220" t="s">
        <v>1537</v>
      </c>
      <c r="C2250" s="220" t="s">
        <v>430</v>
      </c>
      <c r="D2250" s="221" t="s">
        <v>1344</v>
      </c>
      <c r="E2250" s="222" t="s">
        <v>3775</v>
      </c>
    </row>
    <row r="2251" spans="1:5" x14ac:dyDescent="0.2">
      <c r="A2251" s="220" t="s">
        <v>3730</v>
      </c>
      <c r="B2251" s="220" t="s">
        <v>1537</v>
      </c>
      <c r="C2251" s="220" t="s">
        <v>430</v>
      </c>
      <c r="D2251" s="221" t="s">
        <v>1344</v>
      </c>
      <c r="E2251" s="222" t="s">
        <v>3773</v>
      </c>
    </row>
    <row r="2252" spans="1:5" x14ac:dyDescent="0.2">
      <c r="A2252" s="220" t="s">
        <v>3730</v>
      </c>
      <c r="B2252" s="220" t="s">
        <v>2042</v>
      </c>
      <c r="C2252" s="220" t="s">
        <v>2043</v>
      </c>
      <c r="D2252" s="221" t="s">
        <v>1344</v>
      </c>
      <c r="E2252" s="222" t="s">
        <v>3772</v>
      </c>
    </row>
    <row r="2253" spans="1:5" x14ac:dyDescent="0.2">
      <c r="A2253" s="220" t="s">
        <v>3730</v>
      </c>
      <c r="B2253" s="220" t="s">
        <v>2042</v>
      </c>
      <c r="C2253" s="220" t="s">
        <v>2043</v>
      </c>
      <c r="D2253" s="221" t="s">
        <v>1344</v>
      </c>
      <c r="E2253" s="222" t="s">
        <v>3773</v>
      </c>
    </row>
    <row r="2254" spans="1:5" x14ac:dyDescent="0.2">
      <c r="A2254" s="220" t="s">
        <v>3730</v>
      </c>
      <c r="B2254" s="220" t="s">
        <v>3033</v>
      </c>
      <c r="C2254" s="220" t="s">
        <v>3034</v>
      </c>
      <c r="D2254" s="221" t="s">
        <v>1344</v>
      </c>
      <c r="E2254" s="222" t="s">
        <v>3772</v>
      </c>
    </row>
    <row r="2255" spans="1:5" x14ac:dyDescent="0.2">
      <c r="A2255" s="220" t="s">
        <v>3730</v>
      </c>
      <c r="B2255" s="220" t="s">
        <v>3033</v>
      </c>
      <c r="C2255" s="220" t="s">
        <v>3034</v>
      </c>
      <c r="D2255" s="221" t="s">
        <v>1344</v>
      </c>
      <c r="E2255" s="222" t="s">
        <v>3775</v>
      </c>
    </row>
    <row r="2256" spans="1:5" x14ac:dyDescent="0.2">
      <c r="A2256" s="220" t="s">
        <v>3730</v>
      </c>
      <c r="B2256" s="220" t="s">
        <v>3025</v>
      </c>
      <c r="C2256" s="220" t="s">
        <v>3026</v>
      </c>
      <c r="D2256" s="221" t="s">
        <v>1344</v>
      </c>
      <c r="E2256" s="222" t="s">
        <v>3772</v>
      </c>
    </row>
    <row r="2257" spans="1:5" x14ac:dyDescent="0.2">
      <c r="A2257" s="220" t="s">
        <v>3730</v>
      </c>
      <c r="B2257" s="220" t="s">
        <v>3025</v>
      </c>
      <c r="C2257" s="220" t="s">
        <v>3026</v>
      </c>
      <c r="D2257" s="221" t="s">
        <v>1344</v>
      </c>
      <c r="E2257" s="222" t="s">
        <v>3775</v>
      </c>
    </row>
    <row r="2258" spans="1:5" x14ac:dyDescent="0.2">
      <c r="A2258" s="220" t="s">
        <v>3730</v>
      </c>
      <c r="B2258" s="220" t="s">
        <v>3025</v>
      </c>
      <c r="C2258" s="220" t="s">
        <v>3026</v>
      </c>
      <c r="D2258" s="221" t="s">
        <v>1344</v>
      </c>
      <c r="E2258" s="222" t="s">
        <v>3776</v>
      </c>
    </row>
    <row r="2259" spans="1:5" x14ac:dyDescent="0.2">
      <c r="A2259" s="220" t="s">
        <v>3730</v>
      </c>
      <c r="B2259" s="220" t="s">
        <v>2662</v>
      </c>
      <c r="C2259" s="220" t="s">
        <v>2027</v>
      </c>
      <c r="D2259" s="221" t="s">
        <v>1344</v>
      </c>
      <c r="E2259" s="222" t="s">
        <v>3772</v>
      </c>
    </row>
    <row r="2260" spans="1:5" x14ac:dyDescent="0.2">
      <c r="A2260" s="220" t="s">
        <v>3730</v>
      </c>
      <c r="B2260" s="220" t="s">
        <v>2662</v>
      </c>
      <c r="C2260" s="220" t="s">
        <v>2027</v>
      </c>
      <c r="D2260" s="221" t="s">
        <v>1344</v>
      </c>
      <c r="E2260" s="222" t="s">
        <v>3773</v>
      </c>
    </row>
    <row r="2261" spans="1:5" x14ac:dyDescent="0.2">
      <c r="A2261" s="220" t="s">
        <v>3730</v>
      </c>
      <c r="B2261" s="220" t="s">
        <v>2663</v>
      </c>
      <c r="C2261" s="220" t="s">
        <v>1595</v>
      </c>
      <c r="D2261" s="221" t="s">
        <v>1344</v>
      </c>
      <c r="E2261" s="222" t="s">
        <v>3772</v>
      </c>
    </row>
    <row r="2262" spans="1:5" x14ac:dyDescent="0.2">
      <c r="A2262" s="220" t="s">
        <v>3730</v>
      </c>
      <c r="B2262" s="220" t="s">
        <v>2663</v>
      </c>
      <c r="C2262" s="220" t="s">
        <v>1595</v>
      </c>
      <c r="D2262" s="221" t="s">
        <v>1344</v>
      </c>
      <c r="E2262" s="222" t="s">
        <v>3775</v>
      </c>
    </row>
    <row r="2263" spans="1:5" x14ac:dyDescent="0.2">
      <c r="A2263" s="220" t="s">
        <v>3730</v>
      </c>
      <c r="B2263" s="220" t="s">
        <v>2663</v>
      </c>
      <c r="C2263" s="220" t="s">
        <v>1595</v>
      </c>
      <c r="D2263" s="221" t="s">
        <v>1344</v>
      </c>
      <c r="E2263" s="222" t="s">
        <v>3773</v>
      </c>
    </row>
    <row r="2264" spans="1:5" x14ac:dyDescent="0.2">
      <c r="A2264" s="220" t="s">
        <v>3730</v>
      </c>
      <c r="B2264" s="220" t="s">
        <v>2664</v>
      </c>
      <c r="C2264" s="220" t="s">
        <v>2033</v>
      </c>
      <c r="D2264" s="221" t="s">
        <v>1344</v>
      </c>
      <c r="E2264" s="222" t="s">
        <v>3772</v>
      </c>
    </row>
    <row r="2265" spans="1:5" x14ac:dyDescent="0.2">
      <c r="A2265" s="220" t="s">
        <v>3730</v>
      </c>
      <c r="B2265" s="220" t="s">
        <v>2664</v>
      </c>
      <c r="C2265" s="220" t="s">
        <v>2033</v>
      </c>
      <c r="D2265" s="221" t="s">
        <v>1344</v>
      </c>
      <c r="E2265" s="222" t="s">
        <v>3773</v>
      </c>
    </row>
    <row r="2266" spans="1:5" x14ac:dyDescent="0.2">
      <c r="A2266" s="220" t="s">
        <v>3730</v>
      </c>
      <c r="B2266" s="220" t="s">
        <v>3594</v>
      </c>
      <c r="C2266" s="220" t="s">
        <v>473</v>
      </c>
      <c r="D2266" s="221" t="s">
        <v>1344</v>
      </c>
      <c r="E2266" s="222" t="s">
        <v>3772</v>
      </c>
    </row>
    <row r="2267" spans="1:5" x14ac:dyDescent="0.2">
      <c r="A2267" s="220" t="s">
        <v>3730</v>
      </c>
      <c r="B2267" s="220" t="s">
        <v>3594</v>
      </c>
      <c r="C2267" s="220" t="s">
        <v>473</v>
      </c>
      <c r="D2267" s="221" t="s">
        <v>1344</v>
      </c>
      <c r="E2267" s="222" t="s">
        <v>3773</v>
      </c>
    </row>
    <row r="2268" spans="1:5" x14ac:dyDescent="0.2">
      <c r="A2268" s="220" t="s">
        <v>3730</v>
      </c>
      <c r="B2268" s="220" t="s">
        <v>2665</v>
      </c>
      <c r="C2268" s="220" t="s">
        <v>1624</v>
      </c>
      <c r="D2268" s="221" t="s">
        <v>1344</v>
      </c>
      <c r="E2268" s="222" t="s">
        <v>3772</v>
      </c>
    </row>
    <row r="2269" spans="1:5" x14ac:dyDescent="0.2">
      <c r="A2269" s="220" t="s">
        <v>3730</v>
      </c>
      <c r="B2269" s="220" t="s">
        <v>2665</v>
      </c>
      <c r="C2269" s="220" t="s">
        <v>1624</v>
      </c>
      <c r="D2269" s="221" t="s">
        <v>1344</v>
      </c>
      <c r="E2269" s="222" t="s">
        <v>3773</v>
      </c>
    </row>
    <row r="2270" spans="1:5" x14ac:dyDescent="0.2">
      <c r="A2270" s="220" t="s">
        <v>3730</v>
      </c>
      <c r="B2270" s="220" t="s">
        <v>3593</v>
      </c>
      <c r="C2270" s="220" t="s">
        <v>488</v>
      </c>
      <c r="D2270" s="221" t="s">
        <v>1344</v>
      </c>
      <c r="E2270" s="222" t="s">
        <v>3773</v>
      </c>
    </row>
    <row r="2271" spans="1:5" x14ac:dyDescent="0.2">
      <c r="A2271" s="220" t="s">
        <v>3730</v>
      </c>
      <c r="B2271" s="220" t="s">
        <v>2666</v>
      </c>
      <c r="C2271" s="220" t="s">
        <v>2128</v>
      </c>
      <c r="D2271" s="221" t="s">
        <v>1344</v>
      </c>
      <c r="E2271" s="222" t="s">
        <v>3772</v>
      </c>
    </row>
    <row r="2272" spans="1:5" x14ac:dyDescent="0.2">
      <c r="A2272" s="220" t="s">
        <v>3730</v>
      </c>
      <c r="B2272" s="220" t="s">
        <v>2666</v>
      </c>
      <c r="C2272" s="220" t="s">
        <v>2128</v>
      </c>
      <c r="D2272" s="221" t="s">
        <v>1344</v>
      </c>
      <c r="E2272" s="222" t="s">
        <v>3773</v>
      </c>
    </row>
    <row r="2273" spans="1:5" x14ac:dyDescent="0.2">
      <c r="A2273" s="220" t="s">
        <v>3730</v>
      </c>
      <c r="B2273" s="220" t="s">
        <v>2667</v>
      </c>
      <c r="C2273" s="220" t="s">
        <v>141</v>
      </c>
      <c r="D2273" s="221" t="s">
        <v>1344</v>
      </c>
      <c r="E2273" s="222" t="s">
        <v>3777</v>
      </c>
    </row>
    <row r="2274" spans="1:5" x14ac:dyDescent="0.2">
      <c r="A2274" s="220" t="s">
        <v>3730</v>
      </c>
      <c r="B2274" s="220" t="s">
        <v>2667</v>
      </c>
      <c r="C2274" s="220" t="s">
        <v>141</v>
      </c>
      <c r="D2274" s="221" t="s">
        <v>1344</v>
      </c>
      <c r="E2274" s="222" t="s">
        <v>3772</v>
      </c>
    </row>
    <row r="2275" spans="1:5" x14ac:dyDescent="0.2">
      <c r="A2275" s="220" t="s">
        <v>3730</v>
      </c>
      <c r="B2275" s="220" t="s">
        <v>2667</v>
      </c>
      <c r="C2275" s="220" t="s">
        <v>141</v>
      </c>
      <c r="D2275" s="221" t="s">
        <v>1344</v>
      </c>
      <c r="E2275" s="222" t="s">
        <v>3775</v>
      </c>
    </row>
    <row r="2276" spans="1:5" x14ac:dyDescent="0.2">
      <c r="A2276" s="220" t="s">
        <v>3730</v>
      </c>
      <c r="B2276" s="220" t="s">
        <v>2667</v>
      </c>
      <c r="C2276" s="220" t="s">
        <v>141</v>
      </c>
      <c r="D2276" s="221" t="s">
        <v>1344</v>
      </c>
      <c r="E2276" s="222" t="s">
        <v>3773</v>
      </c>
    </row>
    <row r="2277" spans="1:5" x14ac:dyDescent="0.2">
      <c r="A2277" s="220" t="s">
        <v>3730</v>
      </c>
      <c r="B2277" s="220" t="s">
        <v>2667</v>
      </c>
      <c r="C2277" s="220" t="s">
        <v>141</v>
      </c>
      <c r="D2277" s="221" t="s">
        <v>1344</v>
      </c>
      <c r="E2277" s="222" t="s">
        <v>3776</v>
      </c>
    </row>
    <row r="2278" spans="1:5" x14ac:dyDescent="0.2">
      <c r="A2278" s="220" t="s">
        <v>3730</v>
      </c>
      <c r="B2278" s="220" t="s">
        <v>2668</v>
      </c>
      <c r="C2278" s="220" t="s">
        <v>1768</v>
      </c>
      <c r="D2278" s="221" t="s">
        <v>1344</v>
      </c>
      <c r="E2278" s="222" t="s">
        <v>3774</v>
      </c>
    </row>
    <row r="2279" spans="1:5" x14ac:dyDescent="0.2">
      <c r="A2279" s="220" t="s">
        <v>3730</v>
      </c>
      <c r="B2279" s="220" t="s">
        <v>2668</v>
      </c>
      <c r="C2279" s="220" t="s">
        <v>1768</v>
      </c>
      <c r="D2279" s="221" t="s">
        <v>1344</v>
      </c>
      <c r="E2279" s="222" t="s">
        <v>3772</v>
      </c>
    </row>
    <row r="2280" spans="1:5" x14ac:dyDescent="0.2">
      <c r="A2280" s="220" t="s">
        <v>3730</v>
      </c>
      <c r="B2280" s="220" t="s">
        <v>2668</v>
      </c>
      <c r="C2280" s="220" t="s">
        <v>1768</v>
      </c>
      <c r="D2280" s="221" t="s">
        <v>1344</v>
      </c>
      <c r="E2280" s="222" t="s">
        <v>3773</v>
      </c>
    </row>
    <row r="2281" spans="1:5" x14ac:dyDescent="0.2">
      <c r="A2281" s="220" t="s">
        <v>3730</v>
      </c>
      <c r="B2281" s="220" t="s">
        <v>1538</v>
      </c>
      <c r="C2281" s="220" t="s">
        <v>1360</v>
      </c>
      <c r="D2281" s="221" t="s">
        <v>1344</v>
      </c>
      <c r="E2281" s="222" t="s">
        <v>3774</v>
      </c>
    </row>
    <row r="2282" spans="1:5" x14ac:dyDescent="0.2">
      <c r="A2282" s="220" t="s">
        <v>3730</v>
      </c>
      <c r="B2282" s="220" t="s">
        <v>1538</v>
      </c>
      <c r="C2282" s="220" t="s">
        <v>1360</v>
      </c>
      <c r="D2282" s="221" t="s">
        <v>1344</v>
      </c>
      <c r="E2282" s="222" t="s">
        <v>3772</v>
      </c>
    </row>
    <row r="2283" spans="1:5" x14ac:dyDescent="0.2">
      <c r="A2283" s="220" t="s">
        <v>3730</v>
      </c>
      <c r="B2283" s="220" t="s">
        <v>1538</v>
      </c>
      <c r="C2283" s="220" t="s">
        <v>1360</v>
      </c>
      <c r="D2283" s="221" t="s">
        <v>1344</v>
      </c>
      <c r="E2283" s="222" t="s">
        <v>3773</v>
      </c>
    </row>
    <row r="2284" spans="1:5" x14ac:dyDescent="0.2">
      <c r="A2284" s="220" t="s">
        <v>3730</v>
      </c>
      <c r="B2284" s="220" t="s">
        <v>1812</v>
      </c>
      <c r="C2284" s="220" t="s">
        <v>1357</v>
      </c>
      <c r="D2284" s="221" t="s">
        <v>1344</v>
      </c>
      <c r="E2284" s="222" t="s">
        <v>3774</v>
      </c>
    </row>
    <row r="2285" spans="1:5" x14ac:dyDescent="0.2">
      <c r="A2285" s="220" t="s">
        <v>3730</v>
      </c>
      <c r="B2285" s="220" t="s">
        <v>1812</v>
      </c>
      <c r="C2285" s="220" t="s">
        <v>1357</v>
      </c>
      <c r="D2285" s="221" t="s">
        <v>1344</v>
      </c>
      <c r="E2285" s="222" t="s">
        <v>3775</v>
      </c>
    </row>
    <row r="2286" spans="1:5" x14ac:dyDescent="0.2">
      <c r="A2286" s="220" t="s">
        <v>3730</v>
      </c>
      <c r="B2286" s="220" t="s">
        <v>1812</v>
      </c>
      <c r="C2286" s="220" t="s">
        <v>1357</v>
      </c>
      <c r="D2286" s="221" t="s">
        <v>1344</v>
      </c>
      <c r="E2286" s="222" t="s">
        <v>3773</v>
      </c>
    </row>
    <row r="2287" spans="1:5" x14ac:dyDescent="0.2">
      <c r="A2287" s="220" t="s">
        <v>3730</v>
      </c>
      <c r="B2287" s="220" t="s">
        <v>1535</v>
      </c>
      <c r="C2287" s="220" t="s">
        <v>1359</v>
      </c>
      <c r="D2287" s="221" t="s">
        <v>1344</v>
      </c>
      <c r="E2287" s="222" t="s">
        <v>3774</v>
      </c>
    </row>
    <row r="2288" spans="1:5" x14ac:dyDescent="0.2">
      <c r="A2288" s="220" t="s">
        <v>3730</v>
      </c>
      <c r="B2288" s="220" t="s">
        <v>1535</v>
      </c>
      <c r="C2288" s="220" t="s">
        <v>1359</v>
      </c>
      <c r="D2288" s="221" t="s">
        <v>1344</v>
      </c>
      <c r="E2288" s="222" t="s">
        <v>3772</v>
      </c>
    </row>
    <row r="2289" spans="1:5" x14ac:dyDescent="0.2">
      <c r="A2289" s="220" t="s">
        <v>3730</v>
      </c>
      <c r="B2289" s="220" t="s">
        <v>1535</v>
      </c>
      <c r="C2289" s="220" t="s">
        <v>1359</v>
      </c>
      <c r="D2289" s="221" t="s">
        <v>1344</v>
      </c>
      <c r="E2289" s="222" t="s">
        <v>3775</v>
      </c>
    </row>
    <row r="2290" spans="1:5" x14ac:dyDescent="0.2">
      <c r="A2290" s="220" t="s">
        <v>3730</v>
      </c>
      <c r="B2290" s="220" t="s">
        <v>1535</v>
      </c>
      <c r="C2290" s="220" t="s">
        <v>1359</v>
      </c>
      <c r="D2290" s="221" t="s">
        <v>1344</v>
      </c>
      <c r="E2290" s="222" t="s">
        <v>3773</v>
      </c>
    </row>
    <row r="2291" spans="1:5" x14ac:dyDescent="0.2">
      <c r="A2291" s="220" t="s">
        <v>3730</v>
      </c>
      <c r="B2291" s="220" t="s">
        <v>1535</v>
      </c>
      <c r="C2291" s="220" t="s">
        <v>1359</v>
      </c>
      <c r="D2291" s="221" t="s">
        <v>1344</v>
      </c>
      <c r="E2291" s="222" t="s">
        <v>3776</v>
      </c>
    </row>
    <row r="2292" spans="1:5" x14ac:dyDescent="0.2">
      <c r="A2292" s="220" t="s">
        <v>3730</v>
      </c>
      <c r="B2292" s="220" t="s">
        <v>3788</v>
      </c>
      <c r="C2292" s="220" t="s">
        <v>142</v>
      </c>
      <c r="D2292" s="221" t="s">
        <v>1344</v>
      </c>
      <c r="E2292" s="222" t="s">
        <v>3772</v>
      </c>
    </row>
    <row r="2293" spans="1:5" x14ac:dyDescent="0.2">
      <c r="A2293" s="220" t="s">
        <v>3730</v>
      </c>
      <c r="B2293" s="220" t="s">
        <v>3788</v>
      </c>
      <c r="C2293" s="220" t="s">
        <v>142</v>
      </c>
      <c r="D2293" s="221" t="s">
        <v>1344</v>
      </c>
      <c r="E2293" s="222" t="s">
        <v>3775</v>
      </c>
    </row>
    <row r="2294" spans="1:5" x14ac:dyDescent="0.2">
      <c r="A2294" s="220" t="s">
        <v>3730</v>
      </c>
      <c r="B2294" s="220" t="s">
        <v>3788</v>
      </c>
      <c r="C2294" s="220" t="s">
        <v>142</v>
      </c>
      <c r="D2294" s="221" t="s">
        <v>1344</v>
      </c>
      <c r="E2294" s="222" t="s">
        <v>3773</v>
      </c>
    </row>
    <row r="2295" spans="1:5" x14ac:dyDescent="0.2">
      <c r="A2295" s="220" t="s">
        <v>3730</v>
      </c>
      <c r="B2295" s="220" t="s">
        <v>3788</v>
      </c>
      <c r="C2295" s="220" t="s">
        <v>142</v>
      </c>
      <c r="D2295" s="221" t="s">
        <v>1344</v>
      </c>
      <c r="E2295" s="222" t="s">
        <v>3776</v>
      </c>
    </row>
    <row r="2296" spans="1:5" x14ac:dyDescent="0.2">
      <c r="A2296" s="220" t="s">
        <v>3730</v>
      </c>
      <c r="B2296" s="220" t="s">
        <v>3654</v>
      </c>
      <c r="C2296" s="220" t="s">
        <v>3655</v>
      </c>
      <c r="D2296" s="221" t="s">
        <v>1344</v>
      </c>
      <c r="E2296" s="222" t="s">
        <v>3774</v>
      </c>
    </row>
    <row r="2297" spans="1:5" x14ac:dyDescent="0.2">
      <c r="A2297" s="220" t="s">
        <v>3730</v>
      </c>
      <c r="B2297" s="220" t="s">
        <v>3654</v>
      </c>
      <c r="C2297" s="220" t="s">
        <v>3655</v>
      </c>
      <c r="D2297" s="221" t="s">
        <v>1344</v>
      </c>
      <c r="E2297" s="222" t="s">
        <v>3773</v>
      </c>
    </row>
    <row r="2298" spans="1:5" x14ac:dyDescent="0.2">
      <c r="A2298" s="220" t="s">
        <v>3730</v>
      </c>
      <c r="B2298" s="220" t="s">
        <v>3595</v>
      </c>
      <c r="C2298" s="220" t="s">
        <v>295</v>
      </c>
      <c r="D2298" s="221" t="s">
        <v>1344</v>
      </c>
      <c r="E2298" s="222" t="s">
        <v>3773</v>
      </c>
    </row>
    <row r="2299" spans="1:5" x14ac:dyDescent="0.2">
      <c r="A2299" s="220" t="s">
        <v>3730</v>
      </c>
      <c r="B2299" s="220" t="s">
        <v>3596</v>
      </c>
      <c r="C2299" s="220" t="s">
        <v>296</v>
      </c>
      <c r="D2299" s="221" t="s">
        <v>1344</v>
      </c>
      <c r="E2299" s="222" t="s">
        <v>3773</v>
      </c>
    </row>
    <row r="2300" spans="1:5" x14ac:dyDescent="0.2">
      <c r="A2300" s="220" t="s">
        <v>3730</v>
      </c>
      <c r="B2300" s="220" t="s">
        <v>3597</v>
      </c>
      <c r="C2300" s="220" t="s">
        <v>286</v>
      </c>
      <c r="D2300" s="221" t="s">
        <v>1344</v>
      </c>
      <c r="E2300" s="222" t="s">
        <v>3773</v>
      </c>
    </row>
    <row r="2301" spans="1:5" x14ac:dyDescent="0.2">
      <c r="A2301" s="220" t="s">
        <v>3730</v>
      </c>
      <c r="B2301" s="220" t="s">
        <v>3027</v>
      </c>
      <c r="C2301" s="220" t="s">
        <v>3028</v>
      </c>
      <c r="D2301" s="221" t="s">
        <v>1344</v>
      </c>
      <c r="E2301" s="222" t="s">
        <v>3772</v>
      </c>
    </row>
    <row r="2302" spans="1:5" x14ac:dyDescent="0.2">
      <c r="A2302" s="220" t="s">
        <v>3730</v>
      </c>
      <c r="B2302" s="220" t="s">
        <v>1981</v>
      </c>
      <c r="C2302" s="220" t="s">
        <v>143</v>
      </c>
      <c r="D2302" s="221" t="s">
        <v>1344</v>
      </c>
      <c r="E2302" s="222" t="s">
        <v>3773</v>
      </c>
    </row>
    <row r="2303" spans="1:5" x14ac:dyDescent="0.2">
      <c r="A2303" s="220" t="s">
        <v>3730</v>
      </c>
      <c r="B2303" s="220" t="s">
        <v>2669</v>
      </c>
      <c r="C2303" s="220" t="s">
        <v>144</v>
      </c>
      <c r="D2303" s="221" t="s">
        <v>1344</v>
      </c>
      <c r="E2303" s="222" t="s">
        <v>3772</v>
      </c>
    </row>
    <row r="2304" spans="1:5" x14ac:dyDescent="0.2">
      <c r="A2304" s="220" t="s">
        <v>3730</v>
      </c>
      <c r="B2304" s="220" t="s">
        <v>2669</v>
      </c>
      <c r="C2304" s="220" t="s">
        <v>144</v>
      </c>
      <c r="D2304" s="221" t="s">
        <v>1344</v>
      </c>
      <c r="E2304" s="222" t="s">
        <v>3775</v>
      </c>
    </row>
    <row r="2305" spans="1:5" x14ac:dyDescent="0.2">
      <c r="A2305" s="220" t="s">
        <v>3730</v>
      </c>
      <c r="B2305" s="220" t="s">
        <v>2669</v>
      </c>
      <c r="C2305" s="220" t="s">
        <v>144</v>
      </c>
      <c r="D2305" s="221" t="s">
        <v>1344</v>
      </c>
      <c r="E2305" s="222" t="s">
        <v>3773</v>
      </c>
    </row>
    <row r="2306" spans="1:5" x14ac:dyDescent="0.2">
      <c r="A2306" s="220" t="s">
        <v>3730</v>
      </c>
      <c r="B2306" s="220" t="s">
        <v>2670</v>
      </c>
      <c r="C2306" s="220" t="s">
        <v>2037</v>
      </c>
      <c r="D2306" s="221" t="s">
        <v>1344</v>
      </c>
      <c r="E2306" s="222" t="s">
        <v>3772</v>
      </c>
    </row>
    <row r="2307" spans="1:5" x14ac:dyDescent="0.2">
      <c r="A2307" s="220" t="s">
        <v>3730</v>
      </c>
      <c r="B2307" s="220" t="s">
        <v>2670</v>
      </c>
      <c r="C2307" s="220" t="s">
        <v>2037</v>
      </c>
      <c r="D2307" s="221" t="s">
        <v>1344</v>
      </c>
      <c r="E2307" s="222" t="s">
        <v>3773</v>
      </c>
    </row>
    <row r="2308" spans="1:5" x14ac:dyDescent="0.2">
      <c r="A2308" s="220" t="s">
        <v>3730</v>
      </c>
      <c r="B2308" s="220" t="s">
        <v>3598</v>
      </c>
      <c r="C2308" s="220" t="s">
        <v>770</v>
      </c>
      <c r="D2308" s="221" t="s">
        <v>1344</v>
      </c>
      <c r="E2308" s="222" t="s">
        <v>3773</v>
      </c>
    </row>
    <row r="2309" spans="1:5" x14ac:dyDescent="0.2">
      <c r="A2309" s="220" t="s">
        <v>3730</v>
      </c>
      <c r="B2309" s="220" t="s">
        <v>3618</v>
      </c>
      <c r="C2309" s="220" t="s">
        <v>1957</v>
      </c>
      <c r="D2309" s="221" t="s">
        <v>1344</v>
      </c>
      <c r="E2309" s="222" t="s">
        <v>3772</v>
      </c>
    </row>
    <row r="2310" spans="1:5" x14ac:dyDescent="0.2">
      <c r="A2310" s="220" t="s">
        <v>3730</v>
      </c>
      <c r="B2310" s="220" t="s">
        <v>3618</v>
      </c>
      <c r="C2310" s="220" t="s">
        <v>1957</v>
      </c>
      <c r="D2310" s="221" t="s">
        <v>1344</v>
      </c>
      <c r="E2310" s="222" t="s">
        <v>3775</v>
      </c>
    </row>
    <row r="2311" spans="1:5" x14ac:dyDescent="0.2">
      <c r="A2311" s="220" t="s">
        <v>3730</v>
      </c>
      <c r="B2311" s="220" t="s">
        <v>3618</v>
      </c>
      <c r="C2311" s="220" t="s">
        <v>1957</v>
      </c>
      <c r="D2311" s="221" t="s">
        <v>1344</v>
      </c>
      <c r="E2311" s="222" t="s">
        <v>3773</v>
      </c>
    </row>
    <row r="2312" spans="1:5" x14ac:dyDescent="0.2">
      <c r="A2312" s="220" t="s">
        <v>3730</v>
      </c>
      <c r="B2312" s="220" t="s">
        <v>2671</v>
      </c>
      <c r="C2312" s="220" t="s">
        <v>2028</v>
      </c>
      <c r="D2312" s="221" t="s">
        <v>1344</v>
      </c>
      <c r="E2312" s="222" t="s">
        <v>3772</v>
      </c>
    </row>
    <row r="2313" spans="1:5" x14ac:dyDescent="0.2">
      <c r="A2313" s="220" t="s">
        <v>3730</v>
      </c>
      <c r="B2313" s="220" t="s">
        <v>2671</v>
      </c>
      <c r="C2313" s="220" t="s">
        <v>2028</v>
      </c>
      <c r="D2313" s="221" t="s">
        <v>1344</v>
      </c>
      <c r="E2313" s="222" t="s">
        <v>3773</v>
      </c>
    </row>
    <row r="2314" spans="1:5" x14ac:dyDescent="0.2">
      <c r="A2314" s="220" t="s">
        <v>3730</v>
      </c>
      <c r="B2314" s="220" t="s">
        <v>3029</v>
      </c>
      <c r="C2314" s="220" t="s">
        <v>3030</v>
      </c>
      <c r="D2314" s="221" t="s">
        <v>1344</v>
      </c>
      <c r="E2314" s="222" t="s">
        <v>3772</v>
      </c>
    </row>
    <row r="2315" spans="1:5" x14ac:dyDescent="0.2">
      <c r="A2315" s="220" t="s">
        <v>3730</v>
      </c>
      <c r="B2315" s="220" t="s">
        <v>3599</v>
      </c>
      <c r="C2315" s="220" t="s">
        <v>287</v>
      </c>
      <c r="D2315" s="221" t="s">
        <v>1344</v>
      </c>
      <c r="E2315" s="222" t="s">
        <v>3772</v>
      </c>
    </row>
    <row r="2316" spans="1:5" x14ac:dyDescent="0.2">
      <c r="A2316" s="220" t="s">
        <v>3730</v>
      </c>
      <c r="B2316" s="220" t="s">
        <v>3599</v>
      </c>
      <c r="C2316" s="220" t="s">
        <v>287</v>
      </c>
      <c r="D2316" s="221" t="s">
        <v>1344</v>
      </c>
      <c r="E2316" s="222" t="s">
        <v>3773</v>
      </c>
    </row>
    <row r="2317" spans="1:5" x14ac:dyDescent="0.2">
      <c r="A2317" s="220" t="s">
        <v>3730</v>
      </c>
      <c r="B2317" s="220" t="s">
        <v>3354</v>
      </c>
      <c r="C2317" s="220" t="s">
        <v>3355</v>
      </c>
      <c r="D2317" s="221" t="s">
        <v>1344</v>
      </c>
      <c r="E2317" s="222" t="s">
        <v>3773</v>
      </c>
    </row>
    <row r="2318" spans="1:5" x14ac:dyDescent="0.2">
      <c r="A2318" s="220" t="s">
        <v>3730</v>
      </c>
      <c r="B2318" s="220" t="s">
        <v>3600</v>
      </c>
      <c r="C2318" s="220" t="s">
        <v>288</v>
      </c>
      <c r="D2318" s="221" t="s">
        <v>1344</v>
      </c>
      <c r="E2318" s="222" t="s">
        <v>3772</v>
      </c>
    </row>
    <row r="2319" spans="1:5" x14ac:dyDescent="0.2">
      <c r="A2319" s="220" t="s">
        <v>3730</v>
      </c>
      <c r="B2319" s="220" t="s">
        <v>3600</v>
      </c>
      <c r="C2319" s="220" t="s">
        <v>288</v>
      </c>
      <c r="D2319" s="221" t="s">
        <v>1344</v>
      </c>
      <c r="E2319" s="222" t="s">
        <v>3773</v>
      </c>
    </row>
    <row r="2320" spans="1:5" x14ac:dyDescent="0.2">
      <c r="A2320" s="220" t="s">
        <v>3730</v>
      </c>
      <c r="B2320" s="220" t="s">
        <v>2672</v>
      </c>
      <c r="C2320" s="220" t="s">
        <v>2032</v>
      </c>
      <c r="D2320" s="221" t="s">
        <v>1344</v>
      </c>
      <c r="E2320" s="222" t="s">
        <v>3772</v>
      </c>
    </row>
    <row r="2321" spans="1:5" x14ac:dyDescent="0.2">
      <c r="A2321" s="220" t="s">
        <v>3730</v>
      </c>
      <c r="B2321" s="220" t="s">
        <v>2672</v>
      </c>
      <c r="C2321" s="220" t="s">
        <v>2032</v>
      </c>
      <c r="D2321" s="221" t="s">
        <v>1344</v>
      </c>
      <c r="E2321" s="222" t="s">
        <v>3773</v>
      </c>
    </row>
    <row r="2322" spans="1:5" x14ac:dyDescent="0.2">
      <c r="A2322" s="220" t="s">
        <v>3730</v>
      </c>
      <c r="B2322" s="220" t="s">
        <v>3310</v>
      </c>
      <c r="C2322" s="220" t="s">
        <v>3311</v>
      </c>
      <c r="D2322" s="221" t="s">
        <v>1344</v>
      </c>
      <c r="E2322" s="222" t="s">
        <v>3773</v>
      </c>
    </row>
    <row r="2323" spans="1:5" x14ac:dyDescent="0.2">
      <c r="A2323" s="220" t="s">
        <v>3730</v>
      </c>
      <c r="B2323" s="220" t="s">
        <v>3031</v>
      </c>
      <c r="C2323" s="220" t="s">
        <v>3032</v>
      </c>
      <c r="D2323" s="221" t="s">
        <v>1344</v>
      </c>
      <c r="E2323" s="222" t="s">
        <v>3772</v>
      </c>
    </row>
    <row r="2324" spans="1:5" x14ac:dyDescent="0.2">
      <c r="A2324" s="220" t="s">
        <v>3730</v>
      </c>
      <c r="B2324" s="220" t="s">
        <v>2673</v>
      </c>
      <c r="C2324" s="220" t="s">
        <v>2031</v>
      </c>
      <c r="D2324" s="221" t="s">
        <v>1344</v>
      </c>
      <c r="E2324" s="222" t="s">
        <v>3772</v>
      </c>
    </row>
    <row r="2325" spans="1:5" x14ac:dyDescent="0.2">
      <c r="A2325" s="220" t="s">
        <v>3730</v>
      </c>
      <c r="B2325" s="220" t="s">
        <v>2673</v>
      </c>
      <c r="C2325" s="220" t="s">
        <v>2031</v>
      </c>
      <c r="D2325" s="221" t="s">
        <v>1344</v>
      </c>
      <c r="E2325" s="222" t="s">
        <v>3775</v>
      </c>
    </row>
    <row r="2326" spans="1:5" x14ac:dyDescent="0.2">
      <c r="A2326" s="220" t="s">
        <v>3730</v>
      </c>
      <c r="B2326" s="220" t="s">
        <v>2673</v>
      </c>
      <c r="C2326" s="220" t="s">
        <v>2031</v>
      </c>
      <c r="D2326" s="221" t="s">
        <v>1344</v>
      </c>
      <c r="E2326" s="222" t="s">
        <v>3773</v>
      </c>
    </row>
    <row r="2327" spans="1:5" x14ac:dyDescent="0.2">
      <c r="A2327" s="220" t="s">
        <v>3730</v>
      </c>
      <c r="B2327" s="220" t="s">
        <v>3601</v>
      </c>
      <c r="C2327" s="220" t="s">
        <v>771</v>
      </c>
      <c r="D2327" s="221" t="s">
        <v>1344</v>
      </c>
      <c r="E2327" s="222" t="s">
        <v>3773</v>
      </c>
    </row>
    <row r="2328" spans="1:5" x14ac:dyDescent="0.2">
      <c r="A2328" s="220" t="s">
        <v>3730</v>
      </c>
      <c r="B2328" s="220" t="s">
        <v>1485</v>
      </c>
      <c r="C2328" s="220" t="s">
        <v>1954</v>
      </c>
      <c r="D2328" s="221" t="s">
        <v>1344</v>
      </c>
      <c r="E2328" s="222" t="s">
        <v>3772</v>
      </c>
    </row>
    <row r="2329" spans="1:5" x14ac:dyDescent="0.2">
      <c r="A2329" s="220" t="s">
        <v>3730</v>
      </c>
      <c r="B2329" s="220" t="s">
        <v>1485</v>
      </c>
      <c r="C2329" s="220" t="s">
        <v>1954</v>
      </c>
      <c r="D2329" s="221" t="s">
        <v>1344</v>
      </c>
      <c r="E2329" s="222" t="s">
        <v>3775</v>
      </c>
    </row>
    <row r="2330" spans="1:5" x14ac:dyDescent="0.2">
      <c r="A2330" s="220" t="s">
        <v>3730</v>
      </c>
      <c r="B2330" s="220" t="s">
        <v>1485</v>
      </c>
      <c r="C2330" s="220" t="s">
        <v>1954</v>
      </c>
      <c r="D2330" s="221" t="s">
        <v>1344</v>
      </c>
      <c r="E2330" s="222" t="s">
        <v>3773</v>
      </c>
    </row>
    <row r="2331" spans="1:5" x14ac:dyDescent="0.2">
      <c r="A2331" s="220" t="s">
        <v>3730</v>
      </c>
      <c r="B2331" s="220" t="s">
        <v>2674</v>
      </c>
      <c r="C2331" s="220" t="s">
        <v>2030</v>
      </c>
      <c r="D2331" s="221" t="s">
        <v>1344</v>
      </c>
      <c r="E2331" s="222" t="s">
        <v>3772</v>
      </c>
    </row>
    <row r="2332" spans="1:5" x14ac:dyDescent="0.2">
      <c r="A2332" s="220" t="s">
        <v>3730</v>
      </c>
      <c r="B2332" s="220" t="s">
        <v>2674</v>
      </c>
      <c r="C2332" s="220" t="s">
        <v>2030</v>
      </c>
      <c r="D2332" s="221" t="s">
        <v>1344</v>
      </c>
      <c r="E2332" s="222" t="s">
        <v>3773</v>
      </c>
    </row>
    <row r="2333" spans="1:5" x14ac:dyDescent="0.2">
      <c r="A2333" s="220" t="s">
        <v>3730</v>
      </c>
      <c r="B2333" s="220" t="s">
        <v>2675</v>
      </c>
      <c r="C2333" s="220" t="s">
        <v>2029</v>
      </c>
      <c r="D2333" s="221" t="s">
        <v>1344</v>
      </c>
      <c r="E2333" s="222" t="s">
        <v>3772</v>
      </c>
    </row>
    <row r="2334" spans="1:5" x14ac:dyDescent="0.2">
      <c r="A2334" s="220" t="s">
        <v>3730</v>
      </c>
      <c r="B2334" s="220" t="s">
        <v>2675</v>
      </c>
      <c r="C2334" s="220" t="s">
        <v>2029</v>
      </c>
      <c r="D2334" s="221" t="s">
        <v>1344</v>
      </c>
      <c r="E2334" s="222" t="s">
        <v>3773</v>
      </c>
    </row>
    <row r="2335" spans="1:5" x14ac:dyDescent="0.2">
      <c r="A2335" s="220" t="s">
        <v>3730</v>
      </c>
      <c r="B2335" s="220" t="s">
        <v>3602</v>
      </c>
      <c r="C2335" s="220" t="s">
        <v>289</v>
      </c>
      <c r="D2335" s="221" t="s">
        <v>1344</v>
      </c>
      <c r="E2335" s="222" t="s">
        <v>3772</v>
      </c>
    </row>
    <row r="2336" spans="1:5" x14ac:dyDescent="0.2">
      <c r="A2336" s="220" t="s">
        <v>3730</v>
      </c>
      <c r="B2336" s="220" t="s">
        <v>3602</v>
      </c>
      <c r="C2336" s="220" t="s">
        <v>289</v>
      </c>
      <c r="D2336" s="221" t="s">
        <v>1344</v>
      </c>
      <c r="E2336" s="222" t="s">
        <v>3775</v>
      </c>
    </row>
    <row r="2337" spans="1:5" x14ac:dyDescent="0.2">
      <c r="A2337" s="220" t="s">
        <v>3730</v>
      </c>
      <c r="B2337" s="220" t="s">
        <v>3602</v>
      </c>
      <c r="C2337" s="220" t="s">
        <v>289</v>
      </c>
      <c r="D2337" s="221" t="s">
        <v>1344</v>
      </c>
      <c r="E2337" s="222" t="s">
        <v>3773</v>
      </c>
    </row>
    <row r="2338" spans="1:5" x14ac:dyDescent="0.2">
      <c r="A2338" s="220" t="s">
        <v>3730</v>
      </c>
      <c r="B2338" s="220" t="s">
        <v>2676</v>
      </c>
      <c r="C2338" s="220" t="s">
        <v>1767</v>
      </c>
      <c r="D2338" s="221" t="s">
        <v>1344</v>
      </c>
      <c r="E2338" s="222" t="s">
        <v>3772</v>
      </c>
    </row>
    <row r="2339" spans="1:5" x14ac:dyDescent="0.2">
      <c r="A2339" s="220" t="s">
        <v>3730</v>
      </c>
      <c r="B2339" s="220" t="s">
        <v>2676</v>
      </c>
      <c r="C2339" s="220" t="s">
        <v>1767</v>
      </c>
      <c r="D2339" s="221" t="s">
        <v>1344</v>
      </c>
      <c r="E2339" s="222" t="s">
        <v>3775</v>
      </c>
    </row>
    <row r="2340" spans="1:5" x14ac:dyDescent="0.2">
      <c r="A2340" s="220" t="s">
        <v>3730</v>
      </c>
      <c r="B2340" s="220" t="s">
        <v>2676</v>
      </c>
      <c r="C2340" s="220" t="s">
        <v>1767</v>
      </c>
      <c r="D2340" s="221" t="s">
        <v>1344</v>
      </c>
      <c r="E2340" s="222" t="s">
        <v>3773</v>
      </c>
    </row>
    <row r="2341" spans="1:5" x14ac:dyDescent="0.2">
      <c r="A2341" s="220" t="s">
        <v>3730</v>
      </c>
      <c r="B2341" s="220" t="s">
        <v>1486</v>
      </c>
      <c r="C2341" s="220" t="s">
        <v>163</v>
      </c>
      <c r="D2341" s="221" t="s">
        <v>1344</v>
      </c>
      <c r="E2341" s="222" t="s">
        <v>3774</v>
      </c>
    </row>
    <row r="2342" spans="1:5" x14ac:dyDescent="0.2">
      <c r="A2342" s="220" t="s">
        <v>3730</v>
      </c>
      <c r="B2342" s="220" t="s">
        <v>1486</v>
      </c>
      <c r="C2342" s="220" t="s">
        <v>163</v>
      </c>
      <c r="D2342" s="221" t="s">
        <v>1344</v>
      </c>
      <c r="E2342" s="222" t="s">
        <v>3772</v>
      </c>
    </row>
    <row r="2343" spans="1:5" x14ac:dyDescent="0.2">
      <c r="A2343" s="220" t="s">
        <v>3730</v>
      </c>
      <c r="B2343" s="220" t="s">
        <v>1486</v>
      </c>
      <c r="C2343" s="220" t="s">
        <v>163</v>
      </c>
      <c r="D2343" s="221" t="s">
        <v>1344</v>
      </c>
      <c r="E2343" s="222" t="s">
        <v>3775</v>
      </c>
    </row>
    <row r="2344" spans="1:5" x14ac:dyDescent="0.2">
      <c r="A2344" s="220" t="s">
        <v>3730</v>
      </c>
      <c r="B2344" s="220" t="s">
        <v>1486</v>
      </c>
      <c r="C2344" s="220" t="s">
        <v>163</v>
      </c>
      <c r="D2344" s="221" t="s">
        <v>1344</v>
      </c>
      <c r="E2344" s="222" t="s">
        <v>3773</v>
      </c>
    </row>
    <row r="2345" spans="1:5" x14ac:dyDescent="0.2">
      <c r="A2345" s="220" t="s">
        <v>3730</v>
      </c>
      <c r="B2345" s="220" t="s">
        <v>3603</v>
      </c>
      <c r="C2345" s="220" t="s">
        <v>285</v>
      </c>
      <c r="D2345" s="221" t="s">
        <v>1344</v>
      </c>
      <c r="E2345" s="222" t="s">
        <v>3777</v>
      </c>
    </row>
    <row r="2346" spans="1:5" x14ac:dyDescent="0.2">
      <c r="A2346" s="220" t="s">
        <v>3730</v>
      </c>
      <c r="B2346" s="220" t="s">
        <v>3603</v>
      </c>
      <c r="C2346" s="220" t="s">
        <v>285</v>
      </c>
      <c r="D2346" s="221" t="s">
        <v>1344</v>
      </c>
      <c r="E2346" s="222" t="s">
        <v>3772</v>
      </c>
    </row>
    <row r="2347" spans="1:5" x14ac:dyDescent="0.2">
      <c r="A2347" s="220" t="s">
        <v>3730</v>
      </c>
      <c r="B2347" s="220" t="s">
        <v>3603</v>
      </c>
      <c r="C2347" s="220" t="s">
        <v>285</v>
      </c>
      <c r="D2347" s="221" t="s">
        <v>1344</v>
      </c>
      <c r="E2347" s="222" t="s">
        <v>3775</v>
      </c>
    </row>
    <row r="2348" spans="1:5" x14ac:dyDescent="0.2">
      <c r="A2348" s="220" t="s">
        <v>3730</v>
      </c>
      <c r="B2348" s="220" t="s">
        <v>3603</v>
      </c>
      <c r="C2348" s="220" t="s">
        <v>285</v>
      </c>
      <c r="D2348" s="221" t="s">
        <v>1344</v>
      </c>
      <c r="E2348" s="222" t="s">
        <v>3773</v>
      </c>
    </row>
    <row r="2349" spans="1:5" x14ac:dyDescent="0.2">
      <c r="A2349" s="220" t="s">
        <v>3730</v>
      </c>
      <c r="B2349" s="220" t="s">
        <v>2677</v>
      </c>
      <c r="C2349" s="220" t="s">
        <v>202</v>
      </c>
      <c r="D2349" s="221" t="s">
        <v>1344</v>
      </c>
      <c r="E2349" s="222" t="s">
        <v>3772</v>
      </c>
    </row>
    <row r="2350" spans="1:5" x14ac:dyDescent="0.2">
      <c r="A2350" s="220" t="s">
        <v>3730</v>
      </c>
      <c r="B2350" s="220" t="s">
        <v>2677</v>
      </c>
      <c r="C2350" s="220" t="s">
        <v>202</v>
      </c>
      <c r="D2350" s="221" t="s">
        <v>1344</v>
      </c>
      <c r="E2350" s="222" t="s">
        <v>3775</v>
      </c>
    </row>
    <row r="2351" spans="1:5" x14ac:dyDescent="0.2">
      <c r="A2351" s="220" t="s">
        <v>3730</v>
      </c>
      <c r="B2351" s="220" t="s">
        <v>2677</v>
      </c>
      <c r="C2351" s="220" t="s">
        <v>202</v>
      </c>
      <c r="D2351" s="221" t="s">
        <v>1344</v>
      </c>
      <c r="E2351" s="222" t="s">
        <v>3773</v>
      </c>
    </row>
    <row r="2352" spans="1:5" x14ac:dyDescent="0.2">
      <c r="A2352" s="220" t="s">
        <v>3730</v>
      </c>
      <c r="B2352" s="220" t="s">
        <v>2678</v>
      </c>
      <c r="C2352" s="220" t="s">
        <v>203</v>
      </c>
      <c r="D2352" s="221" t="s">
        <v>1344</v>
      </c>
      <c r="E2352" s="222" t="s">
        <v>3772</v>
      </c>
    </row>
    <row r="2353" spans="1:5" x14ac:dyDescent="0.2">
      <c r="A2353" s="220" t="s">
        <v>3730</v>
      </c>
      <c r="B2353" s="220" t="s">
        <v>2678</v>
      </c>
      <c r="C2353" s="220" t="s">
        <v>203</v>
      </c>
      <c r="D2353" s="221" t="s">
        <v>1344</v>
      </c>
      <c r="E2353" s="222" t="s">
        <v>3775</v>
      </c>
    </row>
    <row r="2354" spans="1:5" x14ac:dyDescent="0.2">
      <c r="A2354" s="220" t="s">
        <v>3730</v>
      </c>
      <c r="B2354" s="220" t="s">
        <v>2678</v>
      </c>
      <c r="C2354" s="220" t="s">
        <v>203</v>
      </c>
      <c r="D2354" s="221" t="s">
        <v>1344</v>
      </c>
      <c r="E2354" s="222" t="s">
        <v>3773</v>
      </c>
    </row>
    <row r="2355" spans="1:5" x14ac:dyDescent="0.2">
      <c r="A2355" s="220" t="s">
        <v>3730</v>
      </c>
      <c r="B2355" s="220" t="s">
        <v>2679</v>
      </c>
      <c r="C2355" s="220" t="s">
        <v>204</v>
      </c>
      <c r="D2355" s="221" t="s">
        <v>1344</v>
      </c>
      <c r="E2355" s="222" t="s">
        <v>3772</v>
      </c>
    </row>
    <row r="2356" spans="1:5" x14ac:dyDescent="0.2">
      <c r="A2356" s="220" t="s">
        <v>3730</v>
      </c>
      <c r="B2356" s="220" t="s">
        <v>2679</v>
      </c>
      <c r="C2356" s="220" t="s">
        <v>204</v>
      </c>
      <c r="D2356" s="221" t="s">
        <v>1344</v>
      </c>
      <c r="E2356" s="222" t="s">
        <v>3775</v>
      </c>
    </row>
    <row r="2357" spans="1:5" x14ac:dyDescent="0.2">
      <c r="A2357" s="220" t="s">
        <v>3730</v>
      </c>
      <c r="B2357" s="220" t="s">
        <v>2679</v>
      </c>
      <c r="C2357" s="220" t="s">
        <v>204</v>
      </c>
      <c r="D2357" s="221" t="s">
        <v>1344</v>
      </c>
      <c r="E2357" s="222" t="s">
        <v>3773</v>
      </c>
    </row>
    <row r="2358" spans="1:5" x14ac:dyDescent="0.2">
      <c r="A2358" s="220" t="s">
        <v>3730</v>
      </c>
      <c r="B2358" s="220" t="s">
        <v>2680</v>
      </c>
      <c r="C2358" s="220" t="s">
        <v>1766</v>
      </c>
      <c r="D2358" s="221" t="s">
        <v>1344</v>
      </c>
      <c r="E2358" s="222" t="s">
        <v>3772</v>
      </c>
    </row>
    <row r="2359" spans="1:5" x14ac:dyDescent="0.2">
      <c r="A2359" s="220" t="s">
        <v>3730</v>
      </c>
      <c r="B2359" s="220" t="s">
        <v>2680</v>
      </c>
      <c r="C2359" s="220" t="s">
        <v>1766</v>
      </c>
      <c r="D2359" s="221" t="s">
        <v>1344</v>
      </c>
      <c r="E2359" s="222" t="s">
        <v>3773</v>
      </c>
    </row>
    <row r="2360" spans="1:5" x14ac:dyDescent="0.2">
      <c r="A2360" s="220" t="s">
        <v>3730</v>
      </c>
      <c r="B2360" s="220" t="s">
        <v>2681</v>
      </c>
      <c r="C2360" s="220" t="s">
        <v>205</v>
      </c>
      <c r="D2360" s="221" t="s">
        <v>1344</v>
      </c>
      <c r="E2360" s="222" t="s">
        <v>3772</v>
      </c>
    </row>
    <row r="2361" spans="1:5" x14ac:dyDescent="0.2">
      <c r="A2361" s="220" t="s">
        <v>3730</v>
      </c>
      <c r="B2361" s="220" t="s">
        <v>2681</v>
      </c>
      <c r="C2361" s="220" t="s">
        <v>205</v>
      </c>
      <c r="D2361" s="221" t="s">
        <v>1344</v>
      </c>
      <c r="E2361" s="222" t="s">
        <v>3775</v>
      </c>
    </row>
    <row r="2362" spans="1:5" x14ac:dyDescent="0.2">
      <c r="A2362" s="220" t="s">
        <v>3730</v>
      </c>
      <c r="B2362" s="220" t="s">
        <v>2681</v>
      </c>
      <c r="C2362" s="220" t="s">
        <v>205</v>
      </c>
      <c r="D2362" s="221" t="s">
        <v>1344</v>
      </c>
      <c r="E2362" s="222" t="s">
        <v>3773</v>
      </c>
    </row>
    <row r="2363" spans="1:5" x14ac:dyDescent="0.2">
      <c r="A2363" s="220" t="s">
        <v>3730</v>
      </c>
      <c r="B2363" s="220" t="s">
        <v>2682</v>
      </c>
      <c r="C2363" s="220" t="s">
        <v>206</v>
      </c>
      <c r="D2363" s="221" t="s">
        <v>1344</v>
      </c>
      <c r="E2363" s="222" t="s">
        <v>3772</v>
      </c>
    </row>
    <row r="2364" spans="1:5" x14ac:dyDescent="0.2">
      <c r="A2364" s="220" t="s">
        <v>3730</v>
      </c>
      <c r="B2364" s="220" t="s">
        <v>2682</v>
      </c>
      <c r="C2364" s="220" t="s">
        <v>206</v>
      </c>
      <c r="D2364" s="221" t="s">
        <v>1344</v>
      </c>
      <c r="E2364" s="222" t="s">
        <v>3775</v>
      </c>
    </row>
    <row r="2365" spans="1:5" x14ac:dyDescent="0.2">
      <c r="A2365" s="220" t="s">
        <v>3730</v>
      </c>
      <c r="B2365" s="220" t="s">
        <v>2682</v>
      </c>
      <c r="C2365" s="220" t="s">
        <v>206</v>
      </c>
      <c r="D2365" s="221" t="s">
        <v>1344</v>
      </c>
      <c r="E2365" s="222" t="s">
        <v>3773</v>
      </c>
    </row>
    <row r="2366" spans="1:5" x14ac:dyDescent="0.2">
      <c r="A2366" s="220" t="s">
        <v>3730</v>
      </c>
      <c r="B2366" s="220" t="s">
        <v>2683</v>
      </c>
      <c r="C2366" s="220" t="s">
        <v>207</v>
      </c>
      <c r="D2366" s="221" t="s">
        <v>1344</v>
      </c>
      <c r="E2366" s="222" t="s">
        <v>3772</v>
      </c>
    </row>
    <row r="2367" spans="1:5" x14ac:dyDescent="0.2">
      <c r="A2367" s="220" t="s">
        <v>3730</v>
      </c>
      <c r="B2367" s="220" t="s">
        <v>2683</v>
      </c>
      <c r="C2367" s="220" t="s">
        <v>207</v>
      </c>
      <c r="D2367" s="221" t="s">
        <v>1344</v>
      </c>
      <c r="E2367" s="222" t="s">
        <v>3775</v>
      </c>
    </row>
    <row r="2368" spans="1:5" x14ac:dyDescent="0.2">
      <c r="A2368" s="220" t="s">
        <v>3730</v>
      </c>
      <c r="B2368" s="220" t="s">
        <v>2683</v>
      </c>
      <c r="C2368" s="220" t="s">
        <v>207</v>
      </c>
      <c r="D2368" s="221" t="s">
        <v>1344</v>
      </c>
      <c r="E2368" s="222" t="s">
        <v>3773</v>
      </c>
    </row>
    <row r="2369" spans="1:5" x14ac:dyDescent="0.2">
      <c r="A2369" s="220" t="s">
        <v>3730</v>
      </c>
      <c r="B2369" s="220" t="s">
        <v>2684</v>
      </c>
      <c r="C2369" s="220" t="s">
        <v>199</v>
      </c>
      <c r="D2369" s="221" t="s">
        <v>1344</v>
      </c>
      <c r="E2369" s="222" t="s">
        <v>3772</v>
      </c>
    </row>
    <row r="2370" spans="1:5" x14ac:dyDescent="0.2">
      <c r="A2370" s="220" t="s">
        <v>3730</v>
      </c>
      <c r="B2370" s="220" t="s">
        <v>2684</v>
      </c>
      <c r="C2370" s="220" t="s">
        <v>199</v>
      </c>
      <c r="D2370" s="221" t="s">
        <v>1344</v>
      </c>
      <c r="E2370" s="222" t="s">
        <v>3775</v>
      </c>
    </row>
    <row r="2371" spans="1:5" x14ac:dyDescent="0.2">
      <c r="A2371" s="220" t="s">
        <v>3730</v>
      </c>
      <c r="B2371" s="220" t="s">
        <v>2684</v>
      </c>
      <c r="C2371" s="220" t="s">
        <v>199</v>
      </c>
      <c r="D2371" s="221" t="s">
        <v>1344</v>
      </c>
      <c r="E2371" s="222" t="s">
        <v>3773</v>
      </c>
    </row>
    <row r="2372" spans="1:5" x14ac:dyDescent="0.2">
      <c r="A2372" s="220" t="s">
        <v>3730</v>
      </c>
      <c r="B2372" s="220" t="s">
        <v>2685</v>
      </c>
      <c r="C2372" s="220" t="s">
        <v>208</v>
      </c>
      <c r="D2372" s="221" t="s">
        <v>1344</v>
      </c>
      <c r="E2372" s="222" t="s">
        <v>3772</v>
      </c>
    </row>
    <row r="2373" spans="1:5" x14ac:dyDescent="0.2">
      <c r="A2373" s="220" t="s">
        <v>3730</v>
      </c>
      <c r="B2373" s="220" t="s">
        <v>2685</v>
      </c>
      <c r="C2373" s="220" t="s">
        <v>208</v>
      </c>
      <c r="D2373" s="221" t="s">
        <v>1344</v>
      </c>
      <c r="E2373" s="222" t="s">
        <v>3775</v>
      </c>
    </row>
    <row r="2374" spans="1:5" x14ac:dyDescent="0.2">
      <c r="A2374" s="220" t="s">
        <v>3730</v>
      </c>
      <c r="B2374" s="220" t="s">
        <v>2685</v>
      </c>
      <c r="C2374" s="220" t="s">
        <v>208</v>
      </c>
      <c r="D2374" s="221" t="s">
        <v>1344</v>
      </c>
      <c r="E2374" s="222" t="s">
        <v>3773</v>
      </c>
    </row>
    <row r="2375" spans="1:5" x14ac:dyDescent="0.2">
      <c r="A2375" s="220" t="s">
        <v>3730</v>
      </c>
      <c r="B2375" s="220" t="s">
        <v>2686</v>
      </c>
      <c r="C2375" s="220" t="s">
        <v>198</v>
      </c>
      <c r="D2375" s="221" t="s">
        <v>1344</v>
      </c>
      <c r="E2375" s="222" t="s">
        <v>3772</v>
      </c>
    </row>
    <row r="2376" spans="1:5" x14ac:dyDescent="0.2">
      <c r="A2376" s="220" t="s">
        <v>3730</v>
      </c>
      <c r="B2376" s="220" t="s">
        <v>2686</v>
      </c>
      <c r="C2376" s="220" t="s">
        <v>198</v>
      </c>
      <c r="D2376" s="221" t="s">
        <v>1344</v>
      </c>
      <c r="E2376" s="222" t="s">
        <v>3775</v>
      </c>
    </row>
    <row r="2377" spans="1:5" x14ac:dyDescent="0.2">
      <c r="A2377" s="220" t="s">
        <v>3730</v>
      </c>
      <c r="B2377" s="220" t="s">
        <v>2686</v>
      </c>
      <c r="C2377" s="220" t="s">
        <v>198</v>
      </c>
      <c r="D2377" s="221" t="s">
        <v>1344</v>
      </c>
      <c r="E2377" s="222" t="s">
        <v>3773</v>
      </c>
    </row>
    <row r="2378" spans="1:5" x14ac:dyDescent="0.2">
      <c r="A2378" s="220" t="s">
        <v>3730</v>
      </c>
      <c r="B2378" s="220" t="s">
        <v>1487</v>
      </c>
      <c r="C2378" s="220" t="s">
        <v>164</v>
      </c>
      <c r="D2378" s="221" t="s">
        <v>1344</v>
      </c>
      <c r="E2378" s="222" t="s">
        <v>3772</v>
      </c>
    </row>
    <row r="2379" spans="1:5" x14ac:dyDescent="0.2">
      <c r="A2379" s="220" t="s">
        <v>3730</v>
      </c>
      <c r="B2379" s="220" t="s">
        <v>1487</v>
      </c>
      <c r="C2379" s="220" t="s">
        <v>164</v>
      </c>
      <c r="D2379" s="221" t="s">
        <v>1344</v>
      </c>
      <c r="E2379" s="222" t="s">
        <v>3775</v>
      </c>
    </row>
    <row r="2380" spans="1:5" x14ac:dyDescent="0.2">
      <c r="A2380" s="220" t="s">
        <v>3730</v>
      </c>
      <c r="B2380" s="220" t="s">
        <v>1487</v>
      </c>
      <c r="C2380" s="220" t="s">
        <v>164</v>
      </c>
      <c r="D2380" s="221" t="s">
        <v>1344</v>
      </c>
      <c r="E2380" s="222" t="s">
        <v>3773</v>
      </c>
    </row>
    <row r="2381" spans="1:5" x14ac:dyDescent="0.2">
      <c r="A2381" s="220" t="s">
        <v>3730</v>
      </c>
      <c r="B2381" s="220" t="s">
        <v>2687</v>
      </c>
      <c r="C2381" s="220" t="s">
        <v>201</v>
      </c>
      <c r="D2381" s="221" t="s">
        <v>1344</v>
      </c>
      <c r="E2381" s="222" t="s">
        <v>3772</v>
      </c>
    </row>
    <row r="2382" spans="1:5" x14ac:dyDescent="0.2">
      <c r="A2382" s="220" t="s">
        <v>3730</v>
      </c>
      <c r="B2382" s="220" t="s">
        <v>2687</v>
      </c>
      <c r="C2382" s="220" t="s">
        <v>201</v>
      </c>
      <c r="D2382" s="221" t="s">
        <v>1344</v>
      </c>
      <c r="E2382" s="222" t="s">
        <v>3773</v>
      </c>
    </row>
    <row r="2383" spans="1:5" x14ac:dyDescent="0.2">
      <c r="A2383" s="220" t="s">
        <v>3730</v>
      </c>
      <c r="B2383" s="220" t="s">
        <v>3637</v>
      </c>
      <c r="C2383" s="220" t="s">
        <v>3638</v>
      </c>
      <c r="D2383" s="221" t="s">
        <v>1344</v>
      </c>
      <c r="E2383" s="222" t="s">
        <v>3775</v>
      </c>
    </row>
    <row r="2384" spans="1:5" x14ac:dyDescent="0.2">
      <c r="A2384" s="220" t="s">
        <v>3730</v>
      </c>
      <c r="B2384" s="220" t="s">
        <v>3637</v>
      </c>
      <c r="C2384" s="220" t="s">
        <v>3638</v>
      </c>
      <c r="D2384" s="221" t="s">
        <v>1344</v>
      </c>
      <c r="E2384" s="222" t="s">
        <v>3773</v>
      </c>
    </row>
    <row r="2385" spans="1:5" x14ac:dyDescent="0.2">
      <c r="A2385" s="220" t="s">
        <v>3730</v>
      </c>
      <c r="B2385" s="220" t="s">
        <v>2688</v>
      </c>
      <c r="C2385" s="220" t="s">
        <v>1921</v>
      </c>
      <c r="D2385" s="221" t="s">
        <v>1344</v>
      </c>
      <c r="E2385" s="222" t="s">
        <v>3774</v>
      </c>
    </row>
    <row r="2386" spans="1:5" x14ac:dyDescent="0.2">
      <c r="A2386" s="220" t="s">
        <v>3730</v>
      </c>
      <c r="B2386" s="220" t="s">
        <v>2688</v>
      </c>
      <c r="C2386" s="220" t="s">
        <v>1921</v>
      </c>
      <c r="D2386" s="221" t="s">
        <v>1344</v>
      </c>
      <c r="E2386" s="222" t="s">
        <v>3772</v>
      </c>
    </row>
    <row r="2387" spans="1:5" x14ac:dyDescent="0.2">
      <c r="A2387" s="220" t="s">
        <v>3730</v>
      </c>
      <c r="B2387" s="220" t="s">
        <v>2688</v>
      </c>
      <c r="C2387" s="220" t="s">
        <v>1921</v>
      </c>
      <c r="D2387" s="221" t="s">
        <v>1344</v>
      </c>
      <c r="E2387" s="222" t="s">
        <v>3775</v>
      </c>
    </row>
    <row r="2388" spans="1:5" x14ac:dyDescent="0.2">
      <c r="A2388" s="220" t="s">
        <v>3730</v>
      </c>
      <c r="B2388" s="220" t="s">
        <v>2688</v>
      </c>
      <c r="C2388" s="220" t="s">
        <v>1921</v>
      </c>
      <c r="D2388" s="221" t="s">
        <v>1344</v>
      </c>
      <c r="E2388" s="222" t="s">
        <v>3773</v>
      </c>
    </row>
    <row r="2389" spans="1:5" x14ac:dyDescent="0.2">
      <c r="A2389" s="220" t="s">
        <v>3730</v>
      </c>
      <c r="B2389" s="220" t="s">
        <v>3735</v>
      </c>
      <c r="C2389" s="220" t="s">
        <v>3736</v>
      </c>
      <c r="D2389" s="221" t="s">
        <v>1344</v>
      </c>
      <c r="E2389" s="222" t="s">
        <v>3774</v>
      </c>
    </row>
    <row r="2390" spans="1:5" x14ac:dyDescent="0.2">
      <c r="A2390" s="220" t="s">
        <v>3730</v>
      </c>
      <c r="B2390" s="220" t="s">
        <v>3735</v>
      </c>
      <c r="C2390" s="220" t="s">
        <v>3736</v>
      </c>
      <c r="D2390" s="221" t="s">
        <v>1344</v>
      </c>
      <c r="E2390" s="222" t="s">
        <v>3773</v>
      </c>
    </row>
    <row r="2391" spans="1:5" x14ac:dyDescent="0.2">
      <c r="A2391" s="220" t="s">
        <v>3730</v>
      </c>
      <c r="B2391" s="220" t="s">
        <v>3552</v>
      </c>
      <c r="C2391" s="220" t="s">
        <v>3439</v>
      </c>
      <c r="D2391" s="221" t="s">
        <v>1344</v>
      </c>
      <c r="E2391" s="222" t="s">
        <v>3772</v>
      </c>
    </row>
    <row r="2392" spans="1:5" x14ac:dyDescent="0.2">
      <c r="A2392" s="220" t="s">
        <v>3730</v>
      </c>
      <c r="B2392" s="220" t="s">
        <v>3552</v>
      </c>
      <c r="C2392" s="220" t="s">
        <v>3439</v>
      </c>
      <c r="D2392" s="221" t="s">
        <v>1344</v>
      </c>
      <c r="E2392" s="222" t="s">
        <v>3775</v>
      </c>
    </row>
    <row r="2393" spans="1:5" x14ac:dyDescent="0.2">
      <c r="A2393" s="220" t="s">
        <v>3730</v>
      </c>
      <c r="B2393" s="220" t="s">
        <v>3552</v>
      </c>
      <c r="C2393" s="220" t="s">
        <v>3439</v>
      </c>
      <c r="D2393" s="221" t="s">
        <v>1344</v>
      </c>
      <c r="E2393" s="222" t="s">
        <v>3773</v>
      </c>
    </row>
    <row r="2394" spans="1:5" x14ac:dyDescent="0.2">
      <c r="A2394" s="220" t="s">
        <v>3730</v>
      </c>
      <c r="B2394" s="220" t="s">
        <v>3523</v>
      </c>
      <c r="C2394" s="220" t="s">
        <v>165</v>
      </c>
      <c r="D2394" s="221" t="s">
        <v>1344</v>
      </c>
      <c r="E2394" s="222" t="s">
        <v>3772</v>
      </c>
    </row>
    <row r="2395" spans="1:5" x14ac:dyDescent="0.2">
      <c r="A2395" s="220" t="s">
        <v>3730</v>
      </c>
      <c r="B2395" s="220" t="s">
        <v>3523</v>
      </c>
      <c r="C2395" s="220" t="s">
        <v>165</v>
      </c>
      <c r="D2395" s="221" t="s">
        <v>1344</v>
      </c>
      <c r="E2395" s="222" t="s">
        <v>3775</v>
      </c>
    </row>
    <row r="2396" spans="1:5" x14ac:dyDescent="0.2">
      <c r="A2396" s="220" t="s">
        <v>3730</v>
      </c>
      <c r="B2396" s="220" t="s">
        <v>3523</v>
      </c>
      <c r="C2396" s="220" t="s">
        <v>165</v>
      </c>
      <c r="D2396" s="221" t="s">
        <v>1344</v>
      </c>
      <c r="E2396" s="222" t="s">
        <v>3773</v>
      </c>
    </row>
    <row r="2397" spans="1:5" x14ac:dyDescent="0.2">
      <c r="A2397" s="220" t="s">
        <v>3730</v>
      </c>
      <c r="B2397" s="220" t="s">
        <v>3604</v>
      </c>
      <c r="C2397" s="220" t="s">
        <v>274</v>
      </c>
      <c r="D2397" s="221" t="s">
        <v>1344</v>
      </c>
      <c r="E2397" s="222" t="s">
        <v>3775</v>
      </c>
    </row>
    <row r="2398" spans="1:5" x14ac:dyDescent="0.2">
      <c r="A2398" s="220" t="s">
        <v>3730</v>
      </c>
      <c r="B2398" s="220" t="s">
        <v>3604</v>
      </c>
      <c r="C2398" s="220" t="s">
        <v>274</v>
      </c>
      <c r="D2398" s="221" t="s">
        <v>1344</v>
      </c>
      <c r="E2398" s="222" t="s">
        <v>3773</v>
      </c>
    </row>
    <row r="2399" spans="1:5" x14ac:dyDescent="0.2">
      <c r="A2399" s="220" t="s">
        <v>3730</v>
      </c>
      <c r="B2399" s="220" t="s">
        <v>3605</v>
      </c>
      <c r="C2399" s="220" t="s">
        <v>421</v>
      </c>
      <c r="D2399" s="221" t="s">
        <v>1344</v>
      </c>
      <c r="E2399" s="222" t="s">
        <v>3772</v>
      </c>
    </row>
    <row r="2400" spans="1:5" x14ac:dyDescent="0.2">
      <c r="A2400" s="220" t="s">
        <v>3730</v>
      </c>
      <c r="B2400" s="220" t="s">
        <v>3605</v>
      </c>
      <c r="C2400" s="220" t="s">
        <v>421</v>
      </c>
      <c r="D2400" s="221" t="s">
        <v>1344</v>
      </c>
      <c r="E2400" s="222" t="s">
        <v>3775</v>
      </c>
    </row>
    <row r="2401" spans="1:5" x14ac:dyDescent="0.2">
      <c r="A2401" s="220" t="s">
        <v>3730</v>
      </c>
      <c r="B2401" s="220" t="s">
        <v>3605</v>
      </c>
      <c r="C2401" s="220" t="s">
        <v>421</v>
      </c>
      <c r="D2401" s="221" t="s">
        <v>1344</v>
      </c>
      <c r="E2401" s="222" t="s">
        <v>3773</v>
      </c>
    </row>
    <row r="2402" spans="1:5" x14ac:dyDescent="0.2">
      <c r="A2402" s="220" t="s">
        <v>3730</v>
      </c>
      <c r="B2402" s="220" t="s">
        <v>1531</v>
      </c>
      <c r="C2402" s="220" t="s">
        <v>889</v>
      </c>
      <c r="D2402" s="221" t="s">
        <v>1344</v>
      </c>
      <c r="E2402" s="222" t="s">
        <v>3773</v>
      </c>
    </row>
    <row r="2403" spans="1:5" x14ac:dyDescent="0.2">
      <c r="A2403" s="220" t="s">
        <v>3730</v>
      </c>
      <c r="B2403" s="220" t="s">
        <v>2689</v>
      </c>
      <c r="C2403" s="220" t="s">
        <v>1886</v>
      </c>
      <c r="D2403" s="221" t="s">
        <v>1344</v>
      </c>
      <c r="E2403" s="222" t="s">
        <v>3772</v>
      </c>
    </row>
    <row r="2404" spans="1:5" x14ac:dyDescent="0.2">
      <c r="A2404" s="220" t="s">
        <v>3730</v>
      </c>
      <c r="B2404" s="220" t="s">
        <v>2689</v>
      </c>
      <c r="C2404" s="220" t="s">
        <v>1886</v>
      </c>
      <c r="D2404" s="221" t="s">
        <v>1344</v>
      </c>
      <c r="E2404" s="222" t="s">
        <v>3773</v>
      </c>
    </row>
    <row r="2405" spans="1:5" x14ac:dyDescent="0.2">
      <c r="A2405" s="220" t="s">
        <v>3730</v>
      </c>
      <c r="B2405" s="220" t="s">
        <v>3607</v>
      </c>
      <c r="C2405" s="220" t="s">
        <v>93</v>
      </c>
      <c r="D2405" s="221" t="s">
        <v>1344</v>
      </c>
      <c r="E2405" s="222" t="s">
        <v>3773</v>
      </c>
    </row>
    <row r="2406" spans="1:5" x14ac:dyDescent="0.2">
      <c r="A2406" s="220" t="s">
        <v>3730</v>
      </c>
      <c r="B2406" s="220" t="s">
        <v>3606</v>
      </c>
      <c r="C2406" s="220" t="s">
        <v>94</v>
      </c>
      <c r="D2406" s="221" t="s">
        <v>1344</v>
      </c>
      <c r="E2406" s="222" t="s">
        <v>3773</v>
      </c>
    </row>
    <row r="2407" spans="1:5" x14ac:dyDescent="0.2">
      <c r="A2407" s="220" t="s">
        <v>3730</v>
      </c>
      <c r="B2407" s="220" t="s">
        <v>2690</v>
      </c>
      <c r="C2407" s="220" t="s">
        <v>1826</v>
      </c>
      <c r="D2407" s="221" t="s">
        <v>1344</v>
      </c>
      <c r="E2407" s="222" t="s">
        <v>3772</v>
      </c>
    </row>
    <row r="2408" spans="1:5" x14ac:dyDescent="0.2">
      <c r="A2408" s="220" t="s">
        <v>3730</v>
      </c>
      <c r="B2408" s="220" t="s">
        <v>2690</v>
      </c>
      <c r="C2408" s="220" t="s">
        <v>1826</v>
      </c>
      <c r="D2408" s="221" t="s">
        <v>1344</v>
      </c>
      <c r="E2408" s="222" t="s">
        <v>3775</v>
      </c>
    </row>
    <row r="2409" spans="1:5" x14ac:dyDescent="0.2">
      <c r="A2409" s="220" t="s">
        <v>3730</v>
      </c>
      <c r="B2409" s="220" t="s">
        <v>2690</v>
      </c>
      <c r="C2409" s="220" t="s">
        <v>1826</v>
      </c>
      <c r="D2409" s="221" t="s">
        <v>1344</v>
      </c>
      <c r="E2409" s="222" t="s">
        <v>3773</v>
      </c>
    </row>
    <row r="2410" spans="1:5" x14ac:dyDescent="0.2">
      <c r="A2410" s="220" t="s">
        <v>3730</v>
      </c>
      <c r="B2410" s="220" t="s">
        <v>3319</v>
      </c>
      <c r="C2410" s="220" t="s">
        <v>3320</v>
      </c>
      <c r="D2410" s="221" t="s">
        <v>1344</v>
      </c>
      <c r="E2410" s="222" t="s">
        <v>3772</v>
      </c>
    </row>
    <row r="2411" spans="1:5" x14ac:dyDescent="0.2">
      <c r="A2411" s="220" t="s">
        <v>3730</v>
      </c>
      <c r="B2411" s="220" t="s">
        <v>3319</v>
      </c>
      <c r="C2411" s="220" t="s">
        <v>3320</v>
      </c>
      <c r="D2411" s="221" t="s">
        <v>1344</v>
      </c>
      <c r="E2411" s="222" t="s">
        <v>3773</v>
      </c>
    </row>
    <row r="2412" spans="1:5" x14ac:dyDescent="0.2">
      <c r="A2412" s="220" t="s">
        <v>3730</v>
      </c>
      <c r="B2412" s="220" t="s">
        <v>3412</v>
      </c>
      <c r="C2412" s="220" t="s">
        <v>3413</v>
      </c>
      <c r="D2412" s="221" t="s">
        <v>1344</v>
      </c>
      <c r="E2412" s="222" t="s">
        <v>3775</v>
      </c>
    </row>
    <row r="2413" spans="1:5" x14ac:dyDescent="0.2">
      <c r="A2413" s="220" t="s">
        <v>3730</v>
      </c>
      <c r="B2413" s="220" t="s">
        <v>3412</v>
      </c>
      <c r="C2413" s="220" t="s">
        <v>3413</v>
      </c>
      <c r="D2413" s="221" t="s">
        <v>1344</v>
      </c>
      <c r="E2413" s="222" t="s">
        <v>3773</v>
      </c>
    </row>
    <row r="2414" spans="1:5" x14ac:dyDescent="0.2">
      <c r="A2414" s="220" t="s">
        <v>3730</v>
      </c>
      <c r="B2414" s="220" t="s">
        <v>2691</v>
      </c>
      <c r="C2414" s="220" t="s">
        <v>428</v>
      </c>
      <c r="D2414" s="221" t="s">
        <v>1344</v>
      </c>
      <c r="E2414" s="222" t="s">
        <v>3774</v>
      </c>
    </row>
    <row r="2415" spans="1:5" x14ac:dyDescent="0.2">
      <c r="A2415" s="220" t="s">
        <v>3730</v>
      </c>
      <c r="B2415" s="220" t="s">
        <v>2691</v>
      </c>
      <c r="C2415" s="220" t="s">
        <v>428</v>
      </c>
      <c r="D2415" s="221" t="s">
        <v>1344</v>
      </c>
      <c r="E2415" s="222" t="s">
        <v>3772</v>
      </c>
    </row>
    <row r="2416" spans="1:5" x14ac:dyDescent="0.2">
      <c r="A2416" s="220" t="s">
        <v>3730</v>
      </c>
      <c r="B2416" s="220" t="s">
        <v>2691</v>
      </c>
      <c r="C2416" s="220" t="s">
        <v>428</v>
      </c>
      <c r="D2416" s="221" t="s">
        <v>1344</v>
      </c>
      <c r="E2416" s="222" t="s">
        <v>3775</v>
      </c>
    </row>
    <row r="2417" spans="1:5" x14ac:dyDescent="0.2">
      <c r="A2417" s="220" t="s">
        <v>3730</v>
      </c>
      <c r="B2417" s="220" t="s">
        <v>2691</v>
      </c>
      <c r="C2417" s="220" t="s">
        <v>428</v>
      </c>
      <c r="D2417" s="221" t="s">
        <v>1344</v>
      </c>
      <c r="E2417" s="222" t="s">
        <v>3773</v>
      </c>
    </row>
    <row r="2418" spans="1:5" x14ac:dyDescent="0.2">
      <c r="A2418" s="220" t="s">
        <v>3730</v>
      </c>
      <c r="B2418" s="220" t="s">
        <v>3414</v>
      </c>
      <c r="C2418" s="220" t="s">
        <v>3415</v>
      </c>
      <c r="D2418" s="221" t="s">
        <v>1344</v>
      </c>
      <c r="E2418" s="222" t="s">
        <v>3772</v>
      </c>
    </row>
    <row r="2419" spans="1:5" x14ac:dyDescent="0.2">
      <c r="A2419" s="220" t="s">
        <v>3730</v>
      </c>
      <c r="B2419" s="220" t="s">
        <v>3414</v>
      </c>
      <c r="C2419" s="220" t="s">
        <v>3415</v>
      </c>
      <c r="D2419" s="221" t="s">
        <v>1344</v>
      </c>
      <c r="E2419" s="222" t="s">
        <v>3775</v>
      </c>
    </row>
    <row r="2420" spans="1:5" x14ac:dyDescent="0.2">
      <c r="A2420" s="220" t="s">
        <v>3730</v>
      </c>
      <c r="B2420" s="220" t="s">
        <v>3414</v>
      </c>
      <c r="C2420" s="220" t="s">
        <v>3415</v>
      </c>
      <c r="D2420" s="221" t="s">
        <v>1344</v>
      </c>
      <c r="E2420" s="222" t="s">
        <v>3773</v>
      </c>
    </row>
    <row r="2421" spans="1:5" x14ac:dyDescent="0.2">
      <c r="A2421" s="220" t="s">
        <v>3730</v>
      </c>
      <c r="B2421" s="220" t="s">
        <v>1530</v>
      </c>
      <c r="C2421" s="220" t="s">
        <v>535</v>
      </c>
      <c r="D2421" s="221" t="s">
        <v>1344</v>
      </c>
      <c r="E2421" s="222" t="s">
        <v>3772</v>
      </c>
    </row>
    <row r="2422" spans="1:5" x14ac:dyDescent="0.2">
      <c r="A2422" s="220" t="s">
        <v>3730</v>
      </c>
      <c r="B2422" s="220" t="s">
        <v>1530</v>
      </c>
      <c r="C2422" s="220" t="s">
        <v>535</v>
      </c>
      <c r="D2422" s="221" t="s">
        <v>1344</v>
      </c>
      <c r="E2422" s="222" t="s">
        <v>3775</v>
      </c>
    </row>
    <row r="2423" spans="1:5" x14ac:dyDescent="0.2">
      <c r="A2423" s="220" t="s">
        <v>3730</v>
      </c>
      <c r="B2423" s="220" t="s">
        <v>1530</v>
      </c>
      <c r="C2423" s="220" t="s">
        <v>535</v>
      </c>
      <c r="D2423" s="221" t="s">
        <v>1344</v>
      </c>
      <c r="E2423" s="222" t="s">
        <v>3773</v>
      </c>
    </row>
    <row r="2424" spans="1:5" x14ac:dyDescent="0.2">
      <c r="A2424" s="220" t="s">
        <v>3730</v>
      </c>
      <c r="B2424" s="220" t="s">
        <v>3455</v>
      </c>
      <c r="C2424" s="220" t="s">
        <v>3456</v>
      </c>
      <c r="D2424" s="221" t="s">
        <v>1344</v>
      </c>
      <c r="E2424" s="222" t="s">
        <v>3772</v>
      </c>
    </row>
    <row r="2425" spans="1:5" x14ac:dyDescent="0.2">
      <c r="A2425" s="220" t="s">
        <v>3730</v>
      </c>
      <c r="B2425" s="220" t="s">
        <v>3455</v>
      </c>
      <c r="C2425" s="220" t="s">
        <v>3456</v>
      </c>
      <c r="D2425" s="221" t="s">
        <v>1344</v>
      </c>
      <c r="E2425" s="222" t="s">
        <v>3773</v>
      </c>
    </row>
    <row r="2426" spans="1:5" x14ac:dyDescent="0.2">
      <c r="A2426" s="220" t="s">
        <v>3730</v>
      </c>
      <c r="B2426" s="220" t="s">
        <v>3362</v>
      </c>
      <c r="C2426" s="220" t="s">
        <v>3318</v>
      </c>
      <c r="D2426" s="221" t="s">
        <v>1344</v>
      </c>
      <c r="E2426" s="222" t="s">
        <v>3772</v>
      </c>
    </row>
    <row r="2427" spans="1:5" x14ac:dyDescent="0.2">
      <c r="A2427" s="220" t="s">
        <v>3730</v>
      </c>
      <c r="B2427" s="220" t="s">
        <v>3362</v>
      </c>
      <c r="C2427" s="220" t="s">
        <v>3318</v>
      </c>
      <c r="D2427" s="221" t="s">
        <v>1344</v>
      </c>
      <c r="E2427" s="222" t="s">
        <v>3773</v>
      </c>
    </row>
    <row r="2428" spans="1:5" x14ac:dyDescent="0.2">
      <c r="A2428" s="220" t="s">
        <v>3730</v>
      </c>
      <c r="B2428" s="220" t="s">
        <v>3457</v>
      </c>
      <c r="C2428" s="220" t="s">
        <v>3458</v>
      </c>
      <c r="D2428" s="221" t="s">
        <v>1344</v>
      </c>
      <c r="E2428" s="222" t="s">
        <v>3772</v>
      </c>
    </row>
    <row r="2429" spans="1:5" x14ac:dyDescent="0.2">
      <c r="A2429" s="220" t="s">
        <v>3730</v>
      </c>
      <c r="B2429" s="220" t="s">
        <v>3457</v>
      </c>
      <c r="C2429" s="220" t="s">
        <v>3458</v>
      </c>
      <c r="D2429" s="221" t="s">
        <v>1344</v>
      </c>
      <c r="E2429" s="222" t="s">
        <v>3773</v>
      </c>
    </row>
    <row r="2430" spans="1:5" x14ac:dyDescent="0.2">
      <c r="A2430" s="220" t="s">
        <v>3730</v>
      </c>
      <c r="B2430" s="220" t="s">
        <v>3608</v>
      </c>
      <c r="C2430" s="220" t="s">
        <v>293</v>
      </c>
      <c r="D2430" s="221" t="s">
        <v>1344</v>
      </c>
      <c r="E2430" s="222" t="s">
        <v>3772</v>
      </c>
    </row>
    <row r="2431" spans="1:5" x14ac:dyDescent="0.2">
      <c r="A2431" s="220" t="s">
        <v>3730</v>
      </c>
      <c r="B2431" s="220" t="s">
        <v>3608</v>
      </c>
      <c r="C2431" s="220" t="s">
        <v>293</v>
      </c>
      <c r="D2431" s="221" t="s">
        <v>1344</v>
      </c>
      <c r="E2431" s="222" t="s">
        <v>3773</v>
      </c>
    </row>
    <row r="2432" spans="1:5" x14ac:dyDescent="0.2">
      <c r="A2432" s="220" t="s">
        <v>3730</v>
      </c>
      <c r="B2432" s="220" t="s">
        <v>3609</v>
      </c>
      <c r="C2432" s="220" t="s">
        <v>294</v>
      </c>
      <c r="D2432" s="221" t="s">
        <v>1344</v>
      </c>
      <c r="E2432" s="222" t="s">
        <v>3772</v>
      </c>
    </row>
    <row r="2433" spans="1:5" x14ac:dyDescent="0.2">
      <c r="A2433" s="220" t="s">
        <v>3730</v>
      </c>
      <c r="B2433" s="220" t="s">
        <v>3609</v>
      </c>
      <c r="C2433" s="220" t="s">
        <v>294</v>
      </c>
      <c r="D2433" s="221" t="s">
        <v>1344</v>
      </c>
      <c r="E2433" s="222" t="s">
        <v>3773</v>
      </c>
    </row>
    <row r="2434" spans="1:5" x14ac:dyDescent="0.2">
      <c r="A2434" s="220" t="s">
        <v>3730</v>
      </c>
      <c r="B2434" s="220" t="s">
        <v>3610</v>
      </c>
      <c r="C2434" s="220" t="s">
        <v>552</v>
      </c>
      <c r="D2434" s="221" t="s">
        <v>1344</v>
      </c>
      <c r="E2434" s="222" t="s">
        <v>3773</v>
      </c>
    </row>
    <row r="2435" spans="1:5" x14ac:dyDescent="0.2">
      <c r="A2435" s="220" t="s">
        <v>3730</v>
      </c>
      <c r="B2435" s="220" t="s">
        <v>3611</v>
      </c>
      <c r="C2435" s="220" t="s">
        <v>407</v>
      </c>
      <c r="D2435" s="221" t="s">
        <v>1344</v>
      </c>
      <c r="E2435" s="222" t="s">
        <v>3773</v>
      </c>
    </row>
    <row r="2436" spans="1:5" x14ac:dyDescent="0.2">
      <c r="A2436" s="220" t="s">
        <v>3730</v>
      </c>
      <c r="B2436" s="220" t="s">
        <v>1536</v>
      </c>
      <c r="C2436" s="220" t="s">
        <v>534</v>
      </c>
      <c r="D2436" s="221" t="s">
        <v>1344</v>
      </c>
      <c r="E2436" s="222" t="s">
        <v>3772</v>
      </c>
    </row>
    <row r="2437" spans="1:5" x14ac:dyDescent="0.2">
      <c r="A2437" s="220" t="s">
        <v>3730</v>
      </c>
      <c r="B2437" s="220" t="s">
        <v>1536</v>
      </c>
      <c r="C2437" s="220" t="s">
        <v>534</v>
      </c>
      <c r="D2437" s="221" t="s">
        <v>1344</v>
      </c>
      <c r="E2437" s="222" t="s">
        <v>3773</v>
      </c>
    </row>
    <row r="2438" spans="1:5" x14ac:dyDescent="0.2">
      <c r="A2438" s="220" t="s">
        <v>3730</v>
      </c>
      <c r="B2438" s="220" t="s">
        <v>3612</v>
      </c>
      <c r="C2438" s="220" t="s">
        <v>413</v>
      </c>
      <c r="D2438" s="221" t="s">
        <v>1344</v>
      </c>
      <c r="E2438" s="222" t="s">
        <v>3772</v>
      </c>
    </row>
    <row r="2439" spans="1:5" x14ac:dyDescent="0.2">
      <c r="A2439" s="220" t="s">
        <v>3730</v>
      </c>
      <c r="B2439" s="220" t="s">
        <v>3612</v>
      </c>
      <c r="C2439" s="220" t="s">
        <v>413</v>
      </c>
      <c r="D2439" s="221" t="s">
        <v>1344</v>
      </c>
      <c r="E2439" s="222" t="s">
        <v>3773</v>
      </c>
    </row>
    <row r="2440" spans="1:5" x14ac:dyDescent="0.2">
      <c r="A2440" s="220" t="s">
        <v>3730</v>
      </c>
      <c r="B2440" s="220" t="s">
        <v>3613</v>
      </c>
      <c r="C2440" s="220" t="s">
        <v>772</v>
      </c>
      <c r="D2440" s="221" t="s">
        <v>1344</v>
      </c>
      <c r="E2440" s="222" t="s">
        <v>3774</v>
      </c>
    </row>
    <row r="2441" spans="1:5" x14ac:dyDescent="0.2">
      <c r="A2441" s="220" t="s">
        <v>3730</v>
      </c>
      <c r="B2441" s="220" t="s">
        <v>3613</v>
      </c>
      <c r="C2441" s="220" t="s">
        <v>772</v>
      </c>
      <c r="D2441" s="221" t="s">
        <v>1344</v>
      </c>
      <c r="E2441" s="222" t="s">
        <v>3773</v>
      </c>
    </row>
    <row r="2442" spans="1:5" x14ac:dyDescent="0.2">
      <c r="A2442" s="220" t="s">
        <v>3730</v>
      </c>
      <c r="B2442" s="220" t="s">
        <v>3614</v>
      </c>
      <c r="C2442" s="220" t="s">
        <v>410</v>
      </c>
      <c r="D2442" s="221" t="s">
        <v>1344</v>
      </c>
      <c r="E2442" s="222" t="s">
        <v>3773</v>
      </c>
    </row>
    <row r="2443" spans="1:5" x14ac:dyDescent="0.2">
      <c r="A2443" s="220" t="s">
        <v>3730</v>
      </c>
      <c r="B2443" s="220" t="s">
        <v>3416</v>
      </c>
      <c r="C2443" s="220" t="s">
        <v>3417</v>
      </c>
      <c r="D2443" s="221" t="s">
        <v>1344</v>
      </c>
      <c r="E2443" s="222" t="s">
        <v>3772</v>
      </c>
    </row>
    <row r="2444" spans="1:5" x14ac:dyDescent="0.2">
      <c r="A2444" s="220" t="s">
        <v>3730</v>
      </c>
      <c r="B2444" s="220" t="s">
        <v>3416</v>
      </c>
      <c r="C2444" s="220" t="s">
        <v>3417</v>
      </c>
      <c r="D2444" s="221" t="s">
        <v>1344</v>
      </c>
      <c r="E2444" s="222" t="s">
        <v>3773</v>
      </c>
    </row>
    <row r="2445" spans="1:5" x14ac:dyDescent="0.2">
      <c r="A2445" s="220" t="s">
        <v>3730</v>
      </c>
      <c r="B2445" s="220" t="s">
        <v>1488</v>
      </c>
      <c r="C2445" s="220" t="s">
        <v>1939</v>
      </c>
      <c r="D2445" s="221" t="s">
        <v>1344</v>
      </c>
      <c r="E2445" s="222" t="s">
        <v>3774</v>
      </c>
    </row>
    <row r="2446" spans="1:5" x14ac:dyDescent="0.2">
      <c r="A2446" s="220" t="s">
        <v>3730</v>
      </c>
      <c r="B2446" s="220" t="s">
        <v>1488</v>
      </c>
      <c r="C2446" s="220" t="s">
        <v>1939</v>
      </c>
      <c r="D2446" s="221" t="s">
        <v>1344</v>
      </c>
      <c r="E2446" s="222" t="s">
        <v>3772</v>
      </c>
    </row>
    <row r="2447" spans="1:5" x14ac:dyDescent="0.2">
      <c r="A2447" s="220" t="s">
        <v>3730</v>
      </c>
      <c r="B2447" s="220" t="s">
        <v>1488</v>
      </c>
      <c r="C2447" s="220" t="s">
        <v>1939</v>
      </c>
      <c r="D2447" s="221" t="s">
        <v>1344</v>
      </c>
      <c r="E2447" s="222" t="s">
        <v>3775</v>
      </c>
    </row>
    <row r="2448" spans="1:5" x14ac:dyDescent="0.2">
      <c r="A2448" s="220" t="s">
        <v>3730</v>
      </c>
      <c r="B2448" s="220" t="s">
        <v>1488</v>
      </c>
      <c r="C2448" s="220" t="s">
        <v>1939</v>
      </c>
      <c r="D2448" s="221" t="s">
        <v>1344</v>
      </c>
      <c r="E2448" s="222" t="s">
        <v>3773</v>
      </c>
    </row>
    <row r="2449" spans="1:5" x14ac:dyDescent="0.2">
      <c r="A2449" s="220" t="s">
        <v>3730</v>
      </c>
      <c r="B2449" s="220" t="s">
        <v>1489</v>
      </c>
      <c r="C2449" s="220" t="s">
        <v>1922</v>
      </c>
      <c r="D2449" s="221" t="s">
        <v>1344</v>
      </c>
      <c r="E2449" s="222" t="s">
        <v>3774</v>
      </c>
    </row>
    <row r="2450" spans="1:5" x14ac:dyDescent="0.2">
      <c r="A2450" s="220" t="s">
        <v>3730</v>
      </c>
      <c r="B2450" s="220" t="s">
        <v>1489</v>
      </c>
      <c r="C2450" s="220" t="s">
        <v>1922</v>
      </c>
      <c r="D2450" s="221" t="s">
        <v>1344</v>
      </c>
      <c r="E2450" s="222" t="s">
        <v>3772</v>
      </c>
    </row>
    <row r="2451" spans="1:5" x14ac:dyDescent="0.2">
      <c r="A2451" s="220" t="s">
        <v>3730</v>
      </c>
      <c r="B2451" s="220" t="s">
        <v>1489</v>
      </c>
      <c r="C2451" s="220" t="s">
        <v>1922</v>
      </c>
      <c r="D2451" s="221" t="s">
        <v>1344</v>
      </c>
      <c r="E2451" s="222" t="s">
        <v>3775</v>
      </c>
    </row>
    <row r="2452" spans="1:5" x14ac:dyDescent="0.2">
      <c r="A2452" s="220" t="s">
        <v>3730</v>
      </c>
      <c r="B2452" s="220" t="s">
        <v>1489</v>
      </c>
      <c r="C2452" s="220" t="s">
        <v>1922</v>
      </c>
      <c r="D2452" s="221" t="s">
        <v>1344</v>
      </c>
      <c r="E2452" s="222" t="s">
        <v>3773</v>
      </c>
    </row>
    <row r="2453" spans="1:5" x14ac:dyDescent="0.2">
      <c r="A2453" s="220" t="s">
        <v>3730</v>
      </c>
      <c r="B2453" s="220" t="s">
        <v>3467</v>
      </c>
      <c r="C2453" s="220" t="s">
        <v>3468</v>
      </c>
      <c r="D2453" s="221" t="s">
        <v>1344</v>
      </c>
      <c r="E2453" s="222" t="s">
        <v>3772</v>
      </c>
    </row>
    <row r="2454" spans="1:5" x14ac:dyDescent="0.2">
      <c r="A2454" s="220" t="s">
        <v>3730</v>
      </c>
      <c r="B2454" s="220" t="s">
        <v>3467</v>
      </c>
      <c r="C2454" s="220" t="s">
        <v>3468</v>
      </c>
      <c r="D2454" s="221" t="s">
        <v>1344</v>
      </c>
      <c r="E2454" s="222" t="s">
        <v>3773</v>
      </c>
    </row>
    <row r="2455" spans="1:5" x14ac:dyDescent="0.2">
      <c r="A2455" s="220" t="s">
        <v>3730</v>
      </c>
      <c r="B2455" s="220" t="s">
        <v>1490</v>
      </c>
      <c r="C2455" s="220" t="s">
        <v>1926</v>
      </c>
      <c r="D2455" s="221" t="s">
        <v>1344</v>
      </c>
      <c r="E2455" s="222" t="s">
        <v>3774</v>
      </c>
    </row>
    <row r="2456" spans="1:5" x14ac:dyDescent="0.2">
      <c r="A2456" s="220" t="s">
        <v>3730</v>
      </c>
      <c r="B2456" s="220" t="s">
        <v>1490</v>
      </c>
      <c r="C2456" s="220" t="s">
        <v>1926</v>
      </c>
      <c r="D2456" s="221" t="s">
        <v>1344</v>
      </c>
      <c r="E2456" s="222" t="s">
        <v>3772</v>
      </c>
    </row>
    <row r="2457" spans="1:5" x14ac:dyDescent="0.2">
      <c r="A2457" s="220" t="s">
        <v>3730</v>
      </c>
      <c r="B2457" s="220" t="s">
        <v>1490</v>
      </c>
      <c r="C2457" s="220" t="s">
        <v>1926</v>
      </c>
      <c r="D2457" s="221" t="s">
        <v>1344</v>
      </c>
      <c r="E2457" s="222" t="s">
        <v>3775</v>
      </c>
    </row>
    <row r="2458" spans="1:5" x14ac:dyDescent="0.2">
      <c r="A2458" s="220" t="s">
        <v>3730</v>
      </c>
      <c r="B2458" s="220" t="s">
        <v>1490</v>
      </c>
      <c r="C2458" s="220" t="s">
        <v>1926</v>
      </c>
      <c r="D2458" s="221" t="s">
        <v>1344</v>
      </c>
      <c r="E2458" s="222" t="s">
        <v>3773</v>
      </c>
    </row>
    <row r="2459" spans="1:5" x14ac:dyDescent="0.2">
      <c r="A2459" s="220" t="s">
        <v>3730</v>
      </c>
      <c r="B2459" s="220" t="s">
        <v>3346</v>
      </c>
      <c r="C2459" s="220" t="s">
        <v>3347</v>
      </c>
      <c r="D2459" s="221" t="s">
        <v>1344</v>
      </c>
      <c r="E2459" s="222" t="s">
        <v>3772</v>
      </c>
    </row>
    <row r="2460" spans="1:5" x14ac:dyDescent="0.2">
      <c r="A2460" s="220" t="s">
        <v>3730</v>
      </c>
      <c r="B2460" s="220" t="s">
        <v>3346</v>
      </c>
      <c r="C2460" s="220" t="s">
        <v>3347</v>
      </c>
      <c r="D2460" s="221" t="s">
        <v>1344</v>
      </c>
      <c r="E2460" s="222" t="s">
        <v>3773</v>
      </c>
    </row>
    <row r="2461" spans="1:5" x14ac:dyDescent="0.2">
      <c r="A2461" s="220" t="s">
        <v>3730</v>
      </c>
      <c r="B2461" s="220" t="s">
        <v>1491</v>
      </c>
      <c r="C2461" s="220" t="s">
        <v>1934</v>
      </c>
      <c r="D2461" s="221" t="s">
        <v>1344</v>
      </c>
      <c r="E2461" s="222" t="s">
        <v>3774</v>
      </c>
    </row>
    <row r="2462" spans="1:5" x14ac:dyDescent="0.2">
      <c r="A2462" s="220" t="s">
        <v>3730</v>
      </c>
      <c r="B2462" s="220" t="s">
        <v>1491</v>
      </c>
      <c r="C2462" s="220" t="s">
        <v>1934</v>
      </c>
      <c r="D2462" s="221" t="s">
        <v>1344</v>
      </c>
      <c r="E2462" s="222" t="s">
        <v>3775</v>
      </c>
    </row>
    <row r="2463" spans="1:5" x14ac:dyDescent="0.2">
      <c r="A2463" s="220" t="s">
        <v>3730</v>
      </c>
      <c r="B2463" s="220" t="s">
        <v>1491</v>
      </c>
      <c r="C2463" s="220" t="s">
        <v>1934</v>
      </c>
      <c r="D2463" s="221" t="s">
        <v>1344</v>
      </c>
      <c r="E2463" s="222" t="s">
        <v>3773</v>
      </c>
    </row>
    <row r="2464" spans="1:5" x14ac:dyDescent="0.2">
      <c r="A2464" s="220" t="s">
        <v>3730</v>
      </c>
      <c r="B2464" s="220" t="s">
        <v>3348</v>
      </c>
      <c r="C2464" s="220" t="s">
        <v>3349</v>
      </c>
      <c r="D2464" s="221" t="s">
        <v>1344</v>
      </c>
      <c r="E2464" s="222" t="s">
        <v>3772</v>
      </c>
    </row>
    <row r="2465" spans="1:5" x14ac:dyDescent="0.2">
      <c r="A2465" s="220" t="s">
        <v>3730</v>
      </c>
      <c r="B2465" s="220" t="s">
        <v>3348</v>
      </c>
      <c r="C2465" s="220" t="s">
        <v>3349</v>
      </c>
      <c r="D2465" s="221" t="s">
        <v>1344</v>
      </c>
      <c r="E2465" s="222" t="s">
        <v>3773</v>
      </c>
    </row>
    <row r="2466" spans="1:5" x14ac:dyDescent="0.2">
      <c r="A2466" s="220" t="s">
        <v>3730</v>
      </c>
      <c r="B2466" s="220" t="s">
        <v>1492</v>
      </c>
      <c r="C2466" s="220" t="s">
        <v>1936</v>
      </c>
      <c r="D2466" s="221" t="s">
        <v>1344</v>
      </c>
      <c r="E2466" s="222" t="s">
        <v>3774</v>
      </c>
    </row>
    <row r="2467" spans="1:5" x14ac:dyDescent="0.2">
      <c r="A2467" s="220" t="s">
        <v>3730</v>
      </c>
      <c r="B2467" s="220" t="s">
        <v>1492</v>
      </c>
      <c r="C2467" s="220" t="s">
        <v>1936</v>
      </c>
      <c r="D2467" s="221" t="s">
        <v>1344</v>
      </c>
      <c r="E2467" s="222" t="s">
        <v>3772</v>
      </c>
    </row>
    <row r="2468" spans="1:5" x14ac:dyDescent="0.2">
      <c r="A2468" s="220" t="s">
        <v>3730</v>
      </c>
      <c r="B2468" s="220" t="s">
        <v>1492</v>
      </c>
      <c r="C2468" s="220" t="s">
        <v>1936</v>
      </c>
      <c r="D2468" s="221" t="s">
        <v>1344</v>
      </c>
      <c r="E2468" s="222" t="s">
        <v>3775</v>
      </c>
    </row>
    <row r="2469" spans="1:5" x14ac:dyDescent="0.2">
      <c r="A2469" s="220" t="s">
        <v>3730</v>
      </c>
      <c r="B2469" s="220" t="s">
        <v>1492</v>
      </c>
      <c r="C2469" s="220" t="s">
        <v>1936</v>
      </c>
      <c r="D2469" s="221" t="s">
        <v>1344</v>
      </c>
      <c r="E2469" s="222" t="s">
        <v>3773</v>
      </c>
    </row>
    <row r="2470" spans="1:5" x14ac:dyDescent="0.2">
      <c r="A2470" s="220" t="s">
        <v>3730</v>
      </c>
      <c r="B2470" s="220" t="s">
        <v>3469</v>
      </c>
      <c r="C2470" s="220" t="s">
        <v>3470</v>
      </c>
      <c r="D2470" s="221" t="s">
        <v>1344</v>
      </c>
      <c r="E2470" s="222" t="s">
        <v>3772</v>
      </c>
    </row>
    <row r="2471" spans="1:5" x14ac:dyDescent="0.2">
      <c r="A2471" s="220" t="s">
        <v>3730</v>
      </c>
      <c r="B2471" s="220" t="s">
        <v>3469</v>
      </c>
      <c r="C2471" s="220" t="s">
        <v>3470</v>
      </c>
      <c r="D2471" s="221" t="s">
        <v>1344</v>
      </c>
      <c r="E2471" s="222" t="s">
        <v>3773</v>
      </c>
    </row>
    <row r="2472" spans="1:5" x14ac:dyDescent="0.2">
      <c r="A2472" s="220" t="s">
        <v>3730</v>
      </c>
      <c r="B2472" s="220" t="s">
        <v>1493</v>
      </c>
      <c r="C2472" s="220" t="s">
        <v>1935</v>
      </c>
      <c r="D2472" s="221" t="s">
        <v>1344</v>
      </c>
      <c r="E2472" s="222" t="s">
        <v>3774</v>
      </c>
    </row>
    <row r="2473" spans="1:5" x14ac:dyDescent="0.2">
      <c r="A2473" s="220" t="s">
        <v>3730</v>
      </c>
      <c r="B2473" s="220" t="s">
        <v>1493</v>
      </c>
      <c r="C2473" s="220" t="s">
        <v>1935</v>
      </c>
      <c r="D2473" s="221" t="s">
        <v>1344</v>
      </c>
      <c r="E2473" s="222" t="s">
        <v>3775</v>
      </c>
    </row>
    <row r="2474" spans="1:5" x14ac:dyDescent="0.2">
      <c r="A2474" s="220" t="s">
        <v>3730</v>
      </c>
      <c r="B2474" s="220" t="s">
        <v>1493</v>
      </c>
      <c r="C2474" s="220" t="s">
        <v>1935</v>
      </c>
      <c r="D2474" s="221" t="s">
        <v>1344</v>
      </c>
      <c r="E2474" s="222" t="s">
        <v>3773</v>
      </c>
    </row>
    <row r="2475" spans="1:5" x14ac:dyDescent="0.2">
      <c r="A2475" s="220" t="s">
        <v>3730</v>
      </c>
      <c r="B2475" s="220" t="s">
        <v>3471</v>
      </c>
      <c r="C2475" s="220" t="s">
        <v>3472</v>
      </c>
      <c r="D2475" s="221" t="s">
        <v>1344</v>
      </c>
      <c r="E2475" s="222" t="s">
        <v>3772</v>
      </c>
    </row>
    <row r="2476" spans="1:5" x14ac:dyDescent="0.2">
      <c r="A2476" s="220" t="s">
        <v>3730</v>
      </c>
      <c r="B2476" s="220" t="s">
        <v>3471</v>
      </c>
      <c r="C2476" s="220" t="s">
        <v>3472</v>
      </c>
      <c r="D2476" s="221" t="s">
        <v>1344</v>
      </c>
      <c r="E2476" s="222" t="s">
        <v>3773</v>
      </c>
    </row>
    <row r="2477" spans="1:5" x14ac:dyDescent="0.2">
      <c r="A2477" s="220" t="s">
        <v>3730</v>
      </c>
      <c r="B2477" s="220" t="s">
        <v>3418</v>
      </c>
      <c r="C2477" s="220" t="s">
        <v>3419</v>
      </c>
      <c r="D2477" s="221" t="s">
        <v>1344</v>
      </c>
      <c r="E2477" s="222" t="s">
        <v>3772</v>
      </c>
    </row>
    <row r="2478" spans="1:5" x14ac:dyDescent="0.2">
      <c r="A2478" s="220" t="s">
        <v>3730</v>
      </c>
      <c r="B2478" s="220" t="s">
        <v>3418</v>
      </c>
      <c r="C2478" s="220" t="s">
        <v>3419</v>
      </c>
      <c r="D2478" s="221" t="s">
        <v>1344</v>
      </c>
      <c r="E2478" s="222" t="s">
        <v>3773</v>
      </c>
    </row>
    <row r="2479" spans="1:5" x14ac:dyDescent="0.2">
      <c r="A2479" s="220" t="s">
        <v>3730</v>
      </c>
      <c r="B2479" s="220" t="s">
        <v>1924</v>
      </c>
      <c r="C2479" s="220" t="s">
        <v>1925</v>
      </c>
      <c r="D2479" s="221" t="s">
        <v>1344</v>
      </c>
      <c r="E2479" s="222" t="s">
        <v>3774</v>
      </c>
    </row>
    <row r="2480" spans="1:5" x14ac:dyDescent="0.2">
      <c r="A2480" s="220" t="s">
        <v>3730</v>
      </c>
      <c r="B2480" s="220" t="s">
        <v>1924</v>
      </c>
      <c r="C2480" s="220" t="s">
        <v>1925</v>
      </c>
      <c r="D2480" s="221" t="s">
        <v>1344</v>
      </c>
      <c r="E2480" s="222" t="s">
        <v>3772</v>
      </c>
    </row>
    <row r="2481" spans="1:5" x14ac:dyDescent="0.2">
      <c r="A2481" s="220" t="s">
        <v>3730</v>
      </c>
      <c r="B2481" s="220" t="s">
        <v>1924</v>
      </c>
      <c r="C2481" s="220" t="s">
        <v>1925</v>
      </c>
      <c r="D2481" s="221" t="s">
        <v>1344</v>
      </c>
      <c r="E2481" s="222" t="s">
        <v>3775</v>
      </c>
    </row>
    <row r="2482" spans="1:5" x14ac:dyDescent="0.2">
      <c r="A2482" s="220" t="s">
        <v>3730</v>
      </c>
      <c r="B2482" s="220" t="s">
        <v>1924</v>
      </c>
      <c r="C2482" s="220" t="s">
        <v>1925</v>
      </c>
      <c r="D2482" s="221" t="s">
        <v>1344</v>
      </c>
      <c r="E2482" s="222" t="s">
        <v>3773</v>
      </c>
    </row>
    <row r="2483" spans="1:5" x14ac:dyDescent="0.2">
      <c r="A2483" s="220" t="s">
        <v>3730</v>
      </c>
      <c r="B2483" s="220" t="s">
        <v>1494</v>
      </c>
      <c r="C2483" s="220" t="s">
        <v>1927</v>
      </c>
      <c r="D2483" s="221" t="s">
        <v>1344</v>
      </c>
      <c r="E2483" s="222" t="s">
        <v>3774</v>
      </c>
    </row>
    <row r="2484" spans="1:5" x14ac:dyDescent="0.2">
      <c r="A2484" s="220" t="s">
        <v>3730</v>
      </c>
      <c r="B2484" s="220" t="s">
        <v>1494</v>
      </c>
      <c r="C2484" s="220" t="s">
        <v>1927</v>
      </c>
      <c r="D2484" s="221" t="s">
        <v>1344</v>
      </c>
      <c r="E2484" s="222" t="s">
        <v>3772</v>
      </c>
    </row>
    <row r="2485" spans="1:5" x14ac:dyDescent="0.2">
      <c r="A2485" s="220" t="s">
        <v>3730</v>
      </c>
      <c r="B2485" s="220" t="s">
        <v>1494</v>
      </c>
      <c r="C2485" s="220" t="s">
        <v>1927</v>
      </c>
      <c r="D2485" s="221" t="s">
        <v>1344</v>
      </c>
      <c r="E2485" s="222" t="s">
        <v>3775</v>
      </c>
    </row>
    <row r="2486" spans="1:5" x14ac:dyDescent="0.2">
      <c r="A2486" s="220" t="s">
        <v>3730</v>
      </c>
      <c r="B2486" s="220" t="s">
        <v>1494</v>
      </c>
      <c r="C2486" s="220" t="s">
        <v>1927</v>
      </c>
      <c r="D2486" s="221" t="s">
        <v>1344</v>
      </c>
      <c r="E2486" s="222" t="s">
        <v>3773</v>
      </c>
    </row>
    <row r="2487" spans="1:5" x14ac:dyDescent="0.2">
      <c r="A2487" s="220" t="s">
        <v>3730</v>
      </c>
      <c r="B2487" s="220" t="s">
        <v>3344</v>
      </c>
      <c r="C2487" s="220" t="s">
        <v>3345</v>
      </c>
      <c r="D2487" s="221" t="s">
        <v>1344</v>
      </c>
      <c r="E2487" s="222" t="s">
        <v>3772</v>
      </c>
    </row>
    <row r="2488" spans="1:5" x14ac:dyDescent="0.2">
      <c r="A2488" s="220" t="s">
        <v>3730</v>
      </c>
      <c r="B2488" s="220" t="s">
        <v>3344</v>
      </c>
      <c r="C2488" s="220" t="s">
        <v>3345</v>
      </c>
      <c r="D2488" s="221" t="s">
        <v>1344</v>
      </c>
      <c r="E2488" s="222" t="s">
        <v>3773</v>
      </c>
    </row>
    <row r="2489" spans="1:5" x14ac:dyDescent="0.2">
      <c r="A2489" s="220" t="s">
        <v>3730</v>
      </c>
      <c r="B2489" s="220" t="s">
        <v>3420</v>
      </c>
      <c r="C2489" s="220" t="s">
        <v>3421</v>
      </c>
      <c r="D2489" s="221" t="s">
        <v>1344</v>
      </c>
      <c r="E2489" s="222" t="s">
        <v>3772</v>
      </c>
    </row>
    <row r="2490" spans="1:5" x14ac:dyDescent="0.2">
      <c r="A2490" s="220" t="s">
        <v>3730</v>
      </c>
      <c r="B2490" s="220" t="s">
        <v>3420</v>
      </c>
      <c r="C2490" s="220" t="s">
        <v>3421</v>
      </c>
      <c r="D2490" s="221" t="s">
        <v>1344</v>
      </c>
      <c r="E2490" s="222" t="s">
        <v>3773</v>
      </c>
    </row>
    <row r="2491" spans="1:5" x14ac:dyDescent="0.2">
      <c r="A2491" s="220" t="s">
        <v>3730</v>
      </c>
      <c r="B2491" s="220" t="s">
        <v>1495</v>
      </c>
      <c r="C2491" s="220" t="s">
        <v>1937</v>
      </c>
      <c r="D2491" s="221" t="s">
        <v>1344</v>
      </c>
      <c r="E2491" s="222" t="s">
        <v>3774</v>
      </c>
    </row>
    <row r="2492" spans="1:5" x14ac:dyDescent="0.2">
      <c r="A2492" s="220" t="s">
        <v>3730</v>
      </c>
      <c r="B2492" s="220" t="s">
        <v>1495</v>
      </c>
      <c r="C2492" s="220" t="s">
        <v>1937</v>
      </c>
      <c r="D2492" s="221" t="s">
        <v>1344</v>
      </c>
      <c r="E2492" s="222" t="s">
        <v>3772</v>
      </c>
    </row>
    <row r="2493" spans="1:5" x14ac:dyDescent="0.2">
      <c r="A2493" s="220" t="s">
        <v>3730</v>
      </c>
      <c r="B2493" s="220" t="s">
        <v>1495</v>
      </c>
      <c r="C2493" s="220" t="s">
        <v>1937</v>
      </c>
      <c r="D2493" s="221" t="s">
        <v>1344</v>
      </c>
      <c r="E2493" s="222" t="s">
        <v>3775</v>
      </c>
    </row>
    <row r="2494" spans="1:5" x14ac:dyDescent="0.2">
      <c r="A2494" s="220" t="s">
        <v>3730</v>
      </c>
      <c r="B2494" s="220" t="s">
        <v>1495</v>
      </c>
      <c r="C2494" s="220" t="s">
        <v>1937</v>
      </c>
      <c r="D2494" s="221" t="s">
        <v>1344</v>
      </c>
      <c r="E2494" s="222" t="s">
        <v>3773</v>
      </c>
    </row>
    <row r="2495" spans="1:5" x14ac:dyDescent="0.2">
      <c r="A2495" s="220" t="s">
        <v>3730</v>
      </c>
      <c r="B2495" s="220" t="s">
        <v>3422</v>
      </c>
      <c r="C2495" s="220" t="s">
        <v>3423</v>
      </c>
      <c r="D2495" s="221" t="s">
        <v>1344</v>
      </c>
      <c r="E2495" s="222" t="s">
        <v>3772</v>
      </c>
    </row>
    <row r="2496" spans="1:5" x14ac:dyDescent="0.2">
      <c r="A2496" s="220" t="s">
        <v>3730</v>
      </c>
      <c r="B2496" s="220" t="s">
        <v>3422</v>
      </c>
      <c r="C2496" s="220" t="s">
        <v>3423</v>
      </c>
      <c r="D2496" s="221" t="s">
        <v>1344</v>
      </c>
      <c r="E2496" s="222" t="s">
        <v>3773</v>
      </c>
    </row>
    <row r="2497" spans="1:5" x14ac:dyDescent="0.2">
      <c r="A2497" s="220" t="s">
        <v>3730</v>
      </c>
      <c r="B2497" s="220" t="s">
        <v>1496</v>
      </c>
      <c r="C2497" s="220" t="s">
        <v>1938</v>
      </c>
      <c r="D2497" s="221" t="s">
        <v>1344</v>
      </c>
      <c r="E2497" s="222" t="s">
        <v>3774</v>
      </c>
    </row>
    <row r="2498" spans="1:5" x14ac:dyDescent="0.2">
      <c r="A2498" s="220" t="s">
        <v>3730</v>
      </c>
      <c r="B2498" s="220" t="s">
        <v>1496</v>
      </c>
      <c r="C2498" s="220" t="s">
        <v>1938</v>
      </c>
      <c r="D2498" s="221" t="s">
        <v>1344</v>
      </c>
      <c r="E2498" s="222" t="s">
        <v>3772</v>
      </c>
    </row>
    <row r="2499" spans="1:5" x14ac:dyDescent="0.2">
      <c r="A2499" s="220" t="s">
        <v>3730</v>
      </c>
      <c r="B2499" s="220" t="s">
        <v>1496</v>
      </c>
      <c r="C2499" s="220" t="s">
        <v>1938</v>
      </c>
      <c r="D2499" s="221" t="s">
        <v>1344</v>
      </c>
      <c r="E2499" s="222" t="s">
        <v>3775</v>
      </c>
    </row>
    <row r="2500" spans="1:5" x14ac:dyDescent="0.2">
      <c r="A2500" s="220" t="s">
        <v>3730</v>
      </c>
      <c r="B2500" s="220" t="s">
        <v>1496</v>
      </c>
      <c r="C2500" s="220" t="s">
        <v>1938</v>
      </c>
      <c r="D2500" s="221" t="s">
        <v>1344</v>
      </c>
      <c r="E2500" s="222" t="s">
        <v>3773</v>
      </c>
    </row>
    <row r="2501" spans="1:5" x14ac:dyDescent="0.2">
      <c r="A2501" s="220" t="s">
        <v>3730</v>
      </c>
      <c r="B2501" s="220" t="s">
        <v>1940</v>
      </c>
      <c r="C2501" s="220" t="s">
        <v>1941</v>
      </c>
      <c r="D2501" s="221" t="s">
        <v>1344</v>
      </c>
      <c r="E2501" s="222" t="s">
        <v>3774</v>
      </c>
    </row>
    <row r="2502" spans="1:5" x14ac:dyDescent="0.2">
      <c r="A2502" s="220" t="s">
        <v>3730</v>
      </c>
      <c r="B2502" s="220" t="s">
        <v>1940</v>
      </c>
      <c r="C2502" s="220" t="s">
        <v>1941</v>
      </c>
      <c r="D2502" s="221" t="s">
        <v>1344</v>
      </c>
      <c r="E2502" s="222" t="s">
        <v>3772</v>
      </c>
    </row>
    <row r="2503" spans="1:5" x14ac:dyDescent="0.2">
      <c r="A2503" s="220" t="s">
        <v>3730</v>
      </c>
      <c r="B2503" s="220" t="s">
        <v>1940</v>
      </c>
      <c r="C2503" s="220" t="s">
        <v>1941</v>
      </c>
      <c r="D2503" s="221" t="s">
        <v>1344</v>
      </c>
      <c r="E2503" s="222" t="s">
        <v>3775</v>
      </c>
    </row>
    <row r="2504" spans="1:5" x14ac:dyDescent="0.2">
      <c r="A2504" s="220" t="s">
        <v>3730</v>
      </c>
      <c r="B2504" s="220" t="s">
        <v>1940</v>
      </c>
      <c r="C2504" s="220" t="s">
        <v>1941</v>
      </c>
      <c r="D2504" s="221" t="s">
        <v>1344</v>
      </c>
      <c r="E2504" s="222" t="s">
        <v>3773</v>
      </c>
    </row>
    <row r="2505" spans="1:5" x14ac:dyDescent="0.2">
      <c r="A2505" s="220" t="s">
        <v>3730</v>
      </c>
      <c r="B2505" s="220" t="s">
        <v>2992</v>
      </c>
      <c r="C2505" s="220" t="s">
        <v>2993</v>
      </c>
      <c r="D2505" s="221" t="s">
        <v>1344</v>
      </c>
      <c r="E2505" s="222" t="s">
        <v>3773</v>
      </c>
    </row>
    <row r="2506" spans="1:5" x14ac:dyDescent="0.2">
      <c r="A2506" s="220" t="s">
        <v>3730</v>
      </c>
      <c r="B2506" s="220" t="s">
        <v>1497</v>
      </c>
      <c r="C2506" s="220" t="s">
        <v>1928</v>
      </c>
      <c r="D2506" s="221" t="s">
        <v>1344</v>
      </c>
      <c r="E2506" s="222" t="s">
        <v>3774</v>
      </c>
    </row>
    <row r="2507" spans="1:5" x14ac:dyDescent="0.2">
      <c r="A2507" s="220" t="s">
        <v>3730</v>
      </c>
      <c r="B2507" s="220" t="s">
        <v>1497</v>
      </c>
      <c r="C2507" s="220" t="s">
        <v>1928</v>
      </c>
      <c r="D2507" s="221" t="s">
        <v>1344</v>
      </c>
      <c r="E2507" s="222" t="s">
        <v>3772</v>
      </c>
    </row>
    <row r="2508" spans="1:5" x14ac:dyDescent="0.2">
      <c r="A2508" s="220" t="s">
        <v>3730</v>
      </c>
      <c r="B2508" s="220" t="s">
        <v>1497</v>
      </c>
      <c r="C2508" s="220" t="s">
        <v>1928</v>
      </c>
      <c r="D2508" s="221" t="s">
        <v>1344</v>
      </c>
      <c r="E2508" s="222" t="s">
        <v>3775</v>
      </c>
    </row>
    <row r="2509" spans="1:5" x14ac:dyDescent="0.2">
      <c r="A2509" s="220" t="s">
        <v>3730</v>
      </c>
      <c r="B2509" s="220" t="s">
        <v>1497</v>
      </c>
      <c r="C2509" s="220" t="s">
        <v>1928</v>
      </c>
      <c r="D2509" s="221" t="s">
        <v>1344</v>
      </c>
      <c r="E2509" s="222" t="s">
        <v>3773</v>
      </c>
    </row>
    <row r="2510" spans="1:5" x14ac:dyDescent="0.2">
      <c r="A2510" s="220" t="s">
        <v>3730</v>
      </c>
      <c r="B2510" s="220" t="s">
        <v>3350</v>
      </c>
      <c r="C2510" s="220" t="s">
        <v>3351</v>
      </c>
      <c r="D2510" s="221" t="s">
        <v>1344</v>
      </c>
      <c r="E2510" s="222" t="s">
        <v>3772</v>
      </c>
    </row>
    <row r="2511" spans="1:5" x14ac:dyDescent="0.2">
      <c r="A2511" s="220" t="s">
        <v>3730</v>
      </c>
      <c r="B2511" s="220" t="s">
        <v>3350</v>
      </c>
      <c r="C2511" s="220" t="s">
        <v>3351</v>
      </c>
      <c r="D2511" s="221" t="s">
        <v>1344</v>
      </c>
      <c r="E2511" s="222" t="s">
        <v>3773</v>
      </c>
    </row>
    <row r="2512" spans="1:5" x14ac:dyDescent="0.2">
      <c r="A2512" s="220" t="s">
        <v>3730</v>
      </c>
      <c r="B2512" s="220" t="s">
        <v>3424</v>
      </c>
      <c r="C2512" s="220" t="s">
        <v>3425</v>
      </c>
      <c r="D2512" s="221" t="s">
        <v>1344</v>
      </c>
      <c r="E2512" s="222" t="s">
        <v>3772</v>
      </c>
    </row>
    <row r="2513" spans="1:5" x14ac:dyDescent="0.2">
      <c r="A2513" s="220" t="s">
        <v>3730</v>
      </c>
      <c r="B2513" s="220" t="s">
        <v>3424</v>
      </c>
      <c r="C2513" s="220" t="s">
        <v>3425</v>
      </c>
      <c r="D2513" s="221" t="s">
        <v>1344</v>
      </c>
      <c r="E2513" s="222" t="s">
        <v>3773</v>
      </c>
    </row>
    <row r="2514" spans="1:5" x14ac:dyDescent="0.2">
      <c r="A2514" s="220" t="s">
        <v>3730</v>
      </c>
      <c r="B2514" s="220" t="s">
        <v>1498</v>
      </c>
      <c r="C2514" s="220" t="s">
        <v>1933</v>
      </c>
      <c r="D2514" s="221" t="s">
        <v>1344</v>
      </c>
      <c r="E2514" s="222" t="s">
        <v>3774</v>
      </c>
    </row>
    <row r="2515" spans="1:5" x14ac:dyDescent="0.2">
      <c r="A2515" s="220" t="s">
        <v>3730</v>
      </c>
      <c r="B2515" s="220" t="s">
        <v>1498</v>
      </c>
      <c r="C2515" s="220" t="s">
        <v>1933</v>
      </c>
      <c r="D2515" s="221" t="s">
        <v>1344</v>
      </c>
      <c r="E2515" s="222" t="s">
        <v>3772</v>
      </c>
    </row>
    <row r="2516" spans="1:5" x14ac:dyDescent="0.2">
      <c r="A2516" s="220" t="s">
        <v>3730</v>
      </c>
      <c r="B2516" s="220" t="s">
        <v>1498</v>
      </c>
      <c r="C2516" s="220" t="s">
        <v>1933</v>
      </c>
      <c r="D2516" s="221" t="s">
        <v>1344</v>
      </c>
      <c r="E2516" s="222" t="s">
        <v>3775</v>
      </c>
    </row>
    <row r="2517" spans="1:5" x14ac:dyDescent="0.2">
      <c r="A2517" s="220" t="s">
        <v>3730</v>
      </c>
      <c r="B2517" s="220" t="s">
        <v>1498</v>
      </c>
      <c r="C2517" s="220" t="s">
        <v>1933</v>
      </c>
      <c r="D2517" s="221" t="s">
        <v>1344</v>
      </c>
      <c r="E2517" s="222" t="s">
        <v>3773</v>
      </c>
    </row>
    <row r="2518" spans="1:5" x14ac:dyDescent="0.2">
      <c r="A2518" s="220" t="s">
        <v>3730</v>
      </c>
      <c r="B2518" s="220" t="s">
        <v>2692</v>
      </c>
      <c r="C2518" s="220" t="s">
        <v>1885</v>
      </c>
      <c r="D2518" s="221" t="s">
        <v>1344</v>
      </c>
      <c r="E2518" s="222" t="s">
        <v>3774</v>
      </c>
    </row>
    <row r="2519" spans="1:5" x14ac:dyDescent="0.2">
      <c r="A2519" s="220" t="s">
        <v>3730</v>
      </c>
      <c r="B2519" s="220" t="s">
        <v>2692</v>
      </c>
      <c r="C2519" s="220" t="s">
        <v>1885</v>
      </c>
      <c r="D2519" s="221" t="s">
        <v>1344</v>
      </c>
      <c r="E2519" s="222" t="s">
        <v>3772</v>
      </c>
    </row>
    <row r="2520" spans="1:5" x14ac:dyDescent="0.2">
      <c r="A2520" s="220" t="s">
        <v>3730</v>
      </c>
      <c r="B2520" s="220" t="s">
        <v>2692</v>
      </c>
      <c r="C2520" s="220" t="s">
        <v>1885</v>
      </c>
      <c r="D2520" s="221" t="s">
        <v>1344</v>
      </c>
      <c r="E2520" s="222" t="s">
        <v>3775</v>
      </c>
    </row>
    <row r="2521" spans="1:5" x14ac:dyDescent="0.2">
      <c r="A2521" s="220" t="s">
        <v>3730</v>
      </c>
      <c r="B2521" s="220" t="s">
        <v>2692</v>
      </c>
      <c r="C2521" s="220" t="s">
        <v>1885</v>
      </c>
      <c r="D2521" s="221" t="s">
        <v>1344</v>
      </c>
      <c r="E2521" s="222" t="s">
        <v>3773</v>
      </c>
    </row>
    <row r="2522" spans="1:5" x14ac:dyDescent="0.2">
      <c r="A2522" s="220" t="s">
        <v>3730</v>
      </c>
      <c r="B2522" s="220" t="s">
        <v>1499</v>
      </c>
      <c r="C2522" s="220" t="s">
        <v>1942</v>
      </c>
      <c r="D2522" s="221" t="s">
        <v>1344</v>
      </c>
      <c r="E2522" s="222" t="s">
        <v>3774</v>
      </c>
    </row>
    <row r="2523" spans="1:5" x14ac:dyDescent="0.2">
      <c r="A2523" s="220" t="s">
        <v>3730</v>
      </c>
      <c r="B2523" s="220" t="s">
        <v>1499</v>
      </c>
      <c r="C2523" s="220" t="s">
        <v>1942</v>
      </c>
      <c r="D2523" s="221" t="s">
        <v>1344</v>
      </c>
      <c r="E2523" s="222" t="s">
        <v>3772</v>
      </c>
    </row>
    <row r="2524" spans="1:5" x14ac:dyDescent="0.2">
      <c r="A2524" s="220" t="s">
        <v>3730</v>
      </c>
      <c r="B2524" s="220" t="s">
        <v>1499</v>
      </c>
      <c r="C2524" s="220" t="s">
        <v>1942</v>
      </c>
      <c r="D2524" s="221" t="s">
        <v>1344</v>
      </c>
      <c r="E2524" s="222" t="s">
        <v>3775</v>
      </c>
    </row>
    <row r="2525" spans="1:5" x14ac:dyDescent="0.2">
      <c r="A2525" s="220" t="s">
        <v>3730</v>
      </c>
      <c r="B2525" s="220" t="s">
        <v>1499</v>
      </c>
      <c r="C2525" s="220" t="s">
        <v>1942</v>
      </c>
      <c r="D2525" s="221" t="s">
        <v>1344</v>
      </c>
      <c r="E2525" s="222" t="s">
        <v>3773</v>
      </c>
    </row>
    <row r="2526" spans="1:5" x14ac:dyDescent="0.2">
      <c r="A2526" s="220" t="s">
        <v>3730</v>
      </c>
      <c r="B2526" s="220" t="s">
        <v>3473</v>
      </c>
      <c r="C2526" s="220" t="s">
        <v>3474</v>
      </c>
      <c r="D2526" s="221" t="s">
        <v>1344</v>
      </c>
      <c r="E2526" s="222" t="s">
        <v>3772</v>
      </c>
    </row>
    <row r="2527" spans="1:5" x14ac:dyDescent="0.2">
      <c r="A2527" s="220" t="s">
        <v>3730</v>
      </c>
      <c r="B2527" s="220" t="s">
        <v>3473</v>
      </c>
      <c r="C2527" s="220" t="s">
        <v>3474</v>
      </c>
      <c r="D2527" s="221" t="s">
        <v>1344</v>
      </c>
      <c r="E2527" s="222" t="s">
        <v>3773</v>
      </c>
    </row>
    <row r="2528" spans="1:5" x14ac:dyDescent="0.2">
      <c r="A2528" s="220" t="s">
        <v>3730</v>
      </c>
      <c r="B2528" s="220" t="s">
        <v>3426</v>
      </c>
      <c r="C2528" s="220" t="s">
        <v>3427</v>
      </c>
      <c r="D2528" s="221" t="s">
        <v>1344</v>
      </c>
      <c r="E2528" s="222" t="s">
        <v>3772</v>
      </c>
    </row>
    <row r="2529" spans="1:5" x14ac:dyDescent="0.2">
      <c r="A2529" s="220" t="s">
        <v>3730</v>
      </c>
      <c r="B2529" s="220" t="s">
        <v>3426</v>
      </c>
      <c r="C2529" s="220" t="s">
        <v>3427</v>
      </c>
      <c r="D2529" s="221" t="s">
        <v>1344</v>
      </c>
      <c r="E2529" s="222" t="s">
        <v>3773</v>
      </c>
    </row>
    <row r="2530" spans="1:5" x14ac:dyDescent="0.2">
      <c r="A2530" s="220" t="s">
        <v>3730</v>
      </c>
      <c r="B2530" s="220" t="s">
        <v>1500</v>
      </c>
      <c r="C2530" s="220" t="s">
        <v>1923</v>
      </c>
      <c r="D2530" s="221" t="s">
        <v>1344</v>
      </c>
      <c r="E2530" s="222" t="s">
        <v>3774</v>
      </c>
    </row>
    <row r="2531" spans="1:5" x14ac:dyDescent="0.2">
      <c r="A2531" s="220" t="s">
        <v>3730</v>
      </c>
      <c r="B2531" s="220" t="s">
        <v>1500</v>
      </c>
      <c r="C2531" s="220" t="s">
        <v>1923</v>
      </c>
      <c r="D2531" s="221" t="s">
        <v>1344</v>
      </c>
      <c r="E2531" s="222" t="s">
        <v>3772</v>
      </c>
    </row>
    <row r="2532" spans="1:5" x14ac:dyDescent="0.2">
      <c r="A2532" s="220" t="s">
        <v>3730</v>
      </c>
      <c r="B2532" s="220" t="s">
        <v>1500</v>
      </c>
      <c r="C2532" s="220" t="s">
        <v>1923</v>
      </c>
      <c r="D2532" s="221" t="s">
        <v>1344</v>
      </c>
      <c r="E2532" s="222" t="s">
        <v>3775</v>
      </c>
    </row>
    <row r="2533" spans="1:5" x14ac:dyDescent="0.2">
      <c r="A2533" s="220" t="s">
        <v>3730</v>
      </c>
      <c r="B2533" s="220" t="s">
        <v>1500</v>
      </c>
      <c r="C2533" s="220" t="s">
        <v>1923</v>
      </c>
      <c r="D2533" s="221" t="s">
        <v>1344</v>
      </c>
      <c r="E2533" s="222" t="s">
        <v>3773</v>
      </c>
    </row>
    <row r="2534" spans="1:5" x14ac:dyDescent="0.2">
      <c r="A2534" s="220" t="s">
        <v>3730</v>
      </c>
      <c r="B2534" s="220" t="s">
        <v>1501</v>
      </c>
      <c r="C2534" s="220" t="s">
        <v>1929</v>
      </c>
      <c r="D2534" s="221" t="s">
        <v>1344</v>
      </c>
      <c r="E2534" s="222" t="s">
        <v>3774</v>
      </c>
    </row>
    <row r="2535" spans="1:5" x14ac:dyDescent="0.2">
      <c r="A2535" s="220" t="s">
        <v>3730</v>
      </c>
      <c r="B2535" s="220" t="s">
        <v>1501</v>
      </c>
      <c r="C2535" s="220" t="s">
        <v>1929</v>
      </c>
      <c r="D2535" s="221" t="s">
        <v>1344</v>
      </c>
      <c r="E2535" s="222" t="s">
        <v>3772</v>
      </c>
    </row>
    <row r="2536" spans="1:5" x14ac:dyDescent="0.2">
      <c r="A2536" s="220" t="s">
        <v>3730</v>
      </c>
      <c r="B2536" s="220" t="s">
        <v>1501</v>
      </c>
      <c r="C2536" s="220" t="s">
        <v>1929</v>
      </c>
      <c r="D2536" s="221" t="s">
        <v>1344</v>
      </c>
      <c r="E2536" s="222" t="s">
        <v>3775</v>
      </c>
    </row>
    <row r="2537" spans="1:5" x14ac:dyDescent="0.2">
      <c r="A2537" s="220" t="s">
        <v>3730</v>
      </c>
      <c r="B2537" s="220" t="s">
        <v>1501</v>
      </c>
      <c r="C2537" s="220" t="s">
        <v>1929</v>
      </c>
      <c r="D2537" s="221" t="s">
        <v>1344</v>
      </c>
      <c r="E2537" s="222" t="s">
        <v>3773</v>
      </c>
    </row>
    <row r="2538" spans="1:5" x14ac:dyDescent="0.2">
      <c r="A2538" s="220" t="s">
        <v>3730</v>
      </c>
      <c r="B2538" s="220" t="s">
        <v>3475</v>
      </c>
      <c r="C2538" s="220" t="s">
        <v>3476</v>
      </c>
      <c r="D2538" s="221" t="s">
        <v>1344</v>
      </c>
      <c r="E2538" s="222" t="s">
        <v>3772</v>
      </c>
    </row>
    <row r="2539" spans="1:5" x14ac:dyDescent="0.2">
      <c r="A2539" s="220" t="s">
        <v>3730</v>
      </c>
      <c r="B2539" s="220" t="s">
        <v>3475</v>
      </c>
      <c r="C2539" s="220" t="s">
        <v>3476</v>
      </c>
      <c r="D2539" s="221" t="s">
        <v>1344</v>
      </c>
      <c r="E2539" s="222" t="s">
        <v>3773</v>
      </c>
    </row>
    <row r="2540" spans="1:5" x14ac:dyDescent="0.2">
      <c r="A2540" s="220" t="s">
        <v>3730</v>
      </c>
      <c r="B2540" s="220" t="s">
        <v>1502</v>
      </c>
      <c r="C2540" s="220" t="s">
        <v>1943</v>
      </c>
      <c r="D2540" s="221" t="s">
        <v>1344</v>
      </c>
      <c r="E2540" s="222" t="s">
        <v>3774</v>
      </c>
    </row>
    <row r="2541" spans="1:5" x14ac:dyDescent="0.2">
      <c r="A2541" s="220" t="s">
        <v>3730</v>
      </c>
      <c r="B2541" s="220" t="s">
        <v>1502</v>
      </c>
      <c r="C2541" s="220" t="s">
        <v>1943</v>
      </c>
      <c r="D2541" s="221" t="s">
        <v>1344</v>
      </c>
      <c r="E2541" s="222" t="s">
        <v>3772</v>
      </c>
    </row>
    <row r="2542" spans="1:5" x14ac:dyDescent="0.2">
      <c r="A2542" s="220" t="s">
        <v>3730</v>
      </c>
      <c r="B2542" s="220" t="s">
        <v>1502</v>
      </c>
      <c r="C2542" s="220" t="s">
        <v>1943</v>
      </c>
      <c r="D2542" s="221" t="s">
        <v>1344</v>
      </c>
      <c r="E2542" s="222" t="s">
        <v>3775</v>
      </c>
    </row>
    <row r="2543" spans="1:5" x14ac:dyDescent="0.2">
      <c r="A2543" s="220" t="s">
        <v>3730</v>
      </c>
      <c r="B2543" s="220" t="s">
        <v>1502</v>
      </c>
      <c r="C2543" s="220" t="s">
        <v>1943</v>
      </c>
      <c r="D2543" s="221" t="s">
        <v>1344</v>
      </c>
      <c r="E2543" s="222" t="s">
        <v>3773</v>
      </c>
    </row>
    <row r="2544" spans="1:5" x14ac:dyDescent="0.2">
      <c r="A2544" s="220" t="s">
        <v>3730</v>
      </c>
      <c r="B2544" s="220" t="s">
        <v>3477</v>
      </c>
      <c r="C2544" s="220" t="s">
        <v>3478</v>
      </c>
      <c r="D2544" s="221" t="s">
        <v>1344</v>
      </c>
      <c r="E2544" s="222" t="s">
        <v>3772</v>
      </c>
    </row>
    <row r="2545" spans="1:5" x14ac:dyDescent="0.2">
      <c r="A2545" s="220" t="s">
        <v>3730</v>
      </c>
      <c r="B2545" s="220" t="s">
        <v>3477</v>
      </c>
      <c r="C2545" s="220" t="s">
        <v>3478</v>
      </c>
      <c r="D2545" s="221" t="s">
        <v>1344</v>
      </c>
      <c r="E2545" s="222" t="s">
        <v>3773</v>
      </c>
    </row>
    <row r="2546" spans="1:5" x14ac:dyDescent="0.2">
      <c r="A2546" s="220" t="s">
        <v>3730</v>
      </c>
      <c r="B2546" s="220" t="s">
        <v>3615</v>
      </c>
      <c r="C2546" s="220" t="s">
        <v>266</v>
      </c>
      <c r="D2546" s="221" t="s">
        <v>1344</v>
      </c>
      <c r="E2546" s="222" t="s">
        <v>3772</v>
      </c>
    </row>
    <row r="2547" spans="1:5" x14ac:dyDescent="0.2">
      <c r="A2547" s="220" t="s">
        <v>3730</v>
      </c>
      <c r="B2547" s="220" t="s">
        <v>3615</v>
      </c>
      <c r="C2547" s="220" t="s">
        <v>266</v>
      </c>
      <c r="D2547" s="221" t="s">
        <v>1344</v>
      </c>
      <c r="E2547" s="222" t="s">
        <v>3773</v>
      </c>
    </row>
    <row r="2548" spans="1:5" x14ac:dyDescent="0.2">
      <c r="A2548" s="220" t="s">
        <v>3730</v>
      </c>
      <c r="B2548" s="220" t="s">
        <v>1503</v>
      </c>
      <c r="C2548" s="220" t="s">
        <v>1930</v>
      </c>
      <c r="D2548" s="221" t="s">
        <v>1344</v>
      </c>
      <c r="E2548" s="222" t="s">
        <v>3774</v>
      </c>
    </row>
    <row r="2549" spans="1:5" x14ac:dyDescent="0.2">
      <c r="A2549" s="220" t="s">
        <v>3730</v>
      </c>
      <c r="B2549" s="220" t="s">
        <v>1503</v>
      </c>
      <c r="C2549" s="220" t="s">
        <v>1930</v>
      </c>
      <c r="D2549" s="221" t="s">
        <v>1344</v>
      </c>
      <c r="E2549" s="222" t="s">
        <v>3775</v>
      </c>
    </row>
    <row r="2550" spans="1:5" x14ac:dyDescent="0.2">
      <c r="A2550" s="220" t="s">
        <v>3730</v>
      </c>
      <c r="B2550" s="220" t="s">
        <v>1503</v>
      </c>
      <c r="C2550" s="220" t="s">
        <v>1930</v>
      </c>
      <c r="D2550" s="221" t="s">
        <v>1344</v>
      </c>
      <c r="E2550" s="222" t="s">
        <v>3773</v>
      </c>
    </row>
    <row r="2551" spans="1:5" x14ac:dyDescent="0.2">
      <c r="A2551" s="220" t="s">
        <v>3730</v>
      </c>
      <c r="B2551" s="220" t="s">
        <v>3352</v>
      </c>
      <c r="C2551" s="220" t="s">
        <v>3353</v>
      </c>
      <c r="D2551" s="221" t="s">
        <v>1344</v>
      </c>
      <c r="E2551" s="222" t="s">
        <v>3772</v>
      </c>
    </row>
    <row r="2552" spans="1:5" x14ac:dyDescent="0.2">
      <c r="A2552" s="220" t="s">
        <v>3730</v>
      </c>
      <c r="B2552" s="220" t="s">
        <v>3352</v>
      </c>
      <c r="C2552" s="220" t="s">
        <v>3353</v>
      </c>
      <c r="D2552" s="221" t="s">
        <v>1344</v>
      </c>
      <c r="E2552" s="222" t="s">
        <v>3773</v>
      </c>
    </row>
    <row r="2553" spans="1:5" x14ac:dyDescent="0.2">
      <c r="A2553" s="220" t="s">
        <v>3730</v>
      </c>
      <c r="B2553" s="220" t="s">
        <v>2693</v>
      </c>
      <c r="C2553" s="220" t="s">
        <v>1887</v>
      </c>
      <c r="D2553" s="221" t="s">
        <v>1344</v>
      </c>
      <c r="E2553" s="222" t="s">
        <v>3774</v>
      </c>
    </row>
    <row r="2554" spans="1:5" x14ac:dyDescent="0.2">
      <c r="A2554" s="220" t="s">
        <v>3730</v>
      </c>
      <c r="B2554" s="220" t="s">
        <v>2693</v>
      </c>
      <c r="C2554" s="220" t="s">
        <v>1887</v>
      </c>
      <c r="D2554" s="221" t="s">
        <v>1344</v>
      </c>
      <c r="E2554" s="222" t="s">
        <v>3772</v>
      </c>
    </row>
    <row r="2555" spans="1:5" x14ac:dyDescent="0.2">
      <c r="A2555" s="220" t="s">
        <v>3730</v>
      </c>
      <c r="B2555" s="220" t="s">
        <v>2693</v>
      </c>
      <c r="C2555" s="220" t="s">
        <v>1887</v>
      </c>
      <c r="D2555" s="221" t="s">
        <v>1344</v>
      </c>
      <c r="E2555" s="222" t="s">
        <v>3775</v>
      </c>
    </row>
    <row r="2556" spans="1:5" x14ac:dyDescent="0.2">
      <c r="A2556" s="220" t="s">
        <v>3730</v>
      </c>
      <c r="B2556" s="220" t="s">
        <v>2693</v>
      </c>
      <c r="C2556" s="220" t="s">
        <v>1887</v>
      </c>
      <c r="D2556" s="221" t="s">
        <v>1344</v>
      </c>
      <c r="E2556" s="222" t="s">
        <v>3773</v>
      </c>
    </row>
    <row r="2557" spans="1:5" x14ac:dyDescent="0.2">
      <c r="A2557" s="220" t="s">
        <v>3730</v>
      </c>
      <c r="B2557" s="220" t="s">
        <v>2693</v>
      </c>
      <c r="C2557" s="220" t="s">
        <v>1887</v>
      </c>
      <c r="D2557" s="221" t="s">
        <v>1344</v>
      </c>
      <c r="E2557" s="222" t="s">
        <v>3776</v>
      </c>
    </row>
    <row r="2558" spans="1:5" x14ac:dyDescent="0.2">
      <c r="A2558" s="220" t="s">
        <v>3730</v>
      </c>
      <c r="B2558" s="220" t="s">
        <v>3617</v>
      </c>
      <c r="C2558" s="220" t="s">
        <v>859</v>
      </c>
      <c r="D2558" s="221" t="s">
        <v>1344</v>
      </c>
      <c r="E2558" s="222" t="s">
        <v>3773</v>
      </c>
    </row>
    <row r="2559" spans="1:5" x14ac:dyDescent="0.2">
      <c r="A2559" s="220" t="s">
        <v>3730</v>
      </c>
      <c r="B2559" s="220" t="s">
        <v>3616</v>
      </c>
      <c r="C2559" s="220" t="s">
        <v>855</v>
      </c>
      <c r="D2559" s="221" t="s">
        <v>1344</v>
      </c>
      <c r="E2559" s="222" t="s">
        <v>3773</v>
      </c>
    </row>
    <row r="2560" spans="1:5" x14ac:dyDescent="0.2">
      <c r="A2560" s="220" t="s">
        <v>3730</v>
      </c>
      <c r="B2560" s="220" t="s">
        <v>2694</v>
      </c>
      <c r="C2560" s="220" t="s">
        <v>2322</v>
      </c>
      <c r="D2560" s="221" t="s">
        <v>1344</v>
      </c>
      <c r="E2560" s="222" t="s">
        <v>3772</v>
      </c>
    </row>
    <row r="2561" spans="1:5" x14ac:dyDescent="0.2">
      <c r="A2561" s="220" t="s">
        <v>3730</v>
      </c>
      <c r="B2561" s="220" t="s">
        <v>2694</v>
      </c>
      <c r="C2561" s="220" t="s">
        <v>2322</v>
      </c>
      <c r="D2561" s="221" t="s">
        <v>1344</v>
      </c>
      <c r="E2561" s="222" t="s">
        <v>3773</v>
      </c>
    </row>
    <row r="2562" spans="1:5" x14ac:dyDescent="0.2">
      <c r="A2562" s="220" t="s">
        <v>3730</v>
      </c>
      <c r="B2562" s="220" t="s">
        <v>2695</v>
      </c>
      <c r="C2562" s="220" t="s">
        <v>2325</v>
      </c>
      <c r="D2562" s="221" t="s">
        <v>1344</v>
      </c>
      <c r="E2562" s="222" t="s">
        <v>3772</v>
      </c>
    </row>
    <row r="2563" spans="1:5" x14ac:dyDescent="0.2">
      <c r="A2563" s="220" t="s">
        <v>3730</v>
      </c>
      <c r="B2563" s="220" t="s">
        <v>2695</v>
      </c>
      <c r="C2563" s="220" t="s">
        <v>2325</v>
      </c>
      <c r="D2563" s="221" t="s">
        <v>1344</v>
      </c>
      <c r="E2563" s="222" t="s">
        <v>3773</v>
      </c>
    </row>
    <row r="2564" spans="1:5" x14ac:dyDescent="0.2">
      <c r="A2564" s="220" t="s">
        <v>3730</v>
      </c>
      <c r="B2564" s="220" t="s">
        <v>3266</v>
      </c>
      <c r="C2564" s="220" t="s">
        <v>1112</v>
      </c>
      <c r="D2564" s="221" t="s">
        <v>1344</v>
      </c>
      <c r="E2564" s="222" t="s">
        <v>3772</v>
      </c>
    </row>
    <row r="2565" spans="1:5" x14ac:dyDescent="0.2">
      <c r="A2565" s="220" t="s">
        <v>3730</v>
      </c>
      <c r="B2565" s="220" t="s">
        <v>3266</v>
      </c>
      <c r="C2565" s="220" t="s">
        <v>1112</v>
      </c>
      <c r="D2565" s="221" t="s">
        <v>1344</v>
      </c>
      <c r="E2565" s="222" t="s">
        <v>3773</v>
      </c>
    </row>
    <row r="2566" spans="1:5" x14ac:dyDescent="0.2">
      <c r="A2566" s="220" t="s">
        <v>3730</v>
      </c>
      <c r="B2566" s="220" t="s">
        <v>3524</v>
      </c>
      <c r="C2566" s="220" t="s">
        <v>33</v>
      </c>
      <c r="D2566" s="221" t="s">
        <v>1344</v>
      </c>
      <c r="E2566" s="222" t="s">
        <v>3772</v>
      </c>
    </row>
    <row r="2567" spans="1:5" x14ac:dyDescent="0.2">
      <c r="A2567" s="220" t="s">
        <v>3730</v>
      </c>
      <c r="B2567" s="220" t="s">
        <v>3524</v>
      </c>
      <c r="C2567" s="220" t="s">
        <v>33</v>
      </c>
      <c r="D2567" s="221" t="s">
        <v>1344</v>
      </c>
      <c r="E2567" s="222" t="s">
        <v>3775</v>
      </c>
    </row>
    <row r="2568" spans="1:5" x14ac:dyDescent="0.2">
      <c r="A2568" s="220" t="s">
        <v>3730</v>
      </c>
      <c r="B2568" s="220" t="s">
        <v>3524</v>
      </c>
      <c r="C2568" s="220" t="s">
        <v>33</v>
      </c>
      <c r="D2568" s="221" t="s">
        <v>1344</v>
      </c>
      <c r="E2568" s="222" t="s">
        <v>3773</v>
      </c>
    </row>
    <row r="2569" spans="1:5" x14ac:dyDescent="0.2">
      <c r="A2569" s="220" t="s">
        <v>3730</v>
      </c>
      <c r="B2569" s="220" t="s">
        <v>898</v>
      </c>
      <c r="C2569" s="220" t="s">
        <v>35</v>
      </c>
      <c r="D2569" s="221" t="s">
        <v>900</v>
      </c>
      <c r="E2569" s="222" t="s">
        <v>3772</v>
      </c>
    </row>
    <row r="2570" spans="1:5" x14ac:dyDescent="0.2">
      <c r="A2570" s="220" t="s">
        <v>3730</v>
      </c>
      <c r="B2570" s="220" t="s">
        <v>895</v>
      </c>
      <c r="C2570" s="220" t="s">
        <v>34</v>
      </c>
      <c r="D2570" s="221" t="s">
        <v>900</v>
      </c>
      <c r="E2570" s="222" t="s">
        <v>3772</v>
      </c>
    </row>
    <row r="2571" spans="1:5" x14ac:dyDescent="0.2">
      <c r="A2571" s="220" t="s">
        <v>3730</v>
      </c>
      <c r="B2571" s="220" t="s">
        <v>895</v>
      </c>
      <c r="C2571" s="220" t="s">
        <v>34</v>
      </c>
      <c r="D2571" s="221" t="s">
        <v>900</v>
      </c>
      <c r="E2571" s="222" t="s">
        <v>3773</v>
      </c>
    </row>
    <row r="2572" spans="1:5" x14ac:dyDescent="0.2">
      <c r="A2572" s="220" t="s">
        <v>3730</v>
      </c>
      <c r="B2572" s="220" t="s">
        <v>1790</v>
      </c>
      <c r="C2572" s="220" t="s">
        <v>1791</v>
      </c>
      <c r="D2572" s="221" t="s">
        <v>900</v>
      </c>
      <c r="E2572" s="222" t="s">
        <v>3781</v>
      </c>
    </row>
    <row r="2573" spans="1:5" x14ac:dyDescent="0.2">
      <c r="A2573" s="220" t="s">
        <v>3730</v>
      </c>
      <c r="B2573" s="220" t="s">
        <v>562</v>
      </c>
      <c r="C2573" s="220" t="s">
        <v>495</v>
      </c>
      <c r="D2573" s="221" t="s">
        <v>451</v>
      </c>
      <c r="E2573" s="222" t="s">
        <v>3774</v>
      </c>
    </row>
    <row r="2574" spans="1:5" x14ac:dyDescent="0.2">
      <c r="A2574" s="220" t="s">
        <v>3730</v>
      </c>
      <c r="B2574" s="220" t="s">
        <v>562</v>
      </c>
      <c r="C2574" s="220" t="s">
        <v>495</v>
      </c>
      <c r="D2574" s="221" t="s">
        <v>451</v>
      </c>
      <c r="E2574" s="222" t="s">
        <v>3772</v>
      </c>
    </row>
    <row r="2575" spans="1:5" x14ac:dyDescent="0.2">
      <c r="A2575" s="220" t="s">
        <v>3730</v>
      </c>
      <c r="B2575" s="220" t="s">
        <v>3122</v>
      </c>
      <c r="C2575" s="220" t="s">
        <v>3123</v>
      </c>
      <c r="D2575" s="221" t="s">
        <v>451</v>
      </c>
      <c r="E2575" s="222" t="s">
        <v>3774</v>
      </c>
    </row>
    <row r="2576" spans="1:5" x14ac:dyDescent="0.2">
      <c r="A2576" s="220" t="s">
        <v>3730</v>
      </c>
      <c r="B2576" s="220" t="s">
        <v>561</v>
      </c>
      <c r="C2576" s="220" t="s">
        <v>455</v>
      </c>
      <c r="D2576" s="221" t="s">
        <v>451</v>
      </c>
      <c r="E2576" s="222" t="s">
        <v>3774</v>
      </c>
    </row>
    <row r="2577" spans="1:5" x14ac:dyDescent="0.2">
      <c r="A2577" s="220" t="s">
        <v>3730</v>
      </c>
      <c r="B2577" s="220" t="s">
        <v>561</v>
      </c>
      <c r="C2577" s="220" t="s">
        <v>455</v>
      </c>
      <c r="D2577" s="221" t="s">
        <v>451</v>
      </c>
      <c r="E2577" s="222" t="s">
        <v>3772</v>
      </c>
    </row>
    <row r="2578" spans="1:5" x14ac:dyDescent="0.2">
      <c r="A2578" s="220" t="s">
        <v>3730</v>
      </c>
      <c r="B2578" s="220" t="s">
        <v>1319</v>
      </c>
      <c r="C2578" s="220" t="s">
        <v>1128</v>
      </c>
      <c r="D2578" s="221" t="s">
        <v>451</v>
      </c>
      <c r="E2578" s="222" t="s">
        <v>3773</v>
      </c>
    </row>
    <row r="2579" spans="1:5" x14ac:dyDescent="0.2">
      <c r="A2579" s="220" t="s">
        <v>3730</v>
      </c>
      <c r="B2579" s="220" t="s">
        <v>1338</v>
      </c>
      <c r="C2579" s="220" t="s">
        <v>885</v>
      </c>
      <c r="D2579" s="221" t="s">
        <v>451</v>
      </c>
      <c r="E2579" s="222" t="s">
        <v>3774</v>
      </c>
    </row>
    <row r="2580" spans="1:5" x14ac:dyDescent="0.2">
      <c r="A2580" s="220" t="s">
        <v>3730</v>
      </c>
      <c r="B2580" s="220" t="s">
        <v>1314</v>
      </c>
      <c r="C2580" s="220" t="s">
        <v>594</v>
      </c>
      <c r="D2580" s="221" t="s">
        <v>451</v>
      </c>
      <c r="E2580" s="222" t="s">
        <v>3773</v>
      </c>
    </row>
    <row r="2581" spans="1:5" x14ac:dyDescent="0.2">
      <c r="A2581" s="220" t="s">
        <v>3730</v>
      </c>
      <c r="B2581" s="220" t="s">
        <v>1321</v>
      </c>
      <c r="C2581" s="220" t="s">
        <v>760</v>
      </c>
      <c r="D2581" s="221" t="s">
        <v>451</v>
      </c>
      <c r="E2581" s="222" t="s">
        <v>3774</v>
      </c>
    </row>
    <row r="2582" spans="1:5" x14ac:dyDescent="0.2">
      <c r="A2582" s="220" t="s">
        <v>3730</v>
      </c>
      <c r="B2582" s="220" t="s">
        <v>1321</v>
      </c>
      <c r="C2582" s="220" t="s">
        <v>760</v>
      </c>
      <c r="D2582" s="221" t="s">
        <v>451</v>
      </c>
      <c r="E2582" s="222" t="s">
        <v>3772</v>
      </c>
    </row>
    <row r="2583" spans="1:5" x14ac:dyDescent="0.2">
      <c r="A2583" s="220" t="s">
        <v>3730</v>
      </c>
      <c r="B2583" s="220" t="s">
        <v>823</v>
      </c>
      <c r="C2583" s="220" t="s">
        <v>811</v>
      </c>
      <c r="D2583" s="221" t="s">
        <v>451</v>
      </c>
      <c r="E2583" s="222" t="s">
        <v>3774</v>
      </c>
    </row>
    <row r="2584" spans="1:5" x14ac:dyDescent="0.2">
      <c r="A2584" s="220" t="s">
        <v>3730</v>
      </c>
      <c r="B2584" s="220" t="s">
        <v>823</v>
      </c>
      <c r="C2584" s="220" t="s">
        <v>811</v>
      </c>
      <c r="D2584" s="221" t="s">
        <v>451</v>
      </c>
      <c r="E2584" s="222" t="s">
        <v>3772</v>
      </c>
    </row>
    <row r="2585" spans="1:5" x14ac:dyDescent="0.2">
      <c r="A2585" s="220" t="s">
        <v>3730</v>
      </c>
      <c r="B2585" s="220" t="s">
        <v>823</v>
      </c>
      <c r="C2585" s="220" t="s">
        <v>811</v>
      </c>
      <c r="D2585" s="221" t="s">
        <v>451</v>
      </c>
      <c r="E2585" s="222" t="s">
        <v>3773</v>
      </c>
    </row>
    <row r="2586" spans="1:5" x14ac:dyDescent="0.2">
      <c r="A2586" s="220" t="s">
        <v>3730</v>
      </c>
      <c r="B2586" s="220" t="s">
        <v>1752</v>
      </c>
      <c r="C2586" s="220" t="s">
        <v>1585</v>
      </c>
      <c r="D2586" s="221" t="s">
        <v>451</v>
      </c>
      <c r="E2586" s="222" t="s">
        <v>3773</v>
      </c>
    </row>
    <row r="2587" spans="1:5" x14ac:dyDescent="0.2">
      <c r="A2587" s="220" t="s">
        <v>3730</v>
      </c>
      <c r="B2587" s="220" t="s">
        <v>679</v>
      </c>
      <c r="C2587" s="220" t="s">
        <v>452</v>
      </c>
      <c r="D2587" s="221" t="s">
        <v>451</v>
      </c>
      <c r="E2587" s="222" t="s">
        <v>3774</v>
      </c>
    </row>
    <row r="2588" spans="1:5" x14ac:dyDescent="0.2">
      <c r="A2588" s="220" t="s">
        <v>3730</v>
      </c>
      <c r="B2588" s="220" t="s">
        <v>679</v>
      </c>
      <c r="C2588" s="220" t="s">
        <v>452</v>
      </c>
      <c r="D2588" s="221" t="s">
        <v>451</v>
      </c>
      <c r="E2588" s="222" t="s">
        <v>3772</v>
      </c>
    </row>
    <row r="2589" spans="1:5" x14ac:dyDescent="0.2">
      <c r="A2589" s="220" t="s">
        <v>3730</v>
      </c>
      <c r="B2589" s="220" t="s">
        <v>3021</v>
      </c>
      <c r="C2589" s="220" t="s">
        <v>3022</v>
      </c>
      <c r="D2589" s="221" t="s">
        <v>451</v>
      </c>
      <c r="E2589" s="222" t="s">
        <v>3774</v>
      </c>
    </row>
    <row r="2590" spans="1:5" x14ac:dyDescent="0.2">
      <c r="A2590" s="220" t="s">
        <v>3730</v>
      </c>
      <c r="B2590" s="220" t="s">
        <v>3021</v>
      </c>
      <c r="C2590" s="220" t="s">
        <v>3022</v>
      </c>
      <c r="D2590" s="221" t="s">
        <v>451</v>
      </c>
      <c r="E2590" s="222" t="s">
        <v>3772</v>
      </c>
    </row>
    <row r="2591" spans="1:5" x14ac:dyDescent="0.2">
      <c r="A2591" s="220" t="s">
        <v>3730</v>
      </c>
      <c r="B2591" s="220" t="s">
        <v>2175</v>
      </c>
      <c r="C2591" s="220" t="s">
        <v>2172</v>
      </c>
      <c r="D2591" s="221" t="s">
        <v>451</v>
      </c>
      <c r="E2591" s="222" t="s">
        <v>3774</v>
      </c>
    </row>
    <row r="2592" spans="1:5" x14ac:dyDescent="0.2">
      <c r="A2592" s="220" t="s">
        <v>3730</v>
      </c>
      <c r="B2592" s="220" t="s">
        <v>3267</v>
      </c>
      <c r="C2592" s="220" t="s">
        <v>1384</v>
      </c>
      <c r="D2592" s="221" t="s">
        <v>3268</v>
      </c>
      <c r="E2592" s="222" t="s">
        <v>3772</v>
      </c>
    </row>
    <row r="2593" spans="1:5" x14ac:dyDescent="0.2">
      <c r="A2593" s="220" t="s">
        <v>3730</v>
      </c>
      <c r="B2593" s="220" t="s">
        <v>3269</v>
      </c>
      <c r="C2593" s="220" t="s">
        <v>1383</v>
      </c>
      <c r="D2593" s="221" t="s">
        <v>3268</v>
      </c>
      <c r="E2593" s="222" t="s">
        <v>3772</v>
      </c>
    </row>
    <row r="2594" spans="1:5" x14ac:dyDescent="0.2">
      <c r="A2594" s="220" t="s">
        <v>3730</v>
      </c>
      <c r="B2594" s="220" t="s">
        <v>2954</v>
      </c>
      <c r="C2594" s="220" t="s">
        <v>2955</v>
      </c>
      <c r="D2594" s="221" t="s">
        <v>2956</v>
      </c>
      <c r="E2594" s="222" t="s">
        <v>3773</v>
      </c>
    </row>
    <row r="2595" spans="1:5" x14ac:dyDescent="0.2">
      <c r="A2595" s="220" t="s">
        <v>3730</v>
      </c>
      <c r="B2595" s="220" t="s">
        <v>3410</v>
      </c>
      <c r="C2595" s="220" t="s">
        <v>3411</v>
      </c>
      <c r="D2595" s="221" t="s">
        <v>2956</v>
      </c>
      <c r="E2595" s="222" t="s">
        <v>3773</v>
      </c>
    </row>
    <row r="2596" spans="1:5" x14ac:dyDescent="0.2">
      <c r="A2596" s="220" t="s">
        <v>3730</v>
      </c>
      <c r="B2596" s="220" t="s">
        <v>2957</v>
      </c>
      <c r="C2596" s="220" t="s">
        <v>2958</v>
      </c>
      <c r="D2596" s="221" t="s">
        <v>2956</v>
      </c>
      <c r="E2596" s="222" t="s">
        <v>3773</v>
      </c>
    </row>
    <row r="2597" spans="1:5" x14ac:dyDescent="0.2">
      <c r="A2597" s="220" t="s">
        <v>3730</v>
      </c>
      <c r="B2597" s="220" t="s">
        <v>2957</v>
      </c>
      <c r="C2597" s="220" t="s">
        <v>2958</v>
      </c>
      <c r="D2597" s="221" t="s">
        <v>2956</v>
      </c>
      <c r="E2597" s="222" t="s">
        <v>3776</v>
      </c>
    </row>
    <row r="2598" spans="1:5" x14ac:dyDescent="0.2">
      <c r="A2598" s="220" t="s">
        <v>3730</v>
      </c>
      <c r="B2598" s="220" t="s">
        <v>3408</v>
      </c>
      <c r="C2598" s="220" t="s">
        <v>3409</v>
      </c>
      <c r="D2598" s="221" t="s">
        <v>2956</v>
      </c>
      <c r="E2598" s="222" t="s">
        <v>3773</v>
      </c>
    </row>
    <row r="2599" spans="1:5" x14ac:dyDescent="0.2">
      <c r="A2599" s="220" t="s">
        <v>3730</v>
      </c>
      <c r="B2599" s="220" t="s">
        <v>664</v>
      </c>
      <c r="C2599" s="220" t="s">
        <v>665</v>
      </c>
      <c r="D2599" s="221" t="s">
        <v>1345</v>
      </c>
      <c r="E2599" s="222" t="s">
        <v>3772</v>
      </c>
    </row>
    <row r="2600" spans="1:5" x14ac:dyDescent="0.2">
      <c r="A2600" s="220" t="s">
        <v>3730</v>
      </c>
      <c r="B2600" s="220" t="s">
        <v>664</v>
      </c>
      <c r="C2600" s="220" t="s">
        <v>665</v>
      </c>
      <c r="D2600" s="221" t="s">
        <v>1345</v>
      </c>
      <c r="E2600" s="222" t="s">
        <v>3773</v>
      </c>
    </row>
    <row r="2601" spans="1:5" x14ac:dyDescent="0.2">
      <c r="A2601" s="220" t="s">
        <v>3730</v>
      </c>
      <c r="B2601" s="220" t="s">
        <v>3836</v>
      </c>
      <c r="C2601" s="220" t="s">
        <v>755</v>
      </c>
      <c r="D2601" s="221" t="s">
        <v>1345</v>
      </c>
      <c r="E2601" s="222" t="s">
        <v>3772</v>
      </c>
    </row>
    <row r="2602" spans="1:5" x14ac:dyDescent="0.2">
      <c r="A2602" s="220" t="s">
        <v>3730</v>
      </c>
      <c r="B2602" s="220" t="s">
        <v>3836</v>
      </c>
      <c r="C2602" s="220" t="s">
        <v>755</v>
      </c>
      <c r="D2602" s="221" t="s">
        <v>1345</v>
      </c>
      <c r="E2602" s="222" t="s">
        <v>3773</v>
      </c>
    </row>
    <row r="2603" spans="1:5" x14ac:dyDescent="0.2">
      <c r="A2603" s="220" t="s">
        <v>3730</v>
      </c>
      <c r="B2603" s="220" t="s">
        <v>1504</v>
      </c>
      <c r="C2603" s="220" t="s">
        <v>595</v>
      </c>
      <c r="D2603" s="221" t="s">
        <v>1345</v>
      </c>
      <c r="E2603" s="222" t="s">
        <v>3772</v>
      </c>
    </row>
    <row r="2604" spans="1:5" x14ac:dyDescent="0.2">
      <c r="A2604" s="220" t="s">
        <v>3730</v>
      </c>
      <c r="B2604" s="220" t="s">
        <v>1504</v>
      </c>
      <c r="C2604" s="220" t="s">
        <v>595</v>
      </c>
      <c r="D2604" s="221" t="s">
        <v>1345</v>
      </c>
      <c r="E2604" s="222" t="s">
        <v>3775</v>
      </c>
    </row>
    <row r="2605" spans="1:5" x14ac:dyDescent="0.2">
      <c r="A2605" s="220" t="s">
        <v>3730</v>
      </c>
      <c r="B2605" s="220" t="s">
        <v>1504</v>
      </c>
      <c r="C2605" s="220" t="s">
        <v>595</v>
      </c>
      <c r="D2605" s="221" t="s">
        <v>1345</v>
      </c>
      <c r="E2605" s="222" t="s">
        <v>3773</v>
      </c>
    </row>
    <row r="2606" spans="1:5" x14ac:dyDescent="0.2">
      <c r="A2606" s="220" t="s">
        <v>3730</v>
      </c>
      <c r="B2606" s="220" t="s">
        <v>1505</v>
      </c>
      <c r="C2606" s="220" t="s">
        <v>586</v>
      </c>
      <c r="D2606" s="221" t="s">
        <v>1345</v>
      </c>
      <c r="E2606" s="222" t="s">
        <v>3777</v>
      </c>
    </row>
    <row r="2607" spans="1:5" x14ac:dyDescent="0.2">
      <c r="A2607" s="220" t="s">
        <v>3730</v>
      </c>
      <c r="B2607" s="220" t="s">
        <v>1505</v>
      </c>
      <c r="C2607" s="220" t="s">
        <v>586</v>
      </c>
      <c r="D2607" s="221" t="s">
        <v>1345</v>
      </c>
      <c r="E2607" s="222" t="s">
        <v>3772</v>
      </c>
    </row>
    <row r="2608" spans="1:5" x14ac:dyDescent="0.2">
      <c r="A2608" s="220" t="s">
        <v>3730</v>
      </c>
      <c r="B2608" s="220" t="s">
        <v>1505</v>
      </c>
      <c r="C2608" s="220" t="s">
        <v>586</v>
      </c>
      <c r="D2608" s="221" t="s">
        <v>1345</v>
      </c>
      <c r="E2608" s="222" t="s">
        <v>3775</v>
      </c>
    </row>
    <row r="2609" spans="1:5" x14ac:dyDescent="0.2">
      <c r="A2609" s="220" t="s">
        <v>3730</v>
      </c>
      <c r="B2609" s="220" t="s">
        <v>1505</v>
      </c>
      <c r="C2609" s="220" t="s">
        <v>586</v>
      </c>
      <c r="D2609" s="221" t="s">
        <v>1345</v>
      </c>
      <c r="E2609" s="222" t="s">
        <v>3773</v>
      </c>
    </row>
    <row r="2610" spans="1:5" x14ac:dyDescent="0.2">
      <c r="A2610" s="220" t="s">
        <v>3730</v>
      </c>
      <c r="B2610" s="220" t="s">
        <v>1506</v>
      </c>
      <c r="C2610" s="220" t="s">
        <v>587</v>
      </c>
      <c r="D2610" s="221" t="s">
        <v>1345</v>
      </c>
      <c r="E2610" s="222" t="s">
        <v>3772</v>
      </c>
    </row>
    <row r="2611" spans="1:5" x14ac:dyDescent="0.2">
      <c r="A2611" s="220" t="s">
        <v>3730</v>
      </c>
      <c r="B2611" s="220" t="s">
        <v>1506</v>
      </c>
      <c r="C2611" s="220" t="s">
        <v>587</v>
      </c>
      <c r="D2611" s="221" t="s">
        <v>1345</v>
      </c>
      <c r="E2611" s="222" t="s">
        <v>3773</v>
      </c>
    </row>
    <row r="2612" spans="1:5" x14ac:dyDescent="0.2">
      <c r="A2612" s="220" t="s">
        <v>3730</v>
      </c>
      <c r="B2612" s="220" t="s">
        <v>2696</v>
      </c>
      <c r="C2612" s="220" t="s">
        <v>905</v>
      </c>
      <c r="D2612" s="221" t="s">
        <v>1345</v>
      </c>
      <c r="E2612" s="222" t="s">
        <v>3773</v>
      </c>
    </row>
    <row r="2613" spans="1:5" x14ac:dyDescent="0.2">
      <c r="A2613" s="220" t="s">
        <v>3730</v>
      </c>
      <c r="B2613" s="220" t="s">
        <v>1507</v>
      </c>
      <c r="C2613" s="220" t="s">
        <v>876</v>
      </c>
      <c r="D2613" s="221" t="s">
        <v>1345</v>
      </c>
      <c r="E2613" s="222" t="s">
        <v>3772</v>
      </c>
    </row>
    <row r="2614" spans="1:5" x14ac:dyDescent="0.2">
      <c r="A2614" s="220" t="s">
        <v>3730</v>
      </c>
      <c r="B2614" s="220" t="s">
        <v>1507</v>
      </c>
      <c r="C2614" s="220" t="s">
        <v>876</v>
      </c>
      <c r="D2614" s="221" t="s">
        <v>1345</v>
      </c>
      <c r="E2614" s="222" t="s">
        <v>3773</v>
      </c>
    </row>
    <row r="2615" spans="1:5" x14ac:dyDescent="0.2">
      <c r="A2615" s="220" t="s">
        <v>3730</v>
      </c>
      <c r="B2615" s="220" t="s">
        <v>2697</v>
      </c>
      <c r="C2615" s="220" t="s">
        <v>904</v>
      </c>
      <c r="D2615" s="221" t="s">
        <v>1345</v>
      </c>
      <c r="E2615" s="222" t="s">
        <v>3772</v>
      </c>
    </row>
    <row r="2616" spans="1:5" x14ac:dyDescent="0.2">
      <c r="A2616" s="220" t="s">
        <v>3730</v>
      </c>
      <c r="B2616" s="220" t="s">
        <v>2697</v>
      </c>
      <c r="C2616" s="220" t="s">
        <v>904</v>
      </c>
      <c r="D2616" s="221" t="s">
        <v>1345</v>
      </c>
      <c r="E2616" s="222" t="s">
        <v>3773</v>
      </c>
    </row>
    <row r="2617" spans="1:5" x14ac:dyDescent="0.2">
      <c r="A2617" s="220" t="s">
        <v>3730</v>
      </c>
      <c r="B2617" s="220" t="s">
        <v>2046</v>
      </c>
      <c r="C2617" s="220" t="s">
        <v>901</v>
      </c>
      <c r="D2617" s="221" t="s">
        <v>1345</v>
      </c>
      <c r="E2617" s="222" t="s">
        <v>3772</v>
      </c>
    </row>
    <row r="2618" spans="1:5" x14ac:dyDescent="0.2">
      <c r="A2618" s="220" t="s">
        <v>3730</v>
      </c>
      <c r="B2618" s="220" t="s">
        <v>2046</v>
      </c>
      <c r="C2618" s="220" t="s">
        <v>901</v>
      </c>
      <c r="D2618" s="221" t="s">
        <v>1345</v>
      </c>
      <c r="E2618" s="222" t="s">
        <v>3773</v>
      </c>
    </row>
    <row r="2619" spans="1:5" x14ac:dyDescent="0.2">
      <c r="A2619" s="220" t="s">
        <v>3730</v>
      </c>
      <c r="B2619" s="220" t="s">
        <v>2135</v>
      </c>
      <c r="C2619" s="220" t="s">
        <v>2136</v>
      </c>
      <c r="D2619" s="221" t="s">
        <v>1345</v>
      </c>
      <c r="E2619" s="222" t="s">
        <v>3772</v>
      </c>
    </row>
    <row r="2620" spans="1:5" x14ac:dyDescent="0.2">
      <c r="A2620" s="220" t="s">
        <v>3730</v>
      </c>
      <c r="B2620" s="220" t="s">
        <v>2135</v>
      </c>
      <c r="C2620" s="220" t="s">
        <v>2136</v>
      </c>
      <c r="D2620" s="221" t="s">
        <v>1345</v>
      </c>
      <c r="E2620" s="222" t="s">
        <v>3773</v>
      </c>
    </row>
    <row r="2621" spans="1:5" x14ac:dyDescent="0.2">
      <c r="A2621" s="220" t="s">
        <v>3730</v>
      </c>
      <c r="B2621" s="220" t="s">
        <v>2137</v>
      </c>
      <c r="C2621" s="220" t="s">
        <v>2138</v>
      </c>
      <c r="D2621" s="221" t="s">
        <v>1345</v>
      </c>
      <c r="E2621" s="222" t="s">
        <v>3773</v>
      </c>
    </row>
    <row r="2622" spans="1:5" x14ac:dyDescent="0.2">
      <c r="A2622" s="220" t="s">
        <v>3730</v>
      </c>
      <c r="B2622" s="220" t="s">
        <v>1508</v>
      </c>
      <c r="C2622" s="220" t="s">
        <v>477</v>
      </c>
      <c r="D2622" s="221" t="s">
        <v>1345</v>
      </c>
      <c r="E2622" s="222" t="s">
        <v>3773</v>
      </c>
    </row>
    <row r="2623" spans="1:5" x14ac:dyDescent="0.2">
      <c r="A2623" s="220" t="s">
        <v>3730</v>
      </c>
      <c r="B2623" s="220" t="s">
        <v>1509</v>
      </c>
      <c r="C2623" s="220" t="s">
        <v>588</v>
      </c>
      <c r="D2623" s="221" t="s">
        <v>1345</v>
      </c>
      <c r="E2623" s="222" t="s">
        <v>3773</v>
      </c>
    </row>
    <row r="2624" spans="1:5" x14ac:dyDescent="0.2">
      <c r="A2624" s="220" t="s">
        <v>3730</v>
      </c>
      <c r="B2624" s="220" t="s">
        <v>1510</v>
      </c>
      <c r="C2624" s="220" t="s">
        <v>511</v>
      </c>
      <c r="D2624" s="221" t="s">
        <v>1345</v>
      </c>
      <c r="E2624" s="222" t="s">
        <v>3773</v>
      </c>
    </row>
    <row r="2625" spans="1:5" x14ac:dyDescent="0.2">
      <c r="A2625" s="220" t="s">
        <v>3730</v>
      </c>
      <c r="B2625" s="220" t="s">
        <v>1511</v>
      </c>
      <c r="C2625" s="220" t="s">
        <v>512</v>
      </c>
      <c r="D2625" s="221" t="s">
        <v>1345</v>
      </c>
      <c r="E2625" s="222" t="s">
        <v>3773</v>
      </c>
    </row>
    <row r="2626" spans="1:5" x14ac:dyDescent="0.2">
      <c r="A2626" s="220" t="s">
        <v>3730</v>
      </c>
      <c r="B2626" s="220" t="s">
        <v>2149</v>
      </c>
      <c r="C2626" s="220" t="s">
        <v>902</v>
      </c>
      <c r="D2626" s="221" t="s">
        <v>1345</v>
      </c>
      <c r="E2626" s="222" t="s">
        <v>3772</v>
      </c>
    </row>
    <row r="2627" spans="1:5" x14ac:dyDescent="0.2">
      <c r="A2627" s="220" t="s">
        <v>3730</v>
      </c>
      <c r="B2627" s="220" t="s">
        <v>2149</v>
      </c>
      <c r="C2627" s="220" t="s">
        <v>902</v>
      </c>
      <c r="D2627" s="221" t="s">
        <v>1345</v>
      </c>
      <c r="E2627" s="222" t="s">
        <v>3773</v>
      </c>
    </row>
    <row r="2628" spans="1:5" x14ac:dyDescent="0.2">
      <c r="A2628" s="220" t="s">
        <v>3730</v>
      </c>
      <c r="B2628" s="220" t="s">
        <v>2698</v>
      </c>
      <c r="C2628" s="220" t="s">
        <v>903</v>
      </c>
      <c r="D2628" s="221" t="s">
        <v>1345</v>
      </c>
      <c r="E2628" s="222" t="s">
        <v>3772</v>
      </c>
    </row>
    <row r="2629" spans="1:5" x14ac:dyDescent="0.2">
      <c r="A2629" s="220" t="s">
        <v>3730</v>
      </c>
      <c r="B2629" s="220" t="s">
        <v>2698</v>
      </c>
      <c r="C2629" s="220" t="s">
        <v>903</v>
      </c>
      <c r="D2629" s="221" t="s">
        <v>1345</v>
      </c>
      <c r="E2629" s="222" t="s">
        <v>3773</v>
      </c>
    </row>
    <row r="2630" spans="1:5" x14ac:dyDescent="0.2">
      <c r="A2630" s="220" t="s">
        <v>3730</v>
      </c>
      <c r="B2630" s="220" t="s">
        <v>1512</v>
      </c>
      <c r="C2630" s="220" t="s">
        <v>555</v>
      </c>
      <c r="D2630" s="221" t="s">
        <v>1345</v>
      </c>
      <c r="E2630" s="222" t="s">
        <v>3772</v>
      </c>
    </row>
    <row r="2631" spans="1:5" x14ac:dyDescent="0.2">
      <c r="A2631" s="220" t="s">
        <v>3730</v>
      </c>
      <c r="B2631" s="220" t="s">
        <v>1512</v>
      </c>
      <c r="C2631" s="220" t="s">
        <v>555</v>
      </c>
      <c r="D2631" s="221" t="s">
        <v>1345</v>
      </c>
      <c r="E2631" s="222" t="s">
        <v>3773</v>
      </c>
    </row>
    <row r="2632" spans="1:5" x14ac:dyDescent="0.2">
      <c r="A2632" s="220" t="s">
        <v>3730</v>
      </c>
      <c r="B2632" s="220" t="s">
        <v>1513</v>
      </c>
      <c r="C2632" s="220" t="s">
        <v>408</v>
      </c>
      <c r="D2632" s="221" t="s">
        <v>1345</v>
      </c>
      <c r="E2632" s="222" t="s">
        <v>3777</v>
      </c>
    </row>
    <row r="2633" spans="1:5" x14ac:dyDescent="0.2">
      <c r="A2633" s="220" t="s">
        <v>3730</v>
      </c>
      <c r="B2633" s="220" t="s">
        <v>1513</v>
      </c>
      <c r="C2633" s="220" t="s">
        <v>408</v>
      </c>
      <c r="D2633" s="221" t="s">
        <v>1345</v>
      </c>
      <c r="E2633" s="222" t="s">
        <v>3772</v>
      </c>
    </row>
    <row r="2634" spans="1:5" x14ac:dyDescent="0.2">
      <c r="A2634" s="220" t="s">
        <v>3730</v>
      </c>
      <c r="B2634" s="220" t="s">
        <v>1513</v>
      </c>
      <c r="C2634" s="220" t="s">
        <v>408</v>
      </c>
      <c r="D2634" s="221" t="s">
        <v>1345</v>
      </c>
      <c r="E2634" s="222" t="s">
        <v>3775</v>
      </c>
    </row>
    <row r="2635" spans="1:5" x14ac:dyDescent="0.2">
      <c r="A2635" s="220" t="s">
        <v>3730</v>
      </c>
      <c r="B2635" s="220" t="s">
        <v>1513</v>
      </c>
      <c r="C2635" s="220" t="s">
        <v>408</v>
      </c>
      <c r="D2635" s="221" t="s">
        <v>1345</v>
      </c>
      <c r="E2635" s="222" t="s">
        <v>3773</v>
      </c>
    </row>
    <row r="2636" spans="1:5" x14ac:dyDescent="0.2">
      <c r="A2636" s="220" t="s">
        <v>3730</v>
      </c>
      <c r="B2636" s="220" t="s">
        <v>1810</v>
      </c>
      <c r="C2636" s="220" t="s">
        <v>1811</v>
      </c>
      <c r="D2636" s="221" t="s">
        <v>1345</v>
      </c>
      <c r="E2636" s="222" t="s">
        <v>3773</v>
      </c>
    </row>
    <row r="2637" spans="1:5" x14ac:dyDescent="0.2">
      <c r="A2637" s="220" t="s">
        <v>3730</v>
      </c>
      <c r="B2637" s="220" t="s">
        <v>2381</v>
      </c>
      <c r="C2637" s="220" t="s">
        <v>2382</v>
      </c>
      <c r="D2637" s="221" t="s">
        <v>1345</v>
      </c>
      <c r="E2637" s="222" t="s">
        <v>3773</v>
      </c>
    </row>
    <row r="2638" spans="1:5" x14ac:dyDescent="0.2">
      <c r="A2638" s="220" t="s">
        <v>3730</v>
      </c>
      <c r="B2638" s="220" t="s">
        <v>1514</v>
      </c>
      <c r="C2638" s="220" t="s">
        <v>417</v>
      </c>
      <c r="D2638" s="221" t="s">
        <v>1345</v>
      </c>
      <c r="E2638" s="222" t="s">
        <v>3777</v>
      </c>
    </row>
    <row r="2639" spans="1:5" x14ac:dyDescent="0.2">
      <c r="A2639" s="220" t="s">
        <v>3730</v>
      </c>
      <c r="B2639" s="220" t="s">
        <v>1514</v>
      </c>
      <c r="C2639" s="220" t="s">
        <v>417</v>
      </c>
      <c r="D2639" s="221" t="s">
        <v>1345</v>
      </c>
      <c r="E2639" s="222" t="s">
        <v>3772</v>
      </c>
    </row>
    <row r="2640" spans="1:5" x14ac:dyDescent="0.2">
      <c r="A2640" s="220" t="s">
        <v>3730</v>
      </c>
      <c r="B2640" s="220" t="s">
        <v>1514</v>
      </c>
      <c r="C2640" s="220" t="s">
        <v>417</v>
      </c>
      <c r="D2640" s="221" t="s">
        <v>1345</v>
      </c>
      <c r="E2640" s="222" t="s">
        <v>3775</v>
      </c>
    </row>
    <row r="2641" spans="1:5" x14ac:dyDescent="0.2">
      <c r="A2641" s="220" t="s">
        <v>3730</v>
      </c>
      <c r="B2641" s="220" t="s">
        <v>1514</v>
      </c>
      <c r="C2641" s="220" t="s">
        <v>417</v>
      </c>
      <c r="D2641" s="221" t="s">
        <v>1345</v>
      </c>
      <c r="E2641" s="222" t="s">
        <v>3773</v>
      </c>
    </row>
    <row r="2642" spans="1:5" x14ac:dyDescent="0.2">
      <c r="A2642" s="220" t="s">
        <v>3730</v>
      </c>
      <c r="B2642" s="220" t="s">
        <v>1515</v>
      </c>
      <c r="C2642" s="220" t="s">
        <v>418</v>
      </c>
      <c r="D2642" s="221" t="s">
        <v>1345</v>
      </c>
      <c r="E2642" s="222" t="s">
        <v>3777</v>
      </c>
    </row>
    <row r="2643" spans="1:5" x14ac:dyDescent="0.2">
      <c r="A2643" s="220" t="s">
        <v>3730</v>
      </c>
      <c r="B2643" s="220" t="s">
        <v>1515</v>
      </c>
      <c r="C2643" s="220" t="s">
        <v>418</v>
      </c>
      <c r="D2643" s="221" t="s">
        <v>1345</v>
      </c>
      <c r="E2643" s="222" t="s">
        <v>3772</v>
      </c>
    </row>
    <row r="2644" spans="1:5" x14ac:dyDescent="0.2">
      <c r="A2644" s="220" t="s">
        <v>3730</v>
      </c>
      <c r="B2644" s="220" t="s">
        <v>1515</v>
      </c>
      <c r="C2644" s="220" t="s">
        <v>418</v>
      </c>
      <c r="D2644" s="221" t="s">
        <v>1345</v>
      </c>
      <c r="E2644" s="222" t="s">
        <v>3773</v>
      </c>
    </row>
    <row r="2645" spans="1:5" x14ac:dyDescent="0.2">
      <c r="A2645" s="220" t="s">
        <v>3730</v>
      </c>
      <c r="B2645" s="220" t="s">
        <v>1516</v>
      </c>
      <c r="C2645" s="220" t="s">
        <v>409</v>
      </c>
      <c r="D2645" s="221" t="s">
        <v>1345</v>
      </c>
      <c r="E2645" s="222" t="s">
        <v>3774</v>
      </c>
    </row>
    <row r="2646" spans="1:5" x14ac:dyDescent="0.2">
      <c r="A2646" s="220" t="s">
        <v>3730</v>
      </c>
      <c r="B2646" s="220" t="s">
        <v>1516</v>
      </c>
      <c r="C2646" s="220" t="s">
        <v>409</v>
      </c>
      <c r="D2646" s="221" t="s">
        <v>1345</v>
      </c>
      <c r="E2646" s="222" t="s">
        <v>3773</v>
      </c>
    </row>
    <row r="2647" spans="1:5" x14ac:dyDescent="0.2">
      <c r="A2647" s="220" t="s">
        <v>3730</v>
      </c>
      <c r="B2647" s="220" t="s">
        <v>1517</v>
      </c>
      <c r="C2647" s="220" t="s">
        <v>487</v>
      </c>
      <c r="D2647" s="221" t="s">
        <v>1345</v>
      </c>
      <c r="E2647" s="222" t="s">
        <v>3777</v>
      </c>
    </row>
    <row r="2648" spans="1:5" x14ac:dyDescent="0.2">
      <c r="A2648" s="220" t="s">
        <v>3730</v>
      </c>
      <c r="B2648" s="220" t="s">
        <v>1517</v>
      </c>
      <c r="C2648" s="220" t="s">
        <v>487</v>
      </c>
      <c r="D2648" s="221" t="s">
        <v>1345</v>
      </c>
      <c r="E2648" s="222" t="s">
        <v>3772</v>
      </c>
    </row>
    <row r="2649" spans="1:5" x14ac:dyDescent="0.2">
      <c r="A2649" s="220" t="s">
        <v>3730</v>
      </c>
      <c r="B2649" s="220" t="s">
        <v>1517</v>
      </c>
      <c r="C2649" s="220" t="s">
        <v>487</v>
      </c>
      <c r="D2649" s="221" t="s">
        <v>1345</v>
      </c>
      <c r="E2649" s="222" t="s">
        <v>3775</v>
      </c>
    </row>
    <row r="2650" spans="1:5" x14ac:dyDescent="0.2">
      <c r="A2650" s="220" t="s">
        <v>3730</v>
      </c>
      <c r="B2650" s="220" t="s">
        <v>1517</v>
      </c>
      <c r="C2650" s="220" t="s">
        <v>487</v>
      </c>
      <c r="D2650" s="221" t="s">
        <v>1345</v>
      </c>
      <c r="E2650" s="222" t="s">
        <v>3773</v>
      </c>
    </row>
    <row r="2651" spans="1:5" x14ac:dyDescent="0.2">
      <c r="A2651" s="220" t="s">
        <v>3730</v>
      </c>
      <c r="B2651" s="220" t="s">
        <v>1578</v>
      </c>
      <c r="C2651" s="220" t="s">
        <v>1579</v>
      </c>
      <c r="D2651" s="221" t="s">
        <v>1345</v>
      </c>
      <c r="E2651" s="222" t="s">
        <v>3772</v>
      </c>
    </row>
    <row r="2652" spans="1:5" x14ac:dyDescent="0.2">
      <c r="A2652" s="220" t="s">
        <v>3730</v>
      </c>
      <c r="B2652" s="220" t="s">
        <v>1578</v>
      </c>
      <c r="C2652" s="220" t="s">
        <v>1579</v>
      </c>
      <c r="D2652" s="221" t="s">
        <v>1345</v>
      </c>
      <c r="E2652" s="222" t="s">
        <v>3775</v>
      </c>
    </row>
    <row r="2653" spans="1:5" x14ac:dyDescent="0.2">
      <c r="A2653" s="220" t="s">
        <v>3730</v>
      </c>
      <c r="B2653" s="220" t="s">
        <v>1578</v>
      </c>
      <c r="C2653" s="220" t="s">
        <v>1579</v>
      </c>
      <c r="D2653" s="221" t="s">
        <v>1345</v>
      </c>
      <c r="E2653" s="222" t="s">
        <v>3773</v>
      </c>
    </row>
    <row r="2654" spans="1:5" x14ac:dyDescent="0.2">
      <c r="A2654" s="220" t="s">
        <v>3730</v>
      </c>
      <c r="B2654" s="220" t="s">
        <v>1576</v>
      </c>
      <c r="C2654" s="220" t="s">
        <v>1577</v>
      </c>
      <c r="D2654" s="221" t="s">
        <v>1345</v>
      </c>
      <c r="E2654" s="222" t="s">
        <v>3772</v>
      </c>
    </row>
    <row r="2655" spans="1:5" x14ac:dyDescent="0.2">
      <c r="A2655" s="220" t="s">
        <v>3730</v>
      </c>
      <c r="B2655" s="220" t="s">
        <v>1576</v>
      </c>
      <c r="C2655" s="220" t="s">
        <v>1577</v>
      </c>
      <c r="D2655" s="221" t="s">
        <v>1345</v>
      </c>
      <c r="E2655" s="222" t="s">
        <v>3773</v>
      </c>
    </row>
    <row r="2656" spans="1:5" x14ac:dyDescent="0.2">
      <c r="A2656" s="220" t="s">
        <v>3730</v>
      </c>
      <c r="B2656" s="220" t="s">
        <v>1468</v>
      </c>
      <c r="C2656" s="220" t="s">
        <v>1469</v>
      </c>
      <c r="D2656" s="221" t="s">
        <v>1345</v>
      </c>
      <c r="E2656" s="222" t="s">
        <v>3772</v>
      </c>
    </row>
    <row r="2657" spans="1:5" x14ac:dyDescent="0.2">
      <c r="A2657" s="220" t="s">
        <v>3730</v>
      </c>
      <c r="B2657" s="220" t="s">
        <v>1468</v>
      </c>
      <c r="C2657" s="220" t="s">
        <v>1469</v>
      </c>
      <c r="D2657" s="221" t="s">
        <v>1345</v>
      </c>
      <c r="E2657" s="222" t="s">
        <v>3775</v>
      </c>
    </row>
    <row r="2658" spans="1:5" x14ac:dyDescent="0.2">
      <c r="A2658" s="220" t="s">
        <v>3730</v>
      </c>
      <c r="B2658" s="220" t="s">
        <v>1468</v>
      </c>
      <c r="C2658" s="220" t="s">
        <v>1469</v>
      </c>
      <c r="D2658" s="221" t="s">
        <v>1345</v>
      </c>
      <c r="E2658" s="222" t="s">
        <v>3773</v>
      </c>
    </row>
    <row r="2659" spans="1:5" x14ac:dyDescent="0.2">
      <c r="A2659" s="220" t="s">
        <v>3730</v>
      </c>
      <c r="B2659" s="220" t="s">
        <v>1580</v>
      </c>
      <c r="C2659" s="220" t="s">
        <v>1581</v>
      </c>
      <c r="D2659" s="221" t="s">
        <v>1345</v>
      </c>
      <c r="E2659" s="222" t="s">
        <v>3772</v>
      </c>
    </row>
    <row r="2660" spans="1:5" x14ac:dyDescent="0.2">
      <c r="A2660" s="220" t="s">
        <v>3730</v>
      </c>
      <c r="B2660" s="220" t="s">
        <v>1580</v>
      </c>
      <c r="C2660" s="220" t="s">
        <v>2344</v>
      </c>
      <c r="D2660" s="221" t="s">
        <v>1345</v>
      </c>
      <c r="E2660" s="222" t="s">
        <v>3772</v>
      </c>
    </row>
    <row r="2661" spans="1:5" x14ac:dyDescent="0.2">
      <c r="A2661" s="220" t="s">
        <v>3730</v>
      </c>
      <c r="B2661" s="220" t="s">
        <v>1580</v>
      </c>
      <c r="C2661" s="220" t="s">
        <v>1581</v>
      </c>
      <c r="D2661" s="221" t="s">
        <v>1345</v>
      </c>
      <c r="E2661" s="222" t="s">
        <v>3773</v>
      </c>
    </row>
    <row r="2662" spans="1:5" x14ac:dyDescent="0.2">
      <c r="A2662" s="220" t="s">
        <v>3730</v>
      </c>
      <c r="B2662" s="220" t="s">
        <v>1580</v>
      </c>
      <c r="C2662" s="220" t="s">
        <v>2344</v>
      </c>
      <c r="D2662" s="221" t="s">
        <v>1345</v>
      </c>
      <c r="E2662" s="222" t="s">
        <v>3773</v>
      </c>
    </row>
    <row r="2663" spans="1:5" x14ac:dyDescent="0.2">
      <c r="A2663" s="220" t="s">
        <v>3730</v>
      </c>
      <c r="B2663" s="220" t="s">
        <v>1518</v>
      </c>
      <c r="C2663" s="220" t="s">
        <v>513</v>
      </c>
      <c r="D2663" s="221" t="s">
        <v>1345</v>
      </c>
      <c r="E2663" s="222" t="s">
        <v>3772</v>
      </c>
    </row>
    <row r="2664" spans="1:5" x14ac:dyDescent="0.2">
      <c r="A2664" s="220" t="s">
        <v>3730</v>
      </c>
      <c r="B2664" s="220" t="s">
        <v>1518</v>
      </c>
      <c r="C2664" s="220" t="s">
        <v>513</v>
      </c>
      <c r="D2664" s="221" t="s">
        <v>1345</v>
      </c>
      <c r="E2664" s="222" t="s">
        <v>3773</v>
      </c>
    </row>
    <row r="2665" spans="1:5" x14ac:dyDescent="0.2">
      <c r="A2665" s="220" t="s">
        <v>3730</v>
      </c>
      <c r="B2665" s="220" t="s">
        <v>1519</v>
      </c>
      <c r="C2665" s="220" t="s">
        <v>877</v>
      </c>
      <c r="D2665" s="221" t="s">
        <v>1345</v>
      </c>
      <c r="E2665" s="222" t="s">
        <v>3775</v>
      </c>
    </row>
    <row r="2666" spans="1:5" x14ac:dyDescent="0.2">
      <c r="A2666" s="220" t="s">
        <v>3730</v>
      </c>
      <c r="B2666" s="220" t="s">
        <v>1519</v>
      </c>
      <c r="C2666" s="220" t="s">
        <v>877</v>
      </c>
      <c r="D2666" s="221" t="s">
        <v>1345</v>
      </c>
      <c r="E2666" s="222" t="s">
        <v>3773</v>
      </c>
    </row>
    <row r="2667" spans="1:5" x14ac:dyDescent="0.2">
      <c r="A2667" s="220" t="s">
        <v>3730</v>
      </c>
      <c r="B2667" s="220" t="s">
        <v>1520</v>
      </c>
      <c r="C2667" s="220" t="s">
        <v>514</v>
      </c>
      <c r="D2667" s="221" t="s">
        <v>1345</v>
      </c>
      <c r="E2667" s="222" t="s">
        <v>3773</v>
      </c>
    </row>
    <row r="2668" spans="1:5" x14ac:dyDescent="0.2">
      <c r="A2668" s="220" t="s">
        <v>3730</v>
      </c>
      <c r="B2668" s="220" t="s">
        <v>1521</v>
      </c>
      <c r="C2668" s="220" t="s">
        <v>453</v>
      </c>
      <c r="D2668" s="221" t="s">
        <v>1345</v>
      </c>
      <c r="E2668" s="222" t="s">
        <v>3772</v>
      </c>
    </row>
    <row r="2669" spans="1:5" x14ac:dyDescent="0.2">
      <c r="A2669" s="220" t="s">
        <v>3730</v>
      </c>
      <c r="B2669" s="220" t="s">
        <v>1521</v>
      </c>
      <c r="C2669" s="220" t="s">
        <v>453</v>
      </c>
      <c r="D2669" s="221" t="s">
        <v>1345</v>
      </c>
      <c r="E2669" s="222" t="s">
        <v>3773</v>
      </c>
    </row>
    <row r="2670" spans="1:5" x14ac:dyDescent="0.2">
      <c r="A2670" s="220" t="s">
        <v>3730</v>
      </c>
      <c r="B2670" s="220" t="s">
        <v>1522</v>
      </c>
      <c r="C2670" s="220" t="s">
        <v>454</v>
      </c>
      <c r="D2670" s="221" t="s">
        <v>1345</v>
      </c>
      <c r="E2670" s="222" t="s">
        <v>3777</v>
      </c>
    </row>
    <row r="2671" spans="1:5" x14ac:dyDescent="0.2">
      <c r="A2671" s="220" t="s">
        <v>3730</v>
      </c>
      <c r="B2671" s="220" t="s">
        <v>1522</v>
      </c>
      <c r="C2671" s="220" t="s">
        <v>454</v>
      </c>
      <c r="D2671" s="221" t="s">
        <v>1345</v>
      </c>
      <c r="E2671" s="222" t="s">
        <v>3775</v>
      </c>
    </row>
    <row r="2672" spans="1:5" x14ac:dyDescent="0.2">
      <c r="A2672" s="220" t="s">
        <v>3730</v>
      </c>
      <c r="B2672" s="220" t="s">
        <v>1522</v>
      </c>
      <c r="C2672" s="220" t="s">
        <v>454</v>
      </c>
      <c r="D2672" s="221" t="s">
        <v>1345</v>
      </c>
      <c r="E2672" s="222" t="s">
        <v>3773</v>
      </c>
    </row>
    <row r="2673" spans="1:5" x14ac:dyDescent="0.2">
      <c r="A2673" s="220" t="s">
        <v>3730</v>
      </c>
      <c r="B2673" s="220" t="s">
        <v>3511</v>
      </c>
      <c r="C2673" s="220" t="s">
        <v>3512</v>
      </c>
      <c r="D2673" s="221" t="s">
        <v>1345</v>
      </c>
      <c r="E2673" s="222" t="s">
        <v>3772</v>
      </c>
    </row>
    <row r="2674" spans="1:5" x14ac:dyDescent="0.2">
      <c r="A2674" s="220" t="s">
        <v>3730</v>
      </c>
      <c r="B2674" s="220" t="s">
        <v>3517</v>
      </c>
      <c r="C2674" s="220" t="s">
        <v>3518</v>
      </c>
      <c r="D2674" s="221" t="s">
        <v>1345</v>
      </c>
      <c r="E2674" s="222" t="s">
        <v>3772</v>
      </c>
    </row>
    <row r="2675" spans="1:5" x14ac:dyDescent="0.2">
      <c r="A2675" s="220" t="s">
        <v>3730</v>
      </c>
      <c r="B2675" s="220" t="s">
        <v>536</v>
      </c>
      <c r="C2675" s="220" t="s">
        <v>528</v>
      </c>
      <c r="D2675" s="221" t="s">
        <v>1345</v>
      </c>
      <c r="E2675" s="222" t="s">
        <v>3772</v>
      </c>
    </row>
    <row r="2676" spans="1:5" x14ac:dyDescent="0.2">
      <c r="A2676" s="220" t="s">
        <v>3730</v>
      </c>
      <c r="B2676" s="220" t="s">
        <v>536</v>
      </c>
      <c r="C2676" s="220" t="s">
        <v>528</v>
      </c>
      <c r="D2676" s="221" t="s">
        <v>1345</v>
      </c>
      <c r="E2676" s="222" t="s">
        <v>3775</v>
      </c>
    </row>
    <row r="2677" spans="1:5" x14ac:dyDescent="0.2">
      <c r="A2677" s="220" t="s">
        <v>3730</v>
      </c>
      <c r="B2677" s="220" t="s">
        <v>536</v>
      </c>
      <c r="C2677" s="220" t="s">
        <v>528</v>
      </c>
      <c r="D2677" s="221" t="s">
        <v>1345</v>
      </c>
      <c r="E2677" s="222" t="s">
        <v>3773</v>
      </c>
    </row>
    <row r="2678" spans="1:5" x14ac:dyDescent="0.2">
      <c r="A2678" s="220" t="s">
        <v>3730</v>
      </c>
      <c r="B2678" s="220" t="s">
        <v>2346</v>
      </c>
      <c r="C2678" s="220" t="s">
        <v>2347</v>
      </c>
      <c r="D2678" s="221" t="s">
        <v>1345</v>
      </c>
      <c r="E2678" s="222" t="s">
        <v>3773</v>
      </c>
    </row>
    <row r="2679" spans="1:5" x14ac:dyDescent="0.2">
      <c r="A2679" s="220" t="s">
        <v>3730</v>
      </c>
      <c r="B2679" s="220" t="s">
        <v>690</v>
      </c>
      <c r="C2679" s="220" t="s">
        <v>691</v>
      </c>
      <c r="D2679" s="221" t="s">
        <v>1345</v>
      </c>
      <c r="E2679" s="222" t="s">
        <v>3772</v>
      </c>
    </row>
    <row r="2680" spans="1:5" x14ac:dyDescent="0.2">
      <c r="A2680" s="220" t="s">
        <v>3730</v>
      </c>
      <c r="B2680" s="220" t="s">
        <v>690</v>
      </c>
      <c r="C2680" s="220" t="s">
        <v>691</v>
      </c>
      <c r="D2680" s="221" t="s">
        <v>1345</v>
      </c>
      <c r="E2680" s="222" t="s">
        <v>3773</v>
      </c>
    </row>
    <row r="2681" spans="1:5" x14ac:dyDescent="0.2">
      <c r="A2681" s="220" t="s">
        <v>3730</v>
      </c>
      <c r="B2681" s="220" t="s">
        <v>690</v>
      </c>
      <c r="C2681" s="220" t="s">
        <v>691</v>
      </c>
      <c r="D2681" s="221" t="s">
        <v>1345</v>
      </c>
      <c r="E2681" s="222" t="s">
        <v>3776</v>
      </c>
    </row>
    <row r="2682" spans="1:5" x14ac:dyDescent="0.2">
      <c r="A2682" s="220" t="s">
        <v>3730</v>
      </c>
      <c r="B2682" s="220" t="s">
        <v>1036</v>
      </c>
      <c r="C2682" s="220" t="s">
        <v>824</v>
      </c>
      <c r="D2682" s="221" t="s">
        <v>1345</v>
      </c>
      <c r="E2682" s="222" t="s">
        <v>3772</v>
      </c>
    </row>
    <row r="2683" spans="1:5" x14ac:dyDescent="0.2">
      <c r="A2683" s="220" t="s">
        <v>3730</v>
      </c>
      <c r="B2683" s="220" t="s">
        <v>1036</v>
      </c>
      <c r="C2683" s="220" t="s">
        <v>824</v>
      </c>
      <c r="D2683" s="221" t="s">
        <v>1345</v>
      </c>
      <c r="E2683" s="222" t="s">
        <v>3773</v>
      </c>
    </row>
    <row r="2684" spans="1:5" x14ac:dyDescent="0.2">
      <c r="A2684" s="220" t="s">
        <v>3730</v>
      </c>
      <c r="B2684" s="220" t="s">
        <v>537</v>
      </c>
      <c r="C2684" s="220" t="s">
        <v>492</v>
      </c>
      <c r="D2684" s="221" t="s">
        <v>1345</v>
      </c>
      <c r="E2684" s="222" t="s">
        <v>3772</v>
      </c>
    </row>
    <row r="2685" spans="1:5" x14ac:dyDescent="0.2">
      <c r="A2685" s="220" t="s">
        <v>3730</v>
      </c>
      <c r="B2685" s="220" t="s">
        <v>537</v>
      </c>
      <c r="C2685" s="220" t="s">
        <v>492</v>
      </c>
      <c r="D2685" s="221" t="s">
        <v>1345</v>
      </c>
      <c r="E2685" s="222" t="s">
        <v>3775</v>
      </c>
    </row>
    <row r="2686" spans="1:5" x14ac:dyDescent="0.2">
      <c r="A2686" s="220" t="s">
        <v>3730</v>
      </c>
      <c r="B2686" s="220" t="s">
        <v>537</v>
      </c>
      <c r="C2686" s="220" t="s">
        <v>492</v>
      </c>
      <c r="D2686" s="221" t="s">
        <v>1345</v>
      </c>
      <c r="E2686" s="222" t="s">
        <v>3773</v>
      </c>
    </row>
    <row r="2687" spans="1:5" x14ac:dyDescent="0.2">
      <c r="A2687" s="220" t="s">
        <v>3730</v>
      </c>
      <c r="B2687" s="220" t="s">
        <v>1675</v>
      </c>
      <c r="C2687" s="220" t="s">
        <v>1676</v>
      </c>
      <c r="D2687" s="221" t="s">
        <v>1345</v>
      </c>
      <c r="E2687" s="222" t="s">
        <v>3772</v>
      </c>
    </row>
    <row r="2688" spans="1:5" x14ac:dyDescent="0.2">
      <c r="A2688" s="220" t="s">
        <v>3730</v>
      </c>
      <c r="B2688" s="220" t="s">
        <v>1675</v>
      </c>
      <c r="C2688" s="220" t="s">
        <v>1676</v>
      </c>
      <c r="D2688" s="221" t="s">
        <v>1345</v>
      </c>
      <c r="E2688" s="222" t="s">
        <v>3775</v>
      </c>
    </row>
    <row r="2689" spans="1:5" x14ac:dyDescent="0.2">
      <c r="A2689" s="220" t="s">
        <v>3730</v>
      </c>
      <c r="B2689" s="220" t="s">
        <v>1675</v>
      </c>
      <c r="C2689" s="220" t="s">
        <v>1676</v>
      </c>
      <c r="D2689" s="221" t="s">
        <v>1345</v>
      </c>
      <c r="E2689" s="222" t="s">
        <v>3773</v>
      </c>
    </row>
    <row r="2690" spans="1:5" x14ac:dyDescent="0.2">
      <c r="A2690" s="220" t="s">
        <v>3730</v>
      </c>
      <c r="B2690" s="220" t="s">
        <v>3270</v>
      </c>
      <c r="C2690" s="220" t="s">
        <v>739</v>
      </c>
      <c r="D2690" s="221" t="s">
        <v>1345</v>
      </c>
      <c r="E2690" s="222" t="s">
        <v>3772</v>
      </c>
    </row>
    <row r="2691" spans="1:5" x14ac:dyDescent="0.2">
      <c r="A2691" s="220" t="s">
        <v>3730</v>
      </c>
      <c r="B2691" s="220" t="s">
        <v>3270</v>
      </c>
      <c r="C2691" s="220" t="s">
        <v>739</v>
      </c>
      <c r="D2691" s="221" t="s">
        <v>1345</v>
      </c>
      <c r="E2691" s="222" t="s">
        <v>3773</v>
      </c>
    </row>
    <row r="2692" spans="1:5" x14ac:dyDescent="0.2">
      <c r="A2692" s="220" t="s">
        <v>3730</v>
      </c>
      <c r="B2692" s="220" t="s">
        <v>2108</v>
      </c>
      <c r="C2692" s="220" t="s">
        <v>2109</v>
      </c>
      <c r="D2692" s="221" t="s">
        <v>1345</v>
      </c>
      <c r="E2692" s="222" t="s">
        <v>3772</v>
      </c>
    </row>
    <row r="2693" spans="1:5" x14ac:dyDescent="0.2">
      <c r="A2693" s="220" t="s">
        <v>3730</v>
      </c>
      <c r="B2693" s="220" t="s">
        <v>2108</v>
      </c>
      <c r="C2693" s="220" t="s">
        <v>2109</v>
      </c>
      <c r="D2693" s="221" t="s">
        <v>1345</v>
      </c>
      <c r="E2693" s="222" t="s">
        <v>3773</v>
      </c>
    </row>
    <row r="2694" spans="1:5" x14ac:dyDescent="0.2">
      <c r="A2694" s="220" t="s">
        <v>3730</v>
      </c>
      <c r="B2694" s="220" t="s">
        <v>784</v>
      </c>
      <c r="C2694" s="220" t="s">
        <v>785</v>
      </c>
      <c r="D2694" s="221" t="s">
        <v>1345</v>
      </c>
      <c r="E2694" s="222" t="s">
        <v>3773</v>
      </c>
    </row>
    <row r="2695" spans="1:5" x14ac:dyDescent="0.2">
      <c r="A2695" s="220" t="s">
        <v>3730</v>
      </c>
      <c r="B2695" s="220" t="s">
        <v>2335</v>
      </c>
      <c r="C2695" s="220" t="s">
        <v>2336</v>
      </c>
      <c r="D2695" s="221" t="s">
        <v>1345</v>
      </c>
      <c r="E2695" s="222" t="s">
        <v>3775</v>
      </c>
    </row>
    <row r="2696" spans="1:5" x14ac:dyDescent="0.2">
      <c r="A2696" s="220" t="s">
        <v>3730</v>
      </c>
      <c r="B2696" s="220" t="s">
        <v>2335</v>
      </c>
      <c r="C2696" s="220" t="s">
        <v>2336</v>
      </c>
      <c r="D2696" s="221" t="s">
        <v>1345</v>
      </c>
      <c r="E2696" s="222" t="s">
        <v>3773</v>
      </c>
    </row>
    <row r="2697" spans="1:5" x14ac:dyDescent="0.2">
      <c r="A2697" s="220" t="s">
        <v>3730</v>
      </c>
      <c r="B2697" s="220" t="s">
        <v>538</v>
      </c>
      <c r="C2697" s="220" t="s">
        <v>416</v>
      </c>
      <c r="D2697" s="221" t="s">
        <v>1345</v>
      </c>
      <c r="E2697" s="222" t="s">
        <v>3772</v>
      </c>
    </row>
    <row r="2698" spans="1:5" x14ac:dyDescent="0.2">
      <c r="A2698" s="220" t="s">
        <v>3730</v>
      </c>
      <c r="B2698" s="220" t="s">
        <v>538</v>
      </c>
      <c r="C2698" s="220" t="s">
        <v>416</v>
      </c>
      <c r="D2698" s="221" t="s">
        <v>1345</v>
      </c>
      <c r="E2698" s="222" t="s">
        <v>3775</v>
      </c>
    </row>
    <row r="2699" spans="1:5" x14ac:dyDescent="0.2">
      <c r="A2699" s="220" t="s">
        <v>3730</v>
      </c>
      <c r="B2699" s="220" t="s">
        <v>538</v>
      </c>
      <c r="C2699" s="220" t="s">
        <v>416</v>
      </c>
      <c r="D2699" s="221" t="s">
        <v>1345</v>
      </c>
      <c r="E2699" s="222" t="s">
        <v>3773</v>
      </c>
    </row>
    <row r="2700" spans="1:5" x14ac:dyDescent="0.2">
      <c r="A2700" s="220" t="s">
        <v>3730</v>
      </c>
      <c r="B2700" s="220" t="s">
        <v>539</v>
      </c>
      <c r="C2700" s="220" t="s">
        <v>414</v>
      </c>
      <c r="D2700" s="221" t="s">
        <v>1345</v>
      </c>
      <c r="E2700" s="222" t="s">
        <v>3772</v>
      </c>
    </row>
    <row r="2701" spans="1:5" x14ac:dyDescent="0.2">
      <c r="A2701" s="220" t="s">
        <v>3730</v>
      </c>
      <c r="B2701" s="220" t="s">
        <v>539</v>
      </c>
      <c r="C2701" s="220" t="s">
        <v>414</v>
      </c>
      <c r="D2701" s="221" t="s">
        <v>1345</v>
      </c>
      <c r="E2701" s="222" t="s">
        <v>3775</v>
      </c>
    </row>
    <row r="2702" spans="1:5" x14ac:dyDescent="0.2">
      <c r="A2702" s="220" t="s">
        <v>3730</v>
      </c>
      <c r="B2702" s="220" t="s">
        <v>539</v>
      </c>
      <c r="C2702" s="220" t="s">
        <v>414</v>
      </c>
      <c r="D2702" s="221" t="s">
        <v>1345</v>
      </c>
      <c r="E2702" s="222" t="s">
        <v>3773</v>
      </c>
    </row>
    <row r="2703" spans="1:5" x14ac:dyDescent="0.2">
      <c r="A2703" s="220" t="s">
        <v>3730</v>
      </c>
      <c r="B2703" s="220" t="s">
        <v>3515</v>
      </c>
      <c r="C2703" s="220" t="s">
        <v>3516</v>
      </c>
      <c r="D2703" s="221" t="s">
        <v>1345</v>
      </c>
      <c r="E2703" s="222" t="s">
        <v>3772</v>
      </c>
    </row>
    <row r="2704" spans="1:5" x14ac:dyDescent="0.2">
      <c r="A2704" s="220" t="s">
        <v>3730</v>
      </c>
      <c r="B2704" s="220" t="s">
        <v>540</v>
      </c>
      <c r="C2704" s="220" t="s">
        <v>406</v>
      </c>
      <c r="D2704" s="221" t="s">
        <v>1345</v>
      </c>
      <c r="E2704" s="222" t="s">
        <v>3777</v>
      </c>
    </row>
    <row r="2705" spans="1:5" x14ac:dyDescent="0.2">
      <c r="A2705" s="220" t="s">
        <v>3730</v>
      </c>
      <c r="B2705" s="220" t="s">
        <v>540</v>
      </c>
      <c r="C2705" s="220" t="s">
        <v>406</v>
      </c>
      <c r="D2705" s="221" t="s">
        <v>1345</v>
      </c>
      <c r="E2705" s="222" t="s">
        <v>3772</v>
      </c>
    </row>
    <row r="2706" spans="1:5" x14ac:dyDescent="0.2">
      <c r="A2706" s="220" t="s">
        <v>3730</v>
      </c>
      <c r="B2706" s="220" t="s">
        <v>540</v>
      </c>
      <c r="C2706" s="220" t="s">
        <v>406</v>
      </c>
      <c r="D2706" s="221" t="s">
        <v>1345</v>
      </c>
      <c r="E2706" s="222" t="s">
        <v>3775</v>
      </c>
    </row>
    <row r="2707" spans="1:5" x14ac:dyDescent="0.2">
      <c r="A2707" s="220" t="s">
        <v>3730</v>
      </c>
      <c r="B2707" s="220" t="s">
        <v>540</v>
      </c>
      <c r="C2707" s="220" t="s">
        <v>406</v>
      </c>
      <c r="D2707" s="221" t="s">
        <v>1345</v>
      </c>
      <c r="E2707" s="222" t="s">
        <v>3773</v>
      </c>
    </row>
    <row r="2708" spans="1:5" x14ac:dyDescent="0.2">
      <c r="A2708" s="220" t="s">
        <v>3730</v>
      </c>
      <c r="B2708" s="220" t="s">
        <v>541</v>
      </c>
      <c r="C2708" s="220" t="s">
        <v>412</v>
      </c>
      <c r="D2708" s="221" t="s">
        <v>1345</v>
      </c>
      <c r="E2708" s="222" t="s">
        <v>3772</v>
      </c>
    </row>
    <row r="2709" spans="1:5" x14ac:dyDescent="0.2">
      <c r="A2709" s="220" t="s">
        <v>3730</v>
      </c>
      <c r="B2709" s="220" t="s">
        <v>541</v>
      </c>
      <c r="C2709" s="220" t="s">
        <v>412</v>
      </c>
      <c r="D2709" s="221" t="s">
        <v>1345</v>
      </c>
      <c r="E2709" s="222" t="s">
        <v>3773</v>
      </c>
    </row>
    <row r="2710" spans="1:5" x14ac:dyDescent="0.2">
      <c r="A2710" s="220" t="s">
        <v>3730</v>
      </c>
      <c r="B2710" s="220" t="s">
        <v>542</v>
      </c>
      <c r="C2710" s="220" t="s">
        <v>415</v>
      </c>
      <c r="D2710" s="221" t="s">
        <v>1345</v>
      </c>
      <c r="E2710" s="222" t="s">
        <v>3772</v>
      </c>
    </row>
    <row r="2711" spans="1:5" x14ac:dyDescent="0.2">
      <c r="A2711" s="220" t="s">
        <v>3730</v>
      </c>
      <c r="B2711" s="220" t="s">
        <v>542</v>
      </c>
      <c r="C2711" s="220" t="s">
        <v>415</v>
      </c>
      <c r="D2711" s="221" t="s">
        <v>1345</v>
      </c>
      <c r="E2711" s="222" t="s">
        <v>3775</v>
      </c>
    </row>
    <row r="2712" spans="1:5" x14ac:dyDescent="0.2">
      <c r="A2712" s="220" t="s">
        <v>3730</v>
      </c>
      <c r="B2712" s="220" t="s">
        <v>542</v>
      </c>
      <c r="C2712" s="220" t="s">
        <v>415</v>
      </c>
      <c r="D2712" s="221" t="s">
        <v>1345</v>
      </c>
      <c r="E2712" s="222" t="s">
        <v>3773</v>
      </c>
    </row>
    <row r="2713" spans="1:5" x14ac:dyDescent="0.2">
      <c r="A2713" s="220" t="s">
        <v>3730</v>
      </c>
      <c r="B2713" s="220" t="s">
        <v>550</v>
      </c>
      <c r="C2713" s="220" t="s">
        <v>551</v>
      </c>
      <c r="D2713" s="221" t="s">
        <v>1345</v>
      </c>
      <c r="E2713" s="222" t="s">
        <v>3772</v>
      </c>
    </row>
    <row r="2714" spans="1:5" x14ac:dyDescent="0.2">
      <c r="A2714" s="220" t="s">
        <v>3730</v>
      </c>
      <c r="B2714" s="220" t="s">
        <v>550</v>
      </c>
      <c r="C2714" s="220" t="s">
        <v>551</v>
      </c>
      <c r="D2714" s="221" t="s">
        <v>1345</v>
      </c>
      <c r="E2714" s="222" t="s">
        <v>3775</v>
      </c>
    </row>
    <row r="2715" spans="1:5" x14ac:dyDescent="0.2">
      <c r="A2715" s="220" t="s">
        <v>3730</v>
      </c>
      <c r="B2715" s="220" t="s">
        <v>550</v>
      </c>
      <c r="C2715" s="220" t="s">
        <v>551</v>
      </c>
      <c r="D2715" s="221" t="s">
        <v>1345</v>
      </c>
      <c r="E2715" s="222" t="s">
        <v>3773</v>
      </c>
    </row>
    <row r="2716" spans="1:5" x14ac:dyDescent="0.2">
      <c r="A2716" s="220" t="s">
        <v>3730</v>
      </c>
      <c r="B2716" s="220" t="s">
        <v>682</v>
      </c>
      <c r="C2716" s="220" t="s">
        <v>748</v>
      </c>
      <c r="D2716" s="221" t="s">
        <v>1345</v>
      </c>
      <c r="E2716" s="222" t="s">
        <v>3772</v>
      </c>
    </row>
    <row r="2717" spans="1:5" x14ac:dyDescent="0.2">
      <c r="A2717" s="220" t="s">
        <v>3730</v>
      </c>
      <c r="B2717" s="220" t="s">
        <v>682</v>
      </c>
      <c r="C2717" s="220" t="s">
        <v>748</v>
      </c>
      <c r="D2717" s="221" t="s">
        <v>1345</v>
      </c>
      <c r="E2717" s="222" t="s">
        <v>3775</v>
      </c>
    </row>
    <row r="2718" spans="1:5" x14ac:dyDescent="0.2">
      <c r="A2718" s="220" t="s">
        <v>3730</v>
      </c>
      <c r="B2718" s="220" t="s">
        <v>682</v>
      </c>
      <c r="C2718" s="220" t="s">
        <v>748</v>
      </c>
      <c r="D2718" s="221" t="s">
        <v>1345</v>
      </c>
      <c r="E2718" s="222" t="s">
        <v>3773</v>
      </c>
    </row>
    <row r="2719" spans="1:5" x14ac:dyDescent="0.2">
      <c r="A2719" s="220" t="s">
        <v>3730</v>
      </c>
      <c r="B2719" s="220" t="s">
        <v>686</v>
      </c>
      <c r="C2719" s="220" t="s">
        <v>746</v>
      </c>
      <c r="D2719" s="221" t="s">
        <v>1345</v>
      </c>
      <c r="E2719" s="222" t="s">
        <v>3772</v>
      </c>
    </row>
    <row r="2720" spans="1:5" x14ac:dyDescent="0.2">
      <c r="A2720" s="220" t="s">
        <v>3730</v>
      </c>
      <c r="B2720" s="220" t="s">
        <v>686</v>
      </c>
      <c r="C2720" s="220" t="s">
        <v>746</v>
      </c>
      <c r="D2720" s="221" t="s">
        <v>1345</v>
      </c>
      <c r="E2720" s="222" t="s">
        <v>3775</v>
      </c>
    </row>
    <row r="2721" spans="1:5" x14ac:dyDescent="0.2">
      <c r="A2721" s="220" t="s">
        <v>3730</v>
      </c>
      <c r="B2721" s="220" t="s">
        <v>686</v>
      </c>
      <c r="C2721" s="220" t="s">
        <v>746</v>
      </c>
      <c r="D2721" s="221" t="s">
        <v>1345</v>
      </c>
      <c r="E2721" s="222" t="s">
        <v>3773</v>
      </c>
    </row>
    <row r="2722" spans="1:5" x14ac:dyDescent="0.2">
      <c r="A2722" s="220" t="s">
        <v>3730</v>
      </c>
      <c r="B2722" s="220" t="s">
        <v>688</v>
      </c>
      <c r="C2722" s="220" t="s">
        <v>743</v>
      </c>
      <c r="D2722" s="221" t="s">
        <v>1345</v>
      </c>
      <c r="E2722" s="222" t="s">
        <v>3772</v>
      </c>
    </row>
    <row r="2723" spans="1:5" x14ac:dyDescent="0.2">
      <c r="A2723" s="220" t="s">
        <v>3730</v>
      </c>
      <c r="B2723" s="220" t="s">
        <v>688</v>
      </c>
      <c r="C2723" s="220" t="s">
        <v>743</v>
      </c>
      <c r="D2723" s="221" t="s">
        <v>1345</v>
      </c>
      <c r="E2723" s="222" t="s">
        <v>3775</v>
      </c>
    </row>
    <row r="2724" spans="1:5" x14ac:dyDescent="0.2">
      <c r="A2724" s="220" t="s">
        <v>3730</v>
      </c>
      <c r="B2724" s="220" t="s">
        <v>688</v>
      </c>
      <c r="C2724" s="220" t="s">
        <v>743</v>
      </c>
      <c r="D2724" s="221" t="s">
        <v>1345</v>
      </c>
      <c r="E2724" s="222" t="s">
        <v>3773</v>
      </c>
    </row>
    <row r="2725" spans="1:5" x14ac:dyDescent="0.2">
      <c r="A2725" s="220" t="s">
        <v>3730</v>
      </c>
      <c r="B2725" s="220" t="s">
        <v>675</v>
      </c>
      <c r="C2725" s="220" t="s">
        <v>744</v>
      </c>
      <c r="D2725" s="221" t="s">
        <v>1345</v>
      </c>
      <c r="E2725" s="222" t="s">
        <v>3772</v>
      </c>
    </row>
    <row r="2726" spans="1:5" x14ac:dyDescent="0.2">
      <c r="A2726" s="220" t="s">
        <v>3730</v>
      </c>
      <c r="B2726" s="220" t="s">
        <v>675</v>
      </c>
      <c r="C2726" s="220" t="s">
        <v>744</v>
      </c>
      <c r="D2726" s="221" t="s">
        <v>1345</v>
      </c>
      <c r="E2726" s="222" t="s">
        <v>3775</v>
      </c>
    </row>
    <row r="2727" spans="1:5" x14ac:dyDescent="0.2">
      <c r="A2727" s="220" t="s">
        <v>3730</v>
      </c>
      <c r="B2727" s="220" t="s">
        <v>675</v>
      </c>
      <c r="C2727" s="220" t="s">
        <v>744</v>
      </c>
      <c r="D2727" s="221" t="s">
        <v>1345</v>
      </c>
      <c r="E2727" s="222" t="s">
        <v>3773</v>
      </c>
    </row>
    <row r="2728" spans="1:5" x14ac:dyDescent="0.2">
      <c r="A2728" s="220" t="s">
        <v>3730</v>
      </c>
      <c r="B2728" s="220" t="s">
        <v>1329</v>
      </c>
      <c r="C2728" s="220" t="s">
        <v>741</v>
      </c>
      <c r="D2728" s="221" t="s">
        <v>1345</v>
      </c>
      <c r="E2728" s="222" t="s">
        <v>3772</v>
      </c>
    </row>
    <row r="2729" spans="1:5" x14ac:dyDescent="0.2">
      <c r="A2729" s="220" t="s">
        <v>3730</v>
      </c>
      <c r="B2729" s="220" t="s">
        <v>1329</v>
      </c>
      <c r="C2729" s="220" t="s">
        <v>741</v>
      </c>
      <c r="D2729" s="221" t="s">
        <v>1345</v>
      </c>
      <c r="E2729" s="222" t="s">
        <v>3775</v>
      </c>
    </row>
    <row r="2730" spans="1:5" x14ac:dyDescent="0.2">
      <c r="A2730" s="220" t="s">
        <v>3730</v>
      </c>
      <c r="B2730" s="220" t="s">
        <v>1329</v>
      </c>
      <c r="C2730" s="220" t="s">
        <v>741</v>
      </c>
      <c r="D2730" s="221" t="s">
        <v>1345</v>
      </c>
      <c r="E2730" s="222" t="s">
        <v>3773</v>
      </c>
    </row>
    <row r="2731" spans="1:5" x14ac:dyDescent="0.2">
      <c r="A2731" s="220" t="s">
        <v>3730</v>
      </c>
      <c r="B2731" s="220" t="s">
        <v>677</v>
      </c>
      <c r="C2731" s="220" t="s">
        <v>745</v>
      </c>
      <c r="D2731" s="221" t="s">
        <v>1345</v>
      </c>
      <c r="E2731" s="222" t="s">
        <v>3772</v>
      </c>
    </row>
    <row r="2732" spans="1:5" x14ac:dyDescent="0.2">
      <c r="A2732" s="220" t="s">
        <v>3730</v>
      </c>
      <c r="B2732" s="220" t="s">
        <v>677</v>
      </c>
      <c r="C2732" s="220" t="s">
        <v>745</v>
      </c>
      <c r="D2732" s="221" t="s">
        <v>1345</v>
      </c>
      <c r="E2732" s="222" t="s">
        <v>3775</v>
      </c>
    </row>
    <row r="2733" spans="1:5" x14ac:dyDescent="0.2">
      <c r="A2733" s="220" t="s">
        <v>3730</v>
      </c>
      <c r="B2733" s="220" t="s">
        <v>677</v>
      </c>
      <c r="C2733" s="220" t="s">
        <v>745</v>
      </c>
      <c r="D2733" s="221" t="s">
        <v>1345</v>
      </c>
      <c r="E2733" s="222" t="s">
        <v>3773</v>
      </c>
    </row>
    <row r="2734" spans="1:5" x14ac:dyDescent="0.2">
      <c r="A2734" s="220" t="s">
        <v>3730</v>
      </c>
      <c r="B2734" s="220" t="s">
        <v>681</v>
      </c>
      <c r="C2734" s="220" t="s">
        <v>747</v>
      </c>
      <c r="D2734" s="221" t="s">
        <v>1345</v>
      </c>
      <c r="E2734" s="222" t="s">
        <v>3772</v>
      </c>
    </row>
    <row r="2735" spans="1:5" x14ac:dyDescent="0.2">
      <c r="A2735" s="220" t="s">
        <v>3730</v>
      </c>
      <c r="B2735" s="220" t="s">
        <v>681</v>
      </c>
      <c r="C2735" s="220" t="s">
        <v>747</v>
      </c>
      <c r="D2735" s="221" t="s">
        <v>1345</v>
      </c>
      <c r="E2735" s="222" t="s">
        <v>3775</v>
      </c>
    </row>
    <row r="2736" spans="1:5" x14ac:dyDescent="0.2">
      <c r="A2736" s="220" t="s">
        <v>3730</v>
      </c>
      <c r="B2736" s="220" t="s">
        <v>681</v>
      </c>
      <c r="C2736" s="220" t="s">
        <v>747</v>
      </c>
      <c r="D2736" s="221" t="s">
        <v>1345</v>
      </c>
      <c r="E2736" s="222" t="s">
        <v>3773</v>
      </c>
    </row>
    <row r="2737" spans="1:5" x14ac:dyDescent="0.2">
      <c r="A2737" s="220" t="s">
        <v>3730</v>
      </c>
      <c r="B2737" s="220" t="s">
        <v>761</v>
      </c>
      <c r="C2737" s="220" t="s">
        <v>762</v>
      </c>
      <c r="D2737" s="221" t="s">
        <v>1345</v>
      </c>
      <c r="E2737" s="222" t="s">
        <v>3773</v>
      </c>
    </row>
    <row r="2738" spans="1:5" x14ac:dyDescent="0.2">
      <c r="A2738" s="220" t="s">
        <v>3730</v>
      </c>
      <c r="B2738" s="220" t="s">
        <v>753</v>
      </c>
      <c r="C2738" s="220" t="s">
        <v>750</v>
      </c>
      <c r="D2738" s="221" t="s">
        <v>1345</v>
      </c>
      <c r="E2738" s="222" t="s">
        <v>3772</v>
      </c>
    </row>
    <row r="2739" spans="1:5" x14ac:dyDescent="0.2">
      <c r="A2739" s="220" t="s">
        <v>3730</v>
      </c>
      <c r="B2739" s="220" t="s">
        <v>753</v>
      </c>
      <c r="C2739" s="220" t="s">
        <v>750</v>
      </c>
      <c r="D2739" s="221" t="s">
        <v>1345</v>
      </c>
      <c r="E2739" s="222" t="s">
        <v>3775</v>
      </c>
    </row>
    <row r="2740" spans="1:5" x14ac:dyDescent="0.2">
      <c r="A2740" s="220" t="s">
        <v>3730</v>
      </c>
      <c r="B2740" s="220" t="s">
        <v>753</v>
      </c>
      <c r="C2740" s="220" t="s">
        <v>750</v>
      </c>
      <c r="D2740" s="221" t="s">
        <v>1345</v>
      </c>
      <c r="E2740" s="222" t="s">
        <v>3773</v>
      </c>
    </row>
    <row r="2741" spans="1:5" x14ac:dyDescent="0.2">
      <c r="A2741" s="220" t="s">
        <v>3730</v>
      </c>
      <c r="B2741" s="220" t="s">
        <v>680</v>
      </c>
      <c r="C2741" s="220" t="s">
        <v>751</v>
      </c>
      <c r="D2741" s="221" t="s">
        <v>1345</v>
      </c>
      <c r="E2741" s="222" t="s">
        <v>3772</v>
      </c>
    </row>
    <row r="2742" spans="1:5" x14ac:dyDescent="0.2">
      <c r="A2742" s="220" t="s">
        <v>3730</v>
      </c>
      <c r="B2742" s="220" t="s">
        <v>680</v>
      </c>
      <c r="C2742" s="220" t="s">
        <v>751</v>
      </c>
      <c r="D2742" s="221" t="s">
        <v>1345</v>
      </c>
      <c r="E2742" s="222" t="s">
        <v>3775</v>
      </c>
    </row>
    <row r="2743" spans="1:5" x14ac:dyDescent="0.2">
      <c r="A2743" s="220" t="s">
        <v>3730</v>
      </c>
      <c r="B2743" s="220" t="s">
        <v>680</v>
      </c>
      <c r="C2743" s="220" t="s">
        <v>751</v>
      </c>
      <c r="D2743" s="221" t="s">
        <v>1345</v>
      </c>
      <c r="E2743" s="222" t="s">
        <v>3773</v>
      </c>
    </row>
    <row r="2744" spans="1:5" x14ac:dyDescent="0.2">
      <c r="A2744" s="220" t="s">
        <v>3730</v>
      </c>
      <c r="B2744" s="220" t="s">
        <v>680</v>
      </c>
      <c r="C2744" s="220" t="s">
        <v>751</v>
      </c>
      <c r="D2744" s="221" t="s">
        <v>1345</v>
      </c>
      <c r="E2744" s="222" t="s">
        <v>3776</v>
      </c>
    </row>
    <row r="2745" spans="1:5" x14ac:dyDescent="0.2">
      <c r="A2745" s="220" t="s">
        <v>3730</v>
      </c>
      <c r="B2745" s="220" t="s">
        <v>676</v>
      </c>
      <c r="C2745" s="220" t="s">
        <v>742</v>
      </c>
      <c r="D2745" s="221" t="s">
        <v>1345</v>
      </c>
      <c r="E2745" s="222" t="s">
        <v>3772</v>
      </c>
    </row>
    <row r="2746" spans="1:5" x14ac:dyDescent="0.2">
      <c r="A2746" s="220" t="s">
        <v>3730</v>
      </c>
      <c r="B2746" s="220" t="s">
        <v>676</v>
      </c>
      <c r="C2746" s="220" t="s">
        <v>742</v>
      </c>
      <c r="D2746" s="221" t="s">
        <v>1345</v>
      </c>
      <c r="E2746" s="222" t="s">
        <v>3775</v>
      </c>
    </row>
    <row r="2747" spans="1:5" x14ac:dyDescent="0.2">
      <c r="A2747" s="220" t="s">
        <v>3730</v>
      </c>
      <c r="B2747" s="220" t="s">
        <v>676</v>
      </c>
      <c r="C2747" s="220" t="s">
        <v>742</v>
      </c>
      <c r="D2747" s="221" t="s">
        <v>1345</v>
      </c>
      <c r="E2747" s="222" t="s">
        <v>3773</v>
      </c>
    </row>
    <row r="2748" spans="1:5" x14ac:dyDescent="0.2">
      <c r="A2748" s="220" t="s">
        <v>3730</v>
      </c>
      <c r="B2748" s="220" t="s">
        <v>676</v>
      </c>
      <c r="C2748" s="220" t="s">
        <v>742</v>
      </c>
      <c r="D2748" s="221" t="s">
        <v>1345</v>
      </c>
      <c r="E2748" s="222" t="s">
        <v>3776</v>
      </c>
    </row>
    <row r="2749" spans="1:5" x14ac:dyDescent="0.2">
      <c r="A2749" s="220" t="s">
        <v>3730</v>
      </c>
      <c r="B2749" s="220" t="s">
        <v>685</v>
      </c>
      <c r="C2749" s="220" t="s">
        <v>749</v>
      </c>
      <c r="D2749" s="221" t="s">
        <v>1345</v>
      </c>
      <c r="E2749" s="222" t="s">
        <v>3772</v>
      </c>
    </row>
    <row r="2750" spans="1:5" x14ac:dyDescent="0.2">
      <c r="A2750" s="220" t="s">
        <v>3730</v>
      </c>
      <c r="B2750" s="220" t="s">
        <v>685</v>
      </c>
      <c r="C2750" s="220" t="s">
        <v>749</v>
      </c>
      <c r="D2750" s="221" t="s">
        <v>1345</v>
      </c>
      <c r="E2750" s="222" t="s">
        <v>3775</v>
      </c>
    </row>
    <row r="2751" spans="1:5" x14ac:dyDescent="0.2">
      <c r="A2751" s="220" t="s">
        <v>3730</v>
      </c>
      <c r="B2751" s="220" t="s">
        <v>685</v>
      </c>
      <c r="C2751" s="220" t="s">
        <v>749</v>
      </c>
      <c r="D2751" s="221" t="s">
        <v>1345</v>
      </c>
      <c r="E2751" s="222" t="s">
        <v>3773</v>
      </c>
    </row>
    <row r="2752" spans="1:5" x14ac:dyDescent="0.2">
      <c r="A2752" s="220" t="s">
        <v>3730</v>
      </c>
      <c r="B2752" s="220" t="s">
        <v>1797</v>
      </c>
      <c r="C2752" s="220" t="s">
        <v>763</v>
      </c>
      <c r="D2752" s="221" t="s">
        <v>1345</v>
      </c>
      <c r="E2752" s="222" t="s">
        <v>3773</v>
      </c>
    </row>
    <row r="2753" spans="1:5" x14ac:dyDescent="0.2">
      <c r="A2753" s="220" t="s">
        <v>3730</v>
      </c>
      <c r="B2753" s="220" t="s">
        <v>1325</v>
      </c>
      <c r="C2753" s="220" t="s">
        <v>870</v>
      </c>
      <c r="D2753" s="221" t="s">
        <v>1345</v>
      </c>
      <c r="E2753" s="222" t="s">
        <v>3772</v>
      </c>
    </row>
    <row r="2754" spans="1:5" x14ac:dyDescent="0.2">
      <c r="A2754" s="220" t="s">
        <v>3730</v>
      </c>
      <c r="B2754" s="220" t="s">
        <v>1325</v>
      </c>
      <c r="C2754" s="220" t="s">
        <v>870</v>
      </c>
      <c r="D2754" s="221" t="s">
        <v>1345</v>
      </c>
      <c r="E2754" s="222" t="s">
        <v>3775</v>
      </c>
    </row>
    <row r="2755" spans="1:5" x14ac:dyDescent="0.2">
      <c r="A2755" s="220" t="s">
        <v>3730</v>
      </c>
      <c r="B2755" s="220" t="s">
        <v>1325</v>
      </c>
      <c r="C2755" s="220" t="s">
        <v>870</v>
      </c>
      <c r="D2755" s="221" t="s">
        <v>1345</v>
      </c>
      <c r="E2755" s="222" t="s">
        <v>3773</v>
      </c>
    </row>
    <row r="2756" spans="1:5" x14ac:dyDescent="0.2">
      <c r="A2756" s="220" t="s">
        <v>3730</v>
      </c>
      <c r="B2756" s="220" t="s">
        <v>878</v>
      </c>
      <c r="C2756" s="220" t="s">
        <v>869</v>
      </c>
      <c r="D2756" s="221" t="s">
        <v>1345</v>
      </c>
      <c r="E2756" s="222" t="s">
        <v>3772</v>
      </c>
    </row>
    <row r="2757" spans="1:5" x14ac:dyDescent="0.2">
      <c r="A2757" s="220" t="s">
        <v>3730</v>
      </c>
      <c r="B2757" s="220" t="s">
        <v>878</v>
      </c>
      <c r="C2757" s="220" t="s">
        <v>869</v>
      </c>
      <c r="D2757" s="221" t="s">
        <v>1345</v>
      </c>
      <c r="E2757" s="222" t="s">
        <v>3775</v>
      </c>
    </row>
    <row r="2758" spans="1:5" x14ac:dyDescent="0.2">
      <c r="A2758" s="220" t="s">
        <v>3730</v>
      </c>
      <c r="B2758" s="220" t="s">
        <v>878</v>
      </c>
      <c r="C2758" s="220" t="s">
        <v>869</v>
      </c>
      <c r="D2758" s="221" t="s">
        <v>1345</v>
      </c>
      <c r="E2758" s="222" t="s">
        <v>3773</v>
      </c>
    </row>
    <row r="2759" spans="1:5" x14ac:dyDescent="0.2">
      <c r="A2759" s="220" t="s">
        <v>3730</v>
      </c>
      <c r="B2759" s="220" t="s">
        <v>764</v>
      </c>
      <c r="C2759" s="220" t="s">
        <v>765</v>
      </c>
      <c r="D2759" s="221" t="s">
        <v>1345</v>
      </c>
      <c r="E2759" s="222" t="s">
        <v>3772</v>
      </c>
    </row>
    <row r="2760" spans="1:5" x14ac:dyDescent="0.2">
      <c r="A2760" s="220" t="s">
        <v>3730</v>
      </c>
      <c r="B2760" s="220" t="s">
        <v>764</v>
      </c>
      <c r="C2760" s="220" t="s">
        <v>765</v>
      </c>
      <c r="D2760" s="221" t="s">
        <v>1345</v>
      </c>
      <c r="E2760" s="222" t="s">
        <v>3775</v>
      </c>
    </row>
    <row r="2761" spans="1:5" x14ac:dyDescent="0.2">
      <c r="A2761" s="220" t="s">
        <v>3730</v>
      </c>
      <c r="B2761" s="220" t="s">
        <v>764</v>
      </c>
      <c r="C2761" s="220" t="s">
        <v>765</v>
      </c>
      <c r="D2761" s="221" t="s">
        <v>1345</v>
      </c>
      <c r="E2761" s="222" t="s">
        <v>3773</v>
      </c>
    </row>
    <row r="2762" spans="1:5" x14ac:dyDescent="0.2">
      <c r="A2762" s="220" t="s">
        <v>3730</v>
      </c>
      <c r="B2762" s="220" t="s">
        <v>1798</v>
      </c>
      <c r="C2762" s="220" t="s">
        <v>766</v>
      </c>
      <c r="D2762" s="221" t="s">
        <v>1345</v>
      </c>
      <c r="E2762" s="222" t="s">
        <v>3772</v>
      </c>
    </row>
    <row r="2763" spans="1:5" x14ac:dyDescent="0.2">
      <c r="A2763" s="220" t="s">
        <v>3730</v>
      </c>
      <c r="B2763" s="220" t="s">
        <v>1798</v>
      </c>
      <c r="C2763" s="220" t="s">
        <v>766</v>
      </c>
      <c r="D2763" s="221" t="s">
        <v>1345</v>
      </c>
      <c r="E2763" s="222" t="s">
        <v>3775</v>
      </c>
    </row>
    <row r="2764" spans="1:5" x14ac:dyDescent="0.2">
      <c r="A2764" s="220" t="s">
        <v>3730</v>
      </c>
      <c r="B2764" s="220" t="s">
        <v>1798</v>
      </c>
      <c r="C2764" s="220" t="s">
        <v>766</v>
      </c>
      <c r="D2764" s="221" t="s">
        <v>1345</v>
      </c>
      <c r="E2764" s="222" t="s">
        <v>3773</v>
      </c>
    </row>
    <row r="2765" spans="1:5" x14ac:dyDescent="0.2">
      <c r="A2765" s="220" t="s">
        <v>3730</v>
      </c>
      <c r="B2765" s="220" t="s">
        <v>615</v>
      </c>
      <c r="C2765" s="220" t="s">
        <v>616</v>
      </c>
      <c r="D2765" s="221" t="s">
        <v>1345</v>
      </c>
      <c r="E2765" s="222" t="s">
        <v>3777</v>
      </c>
    </row>
    <row r="2766" spans="1:5" x14ac:dyDescent="0.2">
      <c r="A2766" s="220" t="s">
        <v>3730</v>
      </c>
      <c r="B2766" s="220" t="s">
        <v>615</v>
      </c>
      <c r="C2766" s="220" t="s">
        <v>616</v>
      </c>
      <c r="D2766" s="221" t="s">
        <v>1345</v>
      </c>
      <c r="E2766" s="222" t="s">
        <v>3772</v>
      </c>
    </row>
    <row r="2767" spans="1:5" x14ac:dyDescent="0.2">
      <c r="A2767" s="220" t="s">
        <v>3730</v>
      </c>
      <c r="B2767" s="220" t="s">
        <v>615</v>
      </c>
      <c r="C2767" s="220" t="s">
        <v>616</v>
      </c>
      <c r="D2767" s="221" t="s">
        <v>1345</v>
      </c>
      <c r="E2767" s="222" t="s">
        <v>3775</v>
      </c>
    </row>
    <row r="2768" spans="1:5" x14ac:dyDescent="0.2">
      <c r="A2768" s="220" t="s">
        <v>3730</v>
      </c>
      <c r="B2768" s="220" t="s">
        <v>615</v>
      </c>
      <c r="C2768" s="220" t="s">
        <v>616</v>
      </c>
      <c r="D2768" s="221" t="s">
        <v>1345</v>
      </c>
      <c r="E2768" s="222" t="s">
        <v>3773</v>
      </c>
    </row>
    <row r="2769" spans="1:5" x14ac:dyDescent="0.2">
      <c r="A2769" s="220" t="s">
        <v>3730</v>
      </c>
      <c r="B2769" s="220" t="s">
        <v>2006</v>
      </c>
      <c r="C2769" s="220" t="s">
        <v>2007</v>
      </c>
      <c r="D2769" s="221" t="s">
        <v>1345</v>
      </c>
      <c r="E2769" s="222" t="s">
        <v>3772</v>
      </c>
    </row>
    <row r="2770" spans="1:5" x14ac:dyDescent="0.2">
      <c r="A2770" s="220" t="s">
        <v>3730</v>
      </c>
      <c r="B2770" s="220" t="s">
        <v>2006</v>
      </c>
      <c r="C2770" s="220" t="s">
        <v>2007</v>
      </c>
      <c r="D2770" s="221" t="s">
        <v>1345</v>
      </c>
      <c r="E2770" s="222" t="s">
        <v>3775</v>
      </c>
    </row>
    <row r="2771" spans="1:5" x14ac:dyDescent="0.2">
      <c r="A2771" s="220" t="s">
        <v>3730</v>
      </c>
      <c r="B2771" s="220" t="s">
        <v>3271</v>
      </c>
      <c r="C2771" s="220" t="s">
        <v>732</v>
      </c>
      <c r="D2771" s="221" t="s">
        <v>1345</v>
      </c>
      <c r="E2771" s="222" t="s">
        <v>3777</v>
      </c>
    </row>
    <row r="2772" spans="1:5" x14ac:dyDescent="0.2">
      <c r="A2772" s="220" t="s">
        <v>3730</v>
      </c>
      <c r="B2772" s="220" t="s">
        <v>3271</v>
      </c>
      <c r="C2772" s="220" t="s">
        <v>732</v>
      </c>
      <c r="D2772" s="221" t="s">
        <v>1345</v>
      </c>
      <c r="E2772" s="222" t="s">
        <v>3772</v>
      </c>
    </row>
    <row r="2773" spans="1:5" x14ac:dyDescent="0.2">
      <c r="A2773" s="220" t="s">
        <v>3730</v>
      </c>
      <c r="B2773" s="220" t="s">
        <v>3271</v>
      </c>
      <c r="C2773" s="220" t="s">
        <v>732</v>
      </c>
      <c r="D2773" s="221" t="s">
        <v>1345</v>
      </c>
      <c r="E2773" s="222" t="s">
        <v>3775</v>
      </c>
    </row>
    <row r="2774" spans="1:5" x14ac:dyDescent="0.2">
      <c r="A2774" s="220" t="s">
        <v>3730</v>
      </c>
      <c r="B2774" s="220" t="s">
        <v>3271</v>
      </c>
      <c r="C2774" s="220" t="s">
        <v>732</v>
      </c>
      <c r="D2774" s="221" t="s">
        <v>1345</v>
      </c>
      <c r="E2774" s="222" t="s">
        <v>3773</v>
      </c>
    </row>
    <row r="2775" spans="1:5" x14ac:dyDescent="0.2">
      <c r="A2775" s="220" t="s">
        <v>3730</v>
      </c>
      <c r="B2775" s="220" t="s">
        <v>708</v>
      </c>
      <c r="C2775" s="220" t="s">
        <v>709</v>
      </c>
      <c r="D2775" s="221" t="s">
        <v>1345</v>
      </c>
      <c r="E2775" s="222" t="s">
        <v>3772</v>
      </c>
    </row>
    <row r="2776" spans="1:5" x14ac:dyDescent="0.2">
      <c r="A2776" s="220" t="s">
        <v>3730</v>
      </c>
      <c r="B2776" s="220" t="s">
        <v>708</v>
      </c>
      <c r="C2776" s="220" t="s">
        <v>709</v>
      </c>
      <c r="D2776" s="221" t="s">
        <v>1345</v>
      </c>
      <c r="E2776" s="222" t="s">
        <v>3775</v>
      </c>
    </row>
    <row r="2777" spans="1:5" x14ac:dyDescent="0.2">
      <c r="A2777" s="220" t="s">
        <v>3730</v>
      </c>
      <c r="B2777" s="220" t="s">
        <v>708</v>
      </c>
      <c r="C2777" s="220" t="s">
        <v>709</v>
      </c>
      <c r="D2777" s="221" t="s">
        <v>1345</v>
      </c>
      <c r="E2777" s="222" t="s">
        <v>3773</v>
      </c>
    </row>
    <row r="2778" spans="1:5" x14ac:dyDescent="0.2">
      <c r="A2778" s="220" t="s">
        <v>3730</v>
      </c>
      <c r="B2778" s="220" t="s">
        <v>543</v>
      </c>
      <c r="C2778" s="220" t="s">
        <v>486</v>
      </c>
      <c r="D2778" s="221" t="s">
        <v>1345</v>
      </c>
      <c r="E2778" s="222" t="s">
        <v>3772</v>
      </c>
    </row>
    <row r="2779" spans="1:5" x14ac:dyDescent="0.2">
      <c r="A2779" s="220" t="s">
        <v>3730</v>
      </c>
      <c r="B2779" s="220" t="s">
        <v>543</v>
      </c>
      <c r="C2779" s="220" t="s">
        <v>486</v>
      </c>
      <c r="D2779" s="221" t="s">
        <v>1345</v>
      </c>
      <c r="E2779" s="222" t="s">
        <v>3775</v>
      </c>
    </row>
    <row r="2780" spans="1:5" x14ac:dyDescent="0.2">
      <c r="A2780" s="220" t="s">
        <v>3730</v>
      </c>
      <c r="B2780" s="220" t="s">
        <v>543</v>
      </c>
      <c r="C2780" s="220" t="s">
        <v>486</v>
      </c>
      <c r="D2780" s="221" t="s">
        <v>1345</v>
      </c>
      <c r="E2780" s="222" t="s">
        <v>3773</v>
      </c>
    </row>
    <row r="2781" spans="1:5" x14ac:dyDescent="0.2">
      <c r="A2781" s="220" t="s">
        <v>3730</v>
      </c>
      <c r="B2781" s="220" t="s">
        <v>2397</v>
      </c>
      <c r="C2781" s="220" t="s">
        <v>2398</v>
      </c>
      <c r="D2781" s="221" t="s">
        <v>1345</v>
      </c>
      <c r="E2781" s="222" t="s">
        <v>3772</v>
      </c>
    </row>
    <row r="2782" spans="1:5" x14ac:dyDescent="0.2">
      <c r="A2782" s="220" t="s">
        <v>3730</v>
      </c>
      <c r="B2782" s="220" t="s">
        <v>2397</v>
      </c>
      <c r="C2782" s="220" t="s">
        <v>2398</v>
      </c>
      <c r="D2782" s="221" t="s">
        <v>1345</v>
      </c>
      <c r="E2782" s="222" t="s">
        <v>3775</v>
      </c>
    </row>
    <row r="2783" spans="1:5" x14ac:dyDescent="0.2">
      <c r="A2783" s="220" t="s">
        <v>3730</v>
      </c>
      <c r="B2783" s="220" t="s">
        <v>2397</v>
      </c>
      <c r="C2783" s="220" t="s">
        <v>2398</v>
      </c>
      <c r="D2783" s="221" t="s">
        <v>1345</v>
      </c>
      <c r="E2783" s="222" t="s">
        <v>3773</v>
      </c>
    </row>
    <row r="2784" spans="1:5" x14ac:dyDescent="0.2">
      <c r="A2784" s="220" t="s">
        <v>3730</v>
      </c>
      <c r="B2784" s="220" t="s">
        <v>1863</v>
      </c>
      <c r="C2784" s="220" t="s">
        <v>1864</v>
      </c>
      <c r="D2784" s="221" t="s">
        <v>1345</v>
      </c>
      <c r="E2784" s="222" t="s">
        <v>3772</v>
      </c>
    </row>
    <row r="2785" spans="1:5" x14ac:dyDescent="0.2">
      <c r="A2785" s="220" t="s">
        <v>3730</v>
      </c>
      <c r="B2785" s="220" t="s">
        <v>1863</v>
      </c>
      <c r="C2785" s="220" t="s">
        <v>1864</v>
      </c>
      <c r="D2785" s="221" t="s">
        <v>1345</v>
      </c>
      <c r="E2785" s="222" t="s">
        <v>3775</v>
      </c>
    </row>
    <row r="2786" spans="1:5" x14ac:dyDescent="0.2">
      <c r="A2786" s="220" t="s">
        <v>3730</v>
      </c>
      <c r="B2786" s="220" t="s">
        <v>1863</v>
      </c>
      <c r="C2786" s="220" t="s">
        <v>1864</v>
      </c>
      <c r="D2786" s="221" t="s">
        <v>1345</v>
      </c>
      <c r="E2786" s="222" t="s">
        <v>3773</v>
      </c>
    </row>
    <row r="2787" spans="1:5" x14ac:dyDescent="0.2">
      <c r="A2787" s="220" t="s">
        <v>3730</v>
      </c>
      <c r="B2787" s="220" t="s">
        <v>544</v>
      </c>
      <c r="C2787" s="220" t="s">
        <v>527</v>
      </c>
      <c r="D2787" s="221" t="s">
        <v>1345</v>
      </c>
      <c r="E2787" s="222" t="s">
        <v>3772</v>
      </c>
    </row>
    <row r="2788" spans="1:5" x14ac:dyDescent="0.2">
      <c r="A2788" s="220" t="s">
        <v>3730</v>
      </c>
      <c r="B2788" s="220" t="s">
        <v>544</v>
      </c>
      <c r="C2788" s="220" t="s">
        <v>527</v>
      </c>
      <c r="D2788" s="221" t="s">
        <v>1345</v>
      </c>
      <c r="E2788" s="222" t="s">
        <v>3775</v>
      </c>
    </row>
    <row r="2789" spans="1:5" x14ac:dyDescent="0.2">
      <c r="A2789" s="220" t="s">
        <v>3730</v>
      </c>
      <c r="B2789" s="220" t="s">
        <v>544</v>
      </c>
      <c r="C2789" s="220" t="s">
        <v>527</v>
      </c>
      <c r="D2789" s="221" t="s">
        <v>1345</v>
      </c>
      <c r="E2789" s="222" t="s">
        <v>3773</v>
      </c>
    </row>
    <row r="2790" spans="1:5" x14ac:dyDescent="0.2">
      <c r="A2790" s="220" t="s">
        <v>3730</v>
      </c>
      <c r="B2790" s="220" t="s">
        <v>545</v>
      </c>
      <c r="C2790" s="220" t="s">
        <v>496</v>
      </c>
      <c r="D2790" s="221" t="s">
        <v>1345</v>
      </c>
      <c r="E2790" s="222" t="s">
        <v>3772</v>
      </c>
    </row>
    <row r="2791" spans="1:5" x14ac:dyDescent="0.2">
      <c r="A2791" s="220" t="s">
        <v>3730</v>
      </c>
      <c r="B2791" s="220" t="s">
        <v>545</v>
      </c>
      <c r="C2791" s="220" t="s">
        <v>496</v>
      </c>
      <c r="D2791" s="221" t="s">
        <v>1345</v>
      </c>
      <c r="E2791" s="222" t="s">
        <v>3775</v>
      </c>
    </row>
    <row r="2792" spans="1:5" x14ac:dyDescent="0.2">
      <c r="A2792" s="220" t="s">
        <v>3730</v>
      </c>
      <c r="B2792" s="220" t="s">
        <v>545</v>
      </c>
      <c r="C2792" s="220" t="s">
        <v>496</v>
      </c>
      <c r="D2792" s="221" t="s">
        <v>1345</v>
      </c>
      <c r="E2792" s="222" t="s">
        <v>3773</v>
      </c>
    </row>
    <row r="2793" spans="1:5" x14ac:dyDescent="0.2">
      <c r="A2793" s="220" t="s">
        <v>3730</v>
      </c>
      <c r="B2793" s="220" t="s">
        <v>2932</v>
      </c>
      <c r="C2793" s="220" t="s">
        <v>474</v>
      </c>
      <c r="D2793" s="221" t="s">
        <v>1345</v>
      </c>
      <c r="E2793" s="222" t="s">
        <v>3772</v>
      </c>
    </row>
    <row r="2794" spans="1:5" x14ac:dyDescent="0.2">
      <c r="A2794" s="220" t="s">
        <v>3730</v>
      </c>
      <c r="B2794" s="220" t="s">
        <v>2932</v>
      </c>
      <c r="C2794" s="220" t="s">
        <v>474</v>
      </c>
      <c r="D2794" s="221" t="s">
        <v>1345</v>
      </c>
      <c r="E2794" s="222" t="s">
        <v>3773</v>
      </c>
    </row>
    <row r="2795" spans="1:5" x14ac:dyDescent="0.2">
      <c r="A2795" s="220" t="s">
        <v>3730</v>
      </c>
      <c r="B2795" s="220" t="s">
        <v>546</v>
      </c>
      <c r="C2795" s="220" t="s">
        <v>493</v>
      </c>
      <c r="D2795" s="221" t="s">
        <v>1345</v>
      </c>
      <c r="E2795" s="222" t="s">
        <v>3772</v>
      </c>
    </row>
    <row r="2796" spans="1:5" x14ac:dyDescent="0.2">
      <c r="A2796" s="220" t="s">
        <v>3730</v>
      </c>
      <c r="B2796" s="220" t="s">
        <v>546</v>
      </c>
      <c r="C2796" s="220" t="s">
        <v>493</v>
      </c>
      <c r="D2796" s="221" t="s">
        <v>1345</v>
      </c>
      <c r="E2796" s="222" t="s">
        <v>3775</v>
      </c>
    </row>
    <row r="2797" spans="1:5" x14ac:dyDescent="0.2">
      <c r="A2797" s="220" t="s">
        <v>3730</v>
      </c>
      <c r="B2797" s="220" t="s">
        <v>546</v>
      </c>
      <c r="C2797" s="220" t="s">
        <v>493</v>
      </c>
      <c r="D2797" s="221" t="s">
        <v>1345</v>
      </c>
      <c r="E2797" s="222" t="s">
        <v>3773</v>
      </c>
    </row>
    <row r="2798" spans="1:5" x14ac:dyDescent="0.2">
      <c r="A2798" s="220" t="s">
        <v>3730</v>
      </c>
      <c r="B2798" s="220" t="s">
        <v>546</v>
      </c>
      <c r="C2798" s="220" t="s">
        <v>493</v>
      </c>
      <c r="D2798" s="221" t="s">
        <v>1345</v>
      </c>
      <c r="E2798" s="222" t="s">
        <v>3776</v>
      </c>
    </row>
    <row r="2799" spans="1:5" x14ac:dyDescent="0.2">
      <c r="A2799" s="220" t="s">
        <v>3730</v>
      </c>
      <c r="B2799" s="220" t="s">
        <v>558</v>
      </c>
      <c r="C2799" s="220" t="s">
        <v>559</v>
      </c>
      <c r="D2799" s="221" t="s">
        <v>1345</v>
      </c>
      <c r="E2799" s="222" t="s">
        <v>3777</v>
      </c>
    </row>
    <row r="2800" spans="1:5" x14ac:dyDescent="0.2">
      <c r="A2800" s="220" t="s">
        <v>3730</v>
      </c>
      <c r="B2800" s="220" t="s">
        <v>558</v>
      </c>
      <c r="C2800" s="220" t="s">
        <v>559</v>
      </c>
      <c r="D2800" s="221" t="s">
        <v>1345</v>
      </c>
      <c r="E2800" s="222" t="s">
        <v>3772</v>
      </c>
    </row>
    <row r="2801" spans="1:5" x14ac:dyDescent="0.2">
      <c r="A2801" s="220" t="s">
        <v>3730</v>
      </c>
      <c r="B2801" s="220" t="s">
        <v>558</v>
      </c>
      <c r="C2801" s="220" t="s">
        <v>559</v>
      </c>
      <c r="D2801" s="221" t="s">
        <v>1345</v>
      </c>
      <c r="E2801" s="222" t="s">
        <v>3775</v>
      </c>
    </row>
    <row r="2802" spans="1:5" x14ac:dyDescent="0.2">
      <c r="A2802" s="220" t="s">
        <v>3730</v>
      </c>
      <c r="B2802" s="220" t="s">
        <v>558</v>
      </c>
      <c r="C2802" s="220" t="s">
        <v>559</v>
      </c>
      <c r="D2802" s="221" t="s">
        <v>1345</v>
      </c>
      <c r="E2802" s="222" t="s">
        <v>3773</v>
      </c>
    </row>
    <row r="2803" spans="1:5" x14ac:dyDescent="0.2">
      <c r="A2803" s="220" t="s">
        <v>3730</v>
      </c>
      <c r="B2803" s="220" t="s">
        <v>556</v>
      </c>
      <c r="C2803" s="220" t="s">
        <v>557</v>
      </c>
      <c r="D2803" s="221" t="s">
        <v>1345</v>
      </c>
      <c r="E2803" s="222" t="s">
        <v>3772</v>
      </c>
    </row>
    <row r="2804" spans="1:5" x14ac:dyDescent="0.2">
      <c r="A2804" s="220" t="s">
        <v>3730</v>
      </c>
      <c r="B2804" s="220" t="s">
        <v>556</v>
      </c>
      <c r="C2804" s="220" t="s">
        <v>557</v>
      </c>
      <c r="D2804" s="221" t="s">
        <v>1345</v>
      </c>
      <c r="E2804" s="222" t="s">
        <v>3775</v>
      </c>
    </row>
    <row r="2805" spans="1:5" x14ac:dyDescent="0.2">
      <c r="A2805" s="220" t="s">
        <v>3730</v>
      </c>
      <c r="B2805" s="220" t="s">
        <v>556</v>
      </c>
      <c r="C2805" s="220" t="s">
        <v>557</v>
      </c>
      <c r="D2805" s="221" t="s">
        <v>1345</v>
      </c>
      <c r="E2805" s="222" t="s">
        <v>3773</v>
      </c>
    </row>
    <row r="2806" spans="1:5" x14ac:dyDescent="0.2">
      <c r="A2806" s="220" t="s">
        <v>3730</v>
      </c>
      <c r="B2806" s="220" t="s">
        <v>1813</v>
      </c>
      <c r="C2806" s="220" t="s">
        <v>1814</v>
      </c>
      <c r="D2806" s="221" t="s">
        <v>1345</v>
      </c>
      <c r="E2806" s="222" t="s">
        <v>3772</v>
      </c>
    </row>
    <row r="2807" spans="1:5" x14ac:dyDescent="0.2">
      <c r="A2807" s="220" t="s">
        <v>3730</v>
      </c>
      <c r="B2807" s="220" t="s">
        <v>1813</v>
      </c>
      <c r="C2807" s="220" t="s">
        <v>1814</v>
      </c>
      <c r="D2807" s="221" t="s">
        <v>1345</v>
      </c>
      <c r="E2807" s="222" t="s">
        <v>3773</v>
      </c>
    </row>
    <row r="2808" spans="1:5" x14ac:dyDescent="0.2">
      <c r="A2808" s="220" t="s">
        <v>3730</v>
      </c>
      <c r="B2808" s="220" t="s">
        <v>821</v>
      </c>
      <c r="C2808" s="220" t="s">
        <v>808</v>
      </c>
      <c r="D2808" s="221" t="s">
        <v>1345</v>
      </c>
      <c r="E2808" s="222" t="s">
        <v>3772</v>
      </c>
    </row>
    <row r="2809" spans="1:5" x14ac:dyDescent="0.2">
      <c r="A2809" s="220" t="s">
        <v>3730</v>
      </c>
      <c r="B2809" s="220" t="s">
        <v>821</v>
      </c>
      <c r="C2809" s="220" t="s">
        <v>808</v>
      </c>
      <c r="D2809" s="221" t="s">
        <v>1345</v>
      </c>
      <c r="E2809" s="222" t="s">
        <v>3775</v>
      </c>
    </row>
    <row r="2810" spans="1:5" x14ac:dyDescent="0.2">
      <c r="A2810" s="220" t="s">
        <v>3730</v>
      </c>
      <c r="B2810" s="220" t="s">
        <v>821</v>
      </c>
      <c r="C2810" s="220" t="s">
        <v>808</v>
      </c>
      <c r="D2810" s="221" t="s">
        <v>1345</v>
      </c>
      <c r="E2810" s="222" t="s">
        <v>3773</v>
      </c>
    </row>
    <row r="2811" spans="1:5" x14ac:dyDescent="0.2">
      <c r="A2811" s="220" t="s">
        <v>3730</v>
      </c>
      <c r="B2811" s="220" t="s">
        <v>820</v>
      </c>
      <c r="C2811" s="220" t="s">
        <v>807</v>
      </c>
      <c r="D2811" s="221" t="s">
        <v>1345</v>
      </c>
      <c r="E2811" s="222" t="s">
        <v>3772</v>
      </c>
    </row>
    <row r="2812" spans="1:5" x14ac:dyDescent="0.2">
      <c r="A2812" s="220" t="s">
        <v>3730</v>
      </c>
      <c r="B2812" s="220" t="s">
        <v>820</v>
      </c>
      <c r="C2812" s="220" t="s">
        <v>807</v>
      </c>
      <c r="D2812" s="221" t="s">
        <v>1345</v>
      </c>
      <c r="E2812" s="222" t="s">
        <v>3775</v>
      </c>
    </row>
    <row r="2813" spans="1:5" x14ac:dyDescent="0.2">
      <c r="A2813" s="220" t="s">
        <v>3730</v>
      </c>
      <c r="B2813" s="220" t="s">
        <v>820</v>
      </c>
      <c r="C2813" s="220" t="s">
        <v>807</v>
      </c>
      <c r="D2813" s="221" t="s">
        <v>1345</v>
      </c>
      <c r="E2813" s="222" t="s">
        <v>3773</v>
      </c>
    </row>
    <row r="2814" spans="1:5" x14ac:dyDescent="0.2">
      <c r="A2814" s="220" t="s">
        <v>3730</v>
      </c>
      <c r="B2814" s="220" t="s">
        <v>2110</v>
      </c>
      <c r="C2814" s="220" t="s">
        <v>2111</v>
      </c>
      <c r="D2814" s="221" t="s">
        <v>1345</v>
      </c>
      <c r="E2814" s="222" t="s">
        <v>3773</v>
      </c>
    </row>
    <row r="2815" spans="1:5" x14ac:dyDescent="0.2">
      <c r="A2815" s="220" t="s">
        <v>3730</v>
      </c>
      <c r="B2815" s="220" t="s">
        <v>819</v>
      </c>
      <c r="C2815" s="220" t="s">
        <v>806</v>
      </c>
      <c r="D2815" s="221" t="s">
        <v>1345</v>
      </c>
      <c r="E2815" s="222" t="s">
        <v>3772</v>
      </c>
    </row>
    <row r="2816" spans="1:5" x14ac:dyDescent="0.2">
      <c r="A2816" s="220" t="s">
        <v>3730</v>
      </c>
      <c r="B2816" s="220" t="s">
        <v>819</v>
      </c>
      <c r="C2816" s="220" t="s">
        <v>806</v>
      </c>
      <c r="D2816" s="221" t="s">
        <v>1345</v>
      </c>
      <c r="E2816" s="222" t="s">
        <v>3773</v>
      </c>
    </row>
    <row r="2817" spans="1:5" x14ac:dyDescent="0.2">
      <c r="A2817" s="220" t="s">
        <v>3730</v>
      </c>
      <c r="B2817" s="220" t="s">
        <v>818</v>
      </c>
      <c r="C2817" s="220" t="s">
        <v>805</v>
      </c>
      <c r="D2817" s="221" t="s">
        <v>1345</v>
      </c>
      <c r="E2817" s="222" t="s">
        <v>3772</v>
      </c>
    </row>
    <row r="2818" spans="1:5" x14ac:dyDescent="0.2">
      <c r="A2818" s="220" t="s">
        <v>3730</v>
      </c>
      <c r="B2818" s="220" t="s">
        <v>818</v>
      </c>
      <c r="C2818" s="220" t="s">
        <v>805</v>
      </c>
      <c r="D2818" s="221" t="s">
        <v>1345</v>
      </c>
      <c r="E2818" s="222" t="s">
        <v>3775</v>
      </c>
    </row>
    <row r="2819" spans="1:5" x14ac:dyDescent="0.2">
      <c r="A2819" s="220" t="s">
        <v>3730</v>
      </c>
      <c r="B2819" s="220" t="s">
        <v>818</v>
      </c>
      <c r="C2819" s="220" t="s">
        <v>805</v>
      </c>
      <c r="D2819" s="221" t="s">
        <v>1345</v>
      </c>
      <c r="E2819" s="222" t="s">
        <v>3773</v>
      </c>
    </row>
    <row r="2820" spans="1:5" x14ac:dyDescent="0.2">
      <c r="A2820" s="220" t="s">
        <v>3730</v>
      </c>
      <c r="B2820" s="220" t="s">
        <v>817</v>
      </c>
      <c r="C2820" s="220" t="s">
        <v>804</v>
      </c>
      <c r="D2820" s="221" t="s">
        <v>1345</v>
      </c>
      <c r="E2820" s="222" t="s">
        <v>3772</v>
      </c>
    </row>
    <row r="2821" spans="1:5" x14ac:dyDescent="0.2">
      <c r="A2821" s="220" t="s">
        <v>3730</v>
      </c>
      <c r="B2821" s="220" t="s">
        <v>817</v>
      </c>
      <c r="C2821" s="220" t="s">
        <v>804</v>
      </c>
      <c r="D2821" s="221" t="s">
        <v>1345</v>
      </c>
      <c r="E2821" s="222" t="s">
        <v>3775</v>
      </c>
    </row>
    <row r="2822" spans="1:5" x14ac:dyDescent="0.2">
      <c r="A2822" s="220" t="s">
        <v>3730</v>
      </c>
      <c r="B2822" s="220" t="s">
        <v>817</v>
      </c>
      <c r="C2822" s="220" t="s">
        <v>804</v>
      </c>
      <c r="D2822" s="221" t="s">
        <v>1345</v>
      </c>
      <c r="E2822" s="222" t="s">
        <v>3773</v>
      </c>
    </row>
    <row r="2823" spans="1:5" x14ac:dyDescent="0.2">
      <c r="A2823" s="220" t="s">
        <v>3730</v>
      </c>
      <c r="B2823" s="220" t="s">
        <v>816</v>
      </c>
      <c r="C2823" s="220" t="s">
        <v>803</v>
      </c>
      <c r="D2823" s="221" t="s">
        <v>1345</v>
      </c>
      <c r="E2823" s="222" t="s">
        <v>3772</v>
      </c>
    </row>
    <row r="2824" spans="1:5" x14ac:dyDescent="0.2">
      <c r="A2824" s="220" t="s">
        <v>3730</v>
      </c>
      <c r="B2824" s="220" t="s">
        <v>816</v>
      </c>
      <c r="C2824" s="220" t="s">
        <v>803</v>
      </c>
      <c r="D2824" s="221" t="s">
        <v>1345</v>
      </c>
      <c r="E2824" s="222" t="s">
        <v>3775</v>
      </c>
    </row>
    <row r="2825" spans="1:5" x14ac:dyDescent="0.2">
      <c r="A2825" s="220" t="s">
        <v>3730</v>
      </c>
      <c r="B2825" s="220" t="s">
        <v>816</v>
      </c>
      <c r="C2825" s="220" t="s">
        <v>803</v>
      </c>
      <c r="D2825" s="221" t="s">
        <v>1345</v>
      </c>
      <c r="E2825" s="222" t="s">
        <v>3773</v>
      </c>
    </row>
    <row r="2826" spans="1:5" x14ac:dyDescent="0.2">
      <c r="A2826" s="220" t="s">
        <v>3730</v>
      </c>
      <c r="B2826" s="220" t="s">
        <v>815</v>
      </c>
      <c r="C2826" s="220" t="s">
        <v>802</v>
      </c>
      <c r="D2826" s="221" t="s">
        <v>1345</v>
      </c>
      <c r="E2826" s="222" t="s">
        <v>3772</v>
      </c>
    </row>
    <row r="2827" spans="1:5" x14ac:dyDescent="0.2">
      <c r="A2827" s="220" t="s">
        <v>3730</v>
      </c>
      <c r="B2827" s="220" t="s">
        <v>815</v>
      </c>
      <c r="C2827" s="220" t="s">
        <v>802</v>
      </c>
      <c r="D2827" s="221" t="s">
        <v>1345</v>
      </c>
      <c r="E2827" s="222" t="s">
        <v>3775</v>
      </c>
    </row>
    <row r="2828" spans="1:5" x14ac:dyDescent="0.2">
      <c r="A2828" s="220" t="s">
        <v>3730</v>
      </c>
      <c r="B2828" s="220" t="s">
        <v>815</v>
      </c>
      <c r="C2828" s="220" t="s">
        <v>802</v>
      </c>
      <c r="D2828" s="221" t="s">
        <v>1345</v>
      </c>
      <c r="E2828" s="222" t="s">
        <v>3773</v>
      </c>
    </row>
    <row r="2829" spans="1:5" x14ac:dyDescent="0.2">
      <c r="A2829" s="220" t="s">
        <v>3730</v>
      </c>
      <c r="B2829" s="220" t="s">
        <v>814</v>
      </c>
      <c r="C2829" s="220" t="s">
        <v>801</v>
      </c>
      <c r="D2829" s="221" t="s">
        <v>1345</v>
      </c>
      <c r="E2829" s="222" t="s">
        <v>3772</v>
      </c>
    </row>
    <row r="2830" spans="1:5" x14ac:dyDescent="0.2">
      <c r="A2830" s="220" t="s">
        <v>3730</v>
      </c>
      <c r="B2830" s="220" t="s">
        <v>814</v>
      </c>
      <c r="C2830" s="220" t="s">
        <v>801</v>
      </c>
      <c r="D2830" s="221" t="s">
        <v>1345</v>
      </c>
      <c r="E2830" s="222" t="s">
        <v>3775</v>
      </c>
    </row>
    <row r="2831" spans="1:5" x14ac:dyDescent="0.2">
      <c r="A2831" s="220" t="s">
        <v>3730</v>
      </c>
      <c r="B2831" s="220" t="s">
        <v>814</v>
      </c>
      <c r="C2831" s="220" t="s">
        <v>801</v>
      </c>
      <c r="D2831" s="221" t="s">
        <v>1345</v>
      </c>
      <c r="E2831" s="222" t="s">
        <v>3773</v>
      </c>
    </row>
    <row r="2832" spans="1:5" x14ac:dyDescent="0.2">
      <c r="A2832" s="220" t="s">
        <v>3730</v>
      </c>
      <c r="B2832" s="220" t="s">
        <v>822</v>
      </c>
      <c r="C2832" s="220" t="s">
        <v>809</v>
      </c>
      <c r="D2832" s="221" t="s">
        <v>1345</v>
      </c>
      <c r="E2832" s="222" t="s">
        <v>3772</v>
      </c>
    </row>
    <row r="2833" spans="1:5" x14ac:dyDescent="0.2">
      <c r="A2833" s="220" t="s">
        <v>3730</v>
      </c>
      <c r="B2833" s="220" t="s">
        <v>822</v>
      </c>
      <c r="C2833" s="220" t="s">
        <v>809</v>
      </c>
      <c r="D2833" s="221" t="s">
        <v>1345</v>
      </c>
      <c r="E2833" s="222" t="s">
        <v>3775</v>
      </c>
    </row>
    <row r="2834" spans="1:5" x14ac:dyDescent="0.2">
      <c r="A2834" s="220" t="s">
        <v>3730</v>
      </c>
      <c r="B2834" s="220" t="s">
        <v>822</v>
      </c>
      <c r="C2834" s="220" t="s">
        <v>809</v>
      </c>
      <c r="D2834" s="221" t="s">
        <v>1345</v>
      </c>
      <c r="E2834" s="222" t="s">
        <v>3773</v>
      </c>
    </row>
    <row r="2835" spans="1:5" x14ac:dyDescent="0.2">
      <c r="A2835" s="220" t="s">
        <v>3730</v>
      </c>
      <c r="B2835" s="220" t="s">
        <v>547</v>
      </c>
      <c r="C2835" s="220" t="s">
        <v>494</v>
      </c>
      <c r="D2835" s="221" t="s">
        <v>1345</v>
      </c>
      <c r="E2835" s="222" t="s">
        <v>3772</v>
      </c>
    </row>
    <row r="2836" spans="1:5" x14ac:dyDescent="0.2">
      <c r="A2836" s="220" t="s">
        <v>3730</v>
      </c>
      <c r="B2836" s="220" t="s">
        <v>547</v>
      </c>
      <c r="C2836" s="220" t="s">
        <v>494</v>
      </c>
      <c r="D2836" s="221" t="s">
        <v>1345</v>
      </c>
      <c r="E2836" s="222" t="s">
        <v>3773</v>
      </c>
    </row>
    <row r="2837" spans="1:5" x14ac:dyDescent="0.2">
      <c r="A2837" s="220" t="s">
        <v>3730</v>
      </c>
      <c r="B2837" s="220" t="s">
        <v>548</v>
      </c>
      <c r="C2837" s="220" t="s">
        <v>475</v>
      </c>
      <c r="D2837" s="221" t="s">
        <v>1345</v>
      </c>
      <c r="E2837" s="222" t="s">
        <v>3772</v>
      </c>
    </row>
    <row r="2838" spans="1:5" x14ac:dyDescent="0.2">
      <c r="A2838" s="220" t="s">
        <v>3730</v>
      </c>
      <c r="B2838" s="220" t="s">
        <v>548</v>
      </c>
      <c r="C2838" s="220" t="s">
        <v>475</v>
      </c>
      <c r="D2838" s="221" t="s">
        <v>1345</v>
      </c>
      <c r="E2838" s="222" t="s">
        <v>3775</v>
      </c>
    </row>
    <row r="2839" spans="1:5" x14ac:dyDescent="0.2">
      <c r="A2839" s="220" t="s">
        <v>3730</v>
      </c>
      <c r="B2839" s="220" t="s">
        <v>548</v>
      </c>
      <c r="C2839" s="220" t="s">
        <v>475</v>
      </c>
      <c r="D2839" s="221" t="s">
        <v>1345</v>
      </c>
      <c r="E2839" s="222" t="s">
        <v>3773</v>
      </c>
    </row>
    <row r="2840" spans="1:5" x14ac:dyDescent="0.2">
      <c r="A2840" s="220" t="s">
        <v>3730</v>
      </c>
      <c r="B2840" s="220" t="s">
        <v>2338</v>
      </c>
      <c r="C2840" s="220" t="s">
        <v>2339</v>
      </c>
      <c r="D2840" s="221" t="s">
        <v>1345</v>
      </c>
      <c r="E2840" s="222" t="s">
        <v>3775</v>
      </c>
    </row>
    <row r="2841" spans="1:5" x14ac:dyDescent="0.2">
      <c r="A2841" s="220" t="s">
        <v>3730</v>
      </c>
      <c r="B2841" s="220" t="s">
        <v>2338</v>
      </c>
      <c r="C2841" s="220" t="s">
        <v>2339</v>
      </c>
      <c r="D2841" s="221" t="s">
        <v>1345</v>
      </c>
      <c r="E2841" s="222" t="s">
        <v>3773</v>
      </c>
    </row>
    <row r="2842" spans="1:5" x14ac:dyDescent="0.2">
      <c r="A2842" s="220" t="s">
        <v>3730</v>
      </c>
      <c r="B2842" s="220" t="s">
        <v>1777</v>
      </c>
      <c r="C2842" s="220" t="s">
        <v>1778</v>
      </c>
      <c r="D2842" s="221" t="s">
        <v>1345</v>
      </c>
      <c r="E2842" s="222" t="s">
        <v>3777</v>
      </c>
    </row>
    <row r="2843" spans="1:5" x14ac:dyDescent="0.2">
      <c r="A2843" s="220" t="s">
        <v>3730</v>
      </c>
      <c r="B2843" s="220" t="s">
        <v>1777</v>
      </c>
      <c r="C2843" s="220" t="s">
        <v>1778</v>
      </c>
      <c r="D2843" s="221" t="s">
        <v>1345</v>
      </c>
      <c r="E2843" s="222" t="s">
        <v>3772</v>
      </c>
    </row>
    <row r="2844" spans="1:5" x14ac:dyDescent="0.2">
      <c r="A2844" s="220" t="s">
        <v>3730</v>
      </c>
      <c r="B2844" s="220" t="s">
        <v>1777</v>
      </c>
      <c r="C2844" s="220" t="s">
        <v>1778</v>
      </c>
      <c r="D2844" s="221" t="s">
        <v>1345</v>
      </c>
      <c r="E2844" s="222" t="s">
        <v>3775</v>
      </c>
    </row>
    <row r="2845" spans="1:5" x14ac:dyDescent="0.2">
      <c r="A2845" s="220" t="s">
        <v>3730</v>
      </c>
      <c r="B2845" s="220" t="s">
        <v>1777</v>
      </c>
      <c r="C2845" s="220" t="s">
        <v>1778</v>
      </c>
      <c r="D2845" s="221" t="s">
        <v>1345</v>
      </c>
      <c r="E2845" s="222" t="s">
        <v>3773</v>
      </c>
    </row>
    <row r="2846" spans="1:5" x14ac:dyDescent="0.2">
      <c r="A2846" s="220" t="s">
        <v>3730</v>
      </c>
      <c r="B2846" s="220" t="s">
        <v>3694</v>
      </c>
      <c r="C2846" s="220" t="s">
        <v>3695</v>
      </c>
      <c r="D2846" s="221" t="s">
        <v>2961</v>
      </c>
      <c r="E2846" s="222" t="s">
        <v>3774</v>
      </c>
    </row>
    <row r="2847" spans="1:5" x14ac:dyDescent="0.2">
      <c r="A2847" s="220" t="s">
        <v>3730</v>
      </c>
      <c r="B2847" s="220" t="s">
        <v>2403</v>
      </c>
      <c r="C2847" s="220" t="s">
        <v>2404</v>
      </c>
      <c r="D2847" s="221" t="s">
        <v>2961</v>
      </c>
      <c r="E2847" s="222" t="s">
        <v>3774</v>
      </c>
    </row>
    <row r="2848" spans="1:5" x14ac:dyDescent="0.2">
      <c r="A2848" s="220" t="s">
        <v>3730</v>
      </c>
      <c r="B2848" s="220" t="s">
        <v>2405</v>
      </c>
      <c r="C2848" s="220" t="s">
        <v>2406</v>
      </c>
      <c r="D2848" s="221" t="s">
        <v>2961</v>
      </c>
      <c r="E2848" s="222" t="s">
        <v>3774</v>
      </c>
    </row>
    <row r="2849" spans="1:5" x14ac:dyDescent="0.2">
      <c r="A2849" s="220" t="s">
        <v>3730</v>
      </c>
      <c r="B2849" s="220" t="s">
        <v>2401</v>
      </c>
      <c r="C2849" s="220" t="s">
        <v>2402</v>
      </c>
      <c r="D2849" s="221" t="s">
        <v>2961</v>
      </c>
      <c r="E2849" s="222" t="s">
        <v>3774</v>
      </c>
    </row>
    <row r="2850" spans="1:5" x14ac:dyDescent="0.2">
      <c r="A2850" s="220" t="s">
        <v>3730</v>
      </c>
      <c r="B2850" s="220" t="s">
        <v>3431</v>
      </c>
      <c r="C2850" s="220" t="s">
        <v>3432</v>
      </c>
      <c r="D2850" s="221" t="s">
        <v>2961</v>
      </c>
      <c r="E2850" s="222" t="s">
        <v>3774</v>
      </c>
    </row>
    <row r="2851" spans="1:5" x14ac:dyDescent="0.2">
      <c r="A2851" s="220" t="s">
        <v>3730</v>
      </c>
      <c r="B2851" s="220" t="s">
        <v>3652</v>
      </c>
      <c r="C2851" s="220" t="s">
        <v>3653</v>
      </c>
      <c r="D2851" s="221" t="s">
        <v>2961</v>
      </c>
      <c r="E2851" s="222" t="s">
        <v>3774</v>
      </c>
    </row>
    <row r="2852" spans="1:5" x14ac:dyDescent="0.2">
      <c r="A2852" s="220" t="s">
        <v>3730</v>
      </c>
      <c r="B2852" s="220" t="s">
        <v>3660</v>
      </c>
      <c r="C2852" s="220" t="s">
        <v>2413</v>
      </c>
      <c r="D2852" s="221" t="s">
        <v>2961</v>
      </c>
      <c r="E2852" s="222" t="s">
        <v>3774</v>
      </c>
    </row>
    <row r="2853" spans="1:5" x14ac:dyDescent="0.2">
      <c r="A2853" s="220" t="s">
        <v>3730</v>
      </c>
      <c r="B2853" s="220" t="e">
        <v>#N/A</v>
      </c>
      <c r="C2853" s="220" t="s">
        <v>2389</v>
      </c>
      <c r="D2853" s="221" t="s">
        <v>2961</v>
      </c>
      <c r="E2853" s="222" t="s">
        <v>3780</v>
      </c>
    </row>
    <row r="2854" spans="1:5" x14ac:dyDescent="0.2">
      <c r="A2854" s="220" t="s">
        <v>3730</v>
      </c>
      <c r="B2854" s="220" t="s">
        <v>2414</v>
      </c>
      <c r="C2854" s="220" t="s">
        <v>3363</v>
      </c>
      <c r="D2854" s="221" t="s">
        <v>1838</v>
      </c>
      <c r="E2854" s="222" t="s">
        <v>3776</v>
      </c>
    </row>
    <row r="2855" spans="1:5" x14ac:dyDescent="0.2">
      <c r="A2855" s="220" t="s">
        <v>3730</v>
      </c>
      <c r="B2855" s="220" t="s">
        <v>2414</v>
      </c>
      <c r="C2855" s="220" t="s">
        <v>3363</v>
      </c>
      <c r="D2855" s="221" t="s">
        <v>1838</v>
      </c>
      <c r="E2855" s="222" t="s">
        <v>3781</v>
      </c>
    </row>
    <row r="2856" spans="1:5" x14ac:dyDescent="0.2">
      <c r="A2856" s="220" t="s">
        <v>3730</v>
      </c>
      <c r="B2856" s="220" t="s">
        <v>3818</v>
      </c>
      <c r="C2856" s="220" t="s">
        <v>722</v>
      </c>
      <c r="D2856" s="221" t="s">
        <v>1549</v>
      </c>
      <c r="E2856" s="222" t="s">
        <v>3772</v>
      </c>
    </row>
    <row r="2857" spans="1:5" x14ac:dyDescent="0.2">
      <c r="A2857" s="220" t="s">
        <v>3730</v>
      </c>
      <c r="B2857" s="220" t="s">
        <v>3818</v>
      </c>
      <c r="C2857" s="220" t="s">
        <v>722</v>
      </c>
      <c r="D2857" s="221" t="s">
        <v>1549</v>
      </c>
      <c r="E2857" s="222" t="s">
        <v>3773</v>
      </c>
    </row>
    <row r="2858" spans="1:5" x14ac:dyDescent="0.2">
      <c r="A2858" s="220" t="s">
        <v>3730</v>
      </c>
      <c r="B2858" s="220" t="s">
        <v>3818</v>
      </c>
      <c r="C2858" s="220" t="s">
        <v>722</v>
      </c>
      <c r="D2858" s="221" t="s">
        <v>1549</v>
      </c>
      <c r="E2858" s="222" t="s">
        <v>3782</v>
      </c>
    </row>
    <row r="2859" spans="1:5" x14ac:dyDescent="0.2">
      <c r="A2859" s="220" t="s">
        <v>3730</v>
      </c>
      <c r="B2859" s="220" t="s">
        <v>3819</v>
      </c>
      <c r="C2859" s="220" t="s">
        <v>3744</v>
      </c>
      <c r="D2859" s="221" t="s">
        <v>1549</v>
      </c>
      <c r="E2859" s="222" t="s">
        <v>3782</v>
      </c>
    </row>
    <row r="2860" spans="1:5" x14ac:dyDescent="0.2">
      <c r="A2860" s="220" t="s">
        <v>3730</v>
      </c>
      <c r="B2860" s="220" t="s">
        <v>3820</v>
      </c>
      <c r="C2860" s="220" t="s">
        <v>3741</v>
      </c>
      <c r="D2860" s="221" t="s">
        <v>1549</v>
      </c>
      <c r="E2860" s="222" t="s">
        <v>3782</v>
      </c>
    </row>
    <row r="2861" spans="1:5" x14ac:dyDescent="0.2">
      <c r="A2861" s="220" t="s">
        <v>3730</v>
      </c>
      <c r="B2861" s="220" t="s">
        <v>1335</v>
      </c>
      <c r="C2861" s="220" t="s">
        <v>1271</v>
      </c>
      <c r="D2861" s="221" t="s">
        <v>1549</v>
      </c>
      <c r="E2861" s="222" t="s">
        <v>3782</v>
      </c>
    </row>
    <row r="2862" spans="1:5" x14ac:dyDescent="0.2">
      <c r="A2862" s="220" t="s">
        <v>3730</v>
      </c>
      <c r="B2862" s="220" t="s">
        <v>2699</v>
      </c>
      <c r="C2862" s="220" t="s">
        <v>1272</v>
      </c>
      <c r="D2862" s="221" t="s">
        <v>1549</v>
      </c>
      <c r="E2862" s="222" t="s">
        <v>3782</v>
      </c>
    </row>
    <row r="2863" spans="1:5" x14ac:dyDescent="0.2">
      <c r="A2863" s="220" t="s">
        <v>3730</v>
      </c>
      <c r="B2863" s="220" t="s">
        <v>3118</v>
      </c>
      <c r="C2863" s="220" t="s">
        <v>3119</v>
      </c>
      <c r="D2863" s="221" t="s">
        <v>1549</v>
      </c>
      <c r="E2863" s="222" t="s">
        <v>3782</v>
      </c>
    </row>
    <row r="2864" spans="1:5" x14ac:dyDescent="0.2">
      <c r="A2864" s="220" t="s">
        <v>3730</v>
      </c>
      <c r="B2864" s="220" t="s">
        <v>2415</v>
      </c>
      <c r="C2864" s="220" t="s">
        <v>2416</v>
      </c>
      <c r="D2864" s="221" t="s">
        <v>1549</v>
      </c>
      <c r="E2864" s="222" t="s">
        <v>3782</v>
      </c>
    </row>
    <row r="2865" spans="1:5" x14ac:dyDescent="0.2">
      <c r="A2865" s="220" t="s">
        <v>3730</v>
      </c>
      <c r="B2865" s="220" t="s">
        <v>1342</v>
      </c>
      <c r="C2865" s="220" t="s">
        <v>778</v>
      </c>
      <c r="D2865" s="221" t="s">
        <v>1549</v>
      </c>
      <c r="E2865" s="222" t="s">
        <v>3782</v>
      </c>
    </row>
    <row r="2866" spans="1:5" x14ac:dyDescent="0.2">
      <c r="A2866" s="220" t="s">
        <v>3730</v>
      </c>
      <c r="B2866" s="220" t="s">
        <v>1320</v>
      </c>
      <c r="C2866" s="220" t="s">
        <v>560</v>
      </c>
      <c r="D2866" s="221" t="s">
        <v>1549</v>
      </c>
      <c r="E2866" s="222" t="s">
        <v>3772</v>
      </c>
    </row>
    <row r="2867" spans="1:5" x14ac:dyDescent="0.2">
      <c r="A2867" s="220" t="s">
        <v>3730</v>
      </c>
      <c r="B2867" s="220" t="s">
        <v>1320</v>
      </c>
      <c r="C2867" s="220" t="s">
        <v>560</v>
      </c>
      <c r="D2867" s="221" t="s">
        <v>1549</v>
      </c>
      <c r="E2867" s="222" t="s">
        <v>3775</v>
      </c>
    </row>
    <row r="2868" spans="1:5" x14ac:dyDescent="0.2">
      <c r="A2868" s="220" t="s">
        <v>3730</v>
      </c>
      <c r="B2868" s="220" t="s">
        <v>1320</v>
      </c>
      <c r="C2868" s="220" t="s">
        <v>560</v>
      </c>
      <c r="D2868" s="221" t="s">
        <v>1549</v>
      </c>
      <c r="E2868" s="222" t="s">
        <v>3782</v>
      </c>
    </row>
    <row r="2869" spans="1:5" x14ac:dyDescent="0.2">
      <c r="A2869" s="220" t="s">
        <v>3730</v>
      </c>
      <c r="B2869" s="220" t="s">
        <v>1275</v>
      </c>
      <c r="C2869" s="220" t="s">
        <v>1281</v>
      </c>
      <c r="D2869" s="221" t="s">
        <v>1549</v>
      </c>
      <c r="E2869" s="222" t="s">
        <v>3782</v>
      </c>
    </row>
    <row r="2870" spans="1:5" x14ac:dyDescent="0.2">
      <c r="A2870" s="220" t="s">
        <v>3730</v>
      </c>
      <c r="B2870" s="220" t="s">
        <v>1293</v>
      </c>
      <c r="C2870" s="220" t="s">
        <v>954</v>
      </c>
      <c r="D2870" s="221" t="s">
        <v>1549</v>
      </c>
      <c r="E2870" s="222" t="s">
        <v>3775</v>
      </c>
    </row>
    <row r="2871" spans="1:5" x14ac:dyDescent="0.2">
      <c r="A2871" s="220" t="s">
        <v>3730</v>
      </c>
      <c r="B2871" s="220" t="s">
        <v>1293</v>
      </c>
      <c r="C2871" s="220" t="s">
        <v>954</v>
      </c>
      <c r="D2871" s="221" t="s">
        <v>1549</v>
      </c>
      <c r="E2871" s="222" t="s">
        <v>3782</v>
      </c>
    </row>
    <row r="2872" spans="1:5" x14ac:dyDescent="0.2">
      <c r="A2872" s="220" t="s">
        <v>3730</v>
      </c>
      <c r="B2872" s="220" t="s">
        <v>1341</v>
      </c>
      <c r="C2872" s="220" t="s">
        <v>881</v>
      </c>
      <c r="D2872" s="221" t="s">
        <v>1549</v>
      </c>
      <c r="E2872" s="222" t="s">
        <v>3772</v>
      </c>
    </row>
    <row r="2873" spans="1:5" x14ac:dyDescent="0.2">
      <c r="A2873" s="220" t="s">
        <v>3730</v>
      </c>
      <c r="B2873" s="220" t="s">
        <v>1341</v>
      </c>
      <c r="C2873" s="220" t="s">
        <v>881</v>
      </c>
      <c r="D2873" s="221" t="s">
        <v>1549</v>
      </c>
      <c r="E2873" s="222" t="s">
        <v>3782</v>
      </c>
    </row>
    <row r="2874" spans="1:5" x14ac:dyDescent="0.2">
      <c r="A2874" s="220" t="s">
        <v>3730</v>
      </c>
      <c r="B2874" s="220" t="s">
        <v>1337</v>
      </c>
      <c r="C2874" s="220" t="s">
        <v>834</v>
      </c>
      <c r="D2874" s="221" t="s">
        <v>1549</v>
      </c>
      <c r="E2874" s="222" t="s">
        <v>3772</v>
      </c>
    </row>
    <row r="2875" spans="1:5" x14ac:dyDescent="0.2">
      <c r="A2875" s="220" t="s">
        <v>3730</v>
      </c>
      <c r="B2875" s="220" t="s">
        <v>1337</v>
      </c>
      <c r="C2875" s="220" t="s">
        <v>834</v>
      </c>
      <c r="D2875" s="221" t="s">
        <v>1549</v>
      </c>
      <c r="E2875" s="222" t="s">
        <v>3782</v>
      </c>
    </row>
    <row r="2876" spans="1:5" x14ac:dyDescent="0.2">
      <c r="A2876" s="220" t="s">
        <v>3730</v>
      </c>
      <c r="B2876" s="220" t="s">
        <v>1327</v>
      </c>
      <c r="C2876" s="220" t="s">
        <v>880</v>
      </c>
      <c r="D2876" s="221" t="s">
        <v>1549</v>
      </c>
      <c r="E2876" s="222" t="s">
        <v>3772</v>
      </c>
    </row>
    <row r="2877" spans="1:5" x14ac:dyDescent="0.2">
      <c r="A2877" s="220" t="s">
        <v>3730</v>
      </c>
      <c r="B2877" s="220" t="s">
        <v>1327</v>
      </c>
      <c r="C2877" s="220" t="s">
        <v>880</v>
      </c>
      <c r="D2877" s="221" t="s">
        <v>1549</v>
      </c>
      <c r="E2877" s="222" t="s">
        <v>3782</v>
      </c>
    </row>
    <row r="2878" spans="1:5" x14ac:dyDescent="0.2">
      <c r="A2878" s="220" t="s">
        <v>3730</v>
      </c>
      <c r="B2878" s="220" t="s">
        <v>1340</v>
      </c>
      <c r="C2878" s="220" t="s">
        <v>833</v>
      </c>
      <c r="D2878" s="221" t="s">
        <v>1549</v>
      </c>
      <c r="E2878" s="222" t="s">
        <v>3772</v>
      </c>
    </row>
    <row r="2879" spans="1:5" x14ac:dyDescent="0.2">
      <c r="A2879" s="220" t="s">
        <v>3730</v>
      </c>
      <c r="B2879" s="220" t="s">
        <v>1340</v>
      </c>
      <c r="C2879" s="220" t="s">
        <v>833</v>
      </c>
      <c r="D2879" s="221" t="s">
        <v>1549</v>
      </c>
      <c r="E2879" s="222" t="s">
        <v>3775</v>
      </c>
    </row>
    <row r="2880" spans="1:5" x14ac:dyDescent="0.2">
      <c r="A2880" s="220" t="s">
        <v>3730</v>
      </c>
      <c r="B2880" s="220" t="s">
        <v>1340</v>
      </c>
      <c r="C2880" s="220" t="s">
        <v>833</v>
      </c>
      <c r="D2880" s="221" t="s">
        <v>1549</v>
      </c>
      <c r="E2880" s="222" t="s">
        <v>3782</v>
      </c>
    </row>
    <row r="2881" spans="1:5" x14ac:dyDescent="0.2">
      <c r="A2881" s="220" t="s">
        <v>3730</v>
      </c>
      <c r="B2881" s="220" t="s">
        <v>1339</v>
      </c>
      <c r="C2881" s="220" t="s">
        <v>879</v>
      </c>
      <c r="D2881" s="221" t="s">
        <v>1549</v>
      </c>
      <c r="E2881" s="222" t="s">
        <v>3772</v>
      </c>
    </row>
    <row r="2882" spans="1:5" x14ac:dyDescent="0.2">
      <c r="A2882" s="220" t="s">
        <v>3730</v>
      </c>
      <c r="B2882" s="220" t="s">
        <v>1339</v>
      </c>
      <c r="C2882" s="220" t="s">
        <v>879</v>
      </c>
      <c r="D2882" s="221" t="s">
        <v>1549</v>
      </c>
      <c r="E2882" s="222" t="s">
        <v>3782</v>
      </c>
    </row>
    <row r="2883" spans="1:5" x14ac:dyDescent="0.2">
      <c r="A2883" s="220" t="s">
        <v>3730</v>
      </c>
      <c r="B2883" s="220" t="s">
        <v>1304</v>
      </c>
      <c r="C2883" s="220" t="s">
        <v>832</v>
      </c>
      <c r="D2883" s="221" t="s">
        <v>1549</v>
      </c>
      <c r="E2883" s="222" t="s">
        <v>3772</v>
      </c>
    </row>
    <row r="2884" spans="1:5" x14ac:dyDescent="0.2">
      <c r="A2884" s="220" t="s">
        <v>3730</v>
      </c>
      <c r="B2884" s="220" t="s">
        <v>1304</v>
      </c>
      <c r="C2884" s="220" t="s">
        <v>832</v>
      </c>
      <c r="D2884" s="221" t="s">
        <v>1549</v>
      </c>
      <c r="E2884" s="222" t="s">
        <v>3775</v>
      </c>
    </row>
    <row r="2885" spans="1:5" x14ac:dyDescent="0.2">
      <c r="A2885" s="220" t="s">
        <v>3730</v>
      </c>
      <c r="B2885" s="220" t="s">
        <v>1304</v>
      </c>
      <c r="C2885" s="220" t="s">
        <v>832</v>
      </c>
      <c r="D2885" s="221" t="s">
        <v>1549</v>
      </c>
      <c r="E2885" s="222" t="s">
        <v>3782</v>
      </c>
    </row>
    <row r="2886" spans="1:5" x14ac:dyDescent="0.2">
      <c r="A2886" s="220" t="s">
        <v>3730</v>
      </c>
      <c r="B2886" s="220" t="s">
        <v>2948</v>
      </c>
      <c r="C2886" s="220" t="s">
        <v>2949</v>
      </c>
      <c r="D2886" s="221" t="s">
        <v>1549</v>
      </c>
      <c r="E2886" s="222" t="s">
        <v>3782</v>
      </c>
    </row>
    <row r="2887" spans="1:5" x14ac:dyDescent="0.2">
      <c r="A2887" s="220" t="s">
        <v>3730</v>
      </c>
      <c r="B2887" s="220" t="s">
        <v>1297</v>
      </c>
      <c r="C2887" s="220" t="s">
        <v>525</v>
      </c>
      <c r="D2887" s="221" t="s">
        <v>1549</v>
      </c>
      <c r="E2887" s="222" t="s">
        <v>3772</v>
      </c>
    </row>
    <row r="2888" spans="1:5" x14ac:dyDescent="0.2">
      <c r="A2888" s="220" t="s">
        <v>3730</v>
      </c>
      <c r="B2888" s="220" t="s">
        <v>1297</v>
      </c>
      <c r="C2888" s="220" t="s">
        <v>525</v>
      </c>
      <c r="D2888" s="221" t="s">
        <v>1549</v>
      </c>
      <c r="E2888" s="222" t="s">
        <v>3775</v>
      </c>
    </row>
    <row r="2889" spans="1:5" x14ac:dyDescent="0.2">
      <c r="A2889" s="220" t="s">
        <v>3730</v>
      </c>
      <c r="B2889" s="220" t="s">
        <v>1297</v>
      </c>
      <c r="C2889" s="220" t="s">
        <v>525</v>
      </c>
      <c r="D2889" s="221" t="s">
        <v>1549</v>
      </c>
      <c r="E2889" s="222" t="s">
        <v>3782</v>
      </c>
    </row>
    <row r="2890" spans="1:5" x14ac:dyDescent="0.2">
      <c r="A2890" s="220" t="s">
        <v>3730</v>
      </c>
      <c r="B2890" s="220" t="s">
        <v>2700</v>
      </c>
      <c r="C2890" s="220" t="s">
        <v>1463</v>
      </c>
      <c r="D2890" s="221" t="s">
        <v>1549</v>
      </c>
      <c r="E2890" s="222" t="s">
        <v>3772</v>
      </c>
    </row>
    <row r="2891" spans="1:5" x14ac:dyDescent="0.2">
      <c r="A2891" s="220" t="s">
        <v>3730</v>
      </c>
      <c r="B2891" s="220" t="s">
        <v>2700</v>
      </c>
      <c r="C2891" s="220" t="s">
        <v>1463</v>
      </c>
      <c r="D2891" s="221" t="s">
        <v>1549</v>
      </c>
      <c r="E2891" s="222" t="s">
        <v>3775</v>
      </c>
    </row>
    <row r="2892" spans="1:5" x14ac:dyDescent="0.2">
      <c r="A2892" s="220" t="s">
        <v>3730</v>
      </c>
      <c r="B2892" s="220" t="s">
        <v>2959</v>
      </c>
      <c r="C2892" s="220" t="s">
        <v>2960</v>
      </c>
      <c r="D2892" s="221" t="s">
        <v>1549</v>
      </c>
      <c r="E2892" s="222" t="s">
        <v>3782</v>
      </c>
    </row>
    <row r="2893" spans="1:5" x14ac:dyDescent="0.2">
      <c r="A2893" s="220" t="s">
        <v>3730</v>
      </c>
      <c r="B2893" s="220" t="s">
        <v>1311</v>
      </c>
      <c r="C2893" s="220" t="s">
        <v>624</v>
      </c>
      <c r="D2893" s="221" t="s">
        <v>1549</v>
      </c>
      <c r="E2893" s="222" t="s">
        <v>3772</v>
      </c>
    </row>
    <row r="2894" spans="1:5" x14ac:dyDescent="0.2">
      <c r="A2894" s="220" t="s">
        <v>3730</v>
      </c>
      <c r="B2894" s="220" t="s">
        <v>1311</v>
      </c>
      <c r="C2894" s="220" t="s">
        <v>624</v>
      </c>
      <c r="D2894" s="221" t="s">
        <v>1549</v>
      </c>
      <c r="E2894" s="222" t="s">
        <v>3775</v>
      </c>
    </row>
    <row r="2895" spans="1:5" x14ac:dyDescent="0.2">
      <c r="A2895" s="220" t="s">
        <v>3730</v>
      </c>
      <c r="B2895" s="220" t="s">
        <v>1311</v>
      </c>
      <c r="C2895" s="220" t="s">
        <v>624</v>
      </c>
      <c r="D2895" s="221" t="s">
        <v>1549</v>
      </c>
      <c r="E2895" s="222" t="s">
        <v>3782</v>
      </c>
    </row>
    <row r="2896" spans="1:5" x14ac:dyDescent="0.2">
      <c r="A2896" s="220" t="s">
        <v>3730</v>
      </c>
      <c r="B2896" s="220" t="s">
        <v>2950</v>
      </c>
      <c r="C2896" s="220" t="s">
        <v>2951</v>
      </c>
      <c r="D2896" s="221" t="s">
        <v>1549</v>
      </c>
      <c r="E2896" s="222" t="s">
        <v>3782</v>
      </c>
    </row>
    <row r="2897" spans="1:5" x14ac:dyDescent="0.2">
      <c r="A2897" s="220" t="s">
        <v>3730</v>
      </c>
      <c r="B2897" s="220" t="s">
        <v>3078</v>
      </c>
      <c r="C2897" s="220" t="s">
        <v>3079</v>
      </c>
      <c r="D2897" s="221" t="s">
        <v>1549</v>
      </c>
      <c r="E2897" s="222" t="s">
        <v>3772</v>
      </c>
    </row>
    <row r="2898" spans="1:5" x14ac:dyDescent="0.2">
      <c r="A2898" s="220" t="s">
        <v>3730</v>
      </c>
      <c r="B2898" s="220" t="s">
        <v>3078</v>
      </c>
      <c r="C2898" s="220" t="s">
        <v>3079</v>
      </c>
      <c r="D2898" s="221" t="s">
        <v>1549</v>
      </c>
      <c r="E2898" s="222" t="s">
        <v>3782</v>
      </c>
    </row>
    <row r="2899" spans="1:5" x14ac:dyDescent="0.2">
      <c r="A2899" s="220" t="s">
        <v>3730</v>
      </c>
      <c r="B2899" s="220" t="s">
        <v>3076</v>
      </c>
      <c r="C2899" s="220" t="s">
        <v>3077</v>
      </c>
      <c r="D2899" s="221" t="s">
        <v>1549</v>
      </c>
      <c r="E2899" s="222" t="s">
        <v>3772</v>
      </c>
    </row>
    <row r="2900" spans="1:5" x14ac:dyDescent="0.2">
      <c r="A2900" s="220" t="s">
        <v>3730</v>
      </c>
      <c r="B2900" s="220" t="s">
        <v>3076</v>
      </c>
      <c r="C2900" s="220" t="s">
        <v>3077</v>
      </c>
      <c r="D2900" s="221" t="s">
        <v>1549</v>
      </c>
      <c r="E2900" s="222" t="s">
        <v>3782</v>
      </c>
    </row>
    <row r="2901" spans="1:5" x14ac:dyDescent="0.2">
      <c r="A2901" s="220" t="s">
        <v>3730</v>
      </c>
      <c r="B2901" s="220" t="s">
        <v>1302</v>
      </c>
      <c r="C2901" s="220" t="s">
        <v>515</v>
      </c>
      <c r="D2901" s="221" t="s">
        <v>1549</v>
      </c>
      <c r="E2901" s="222" t="s">
        <v>3772</v>
      </c>
    </row>
    <row r="2902" spans="1:5" x14ac:dyDescent="0.2">
      <c r="A2902" s="220" t="s">
        <v>3730</v>
      </c>
      <c r="B2902" s="220" t="s">
        <v>1302</v>
      </c>
      <c r="C2902" s="220" t="s">
        <v>515</v>
      </c>
      <c r="D2902" s="221" t="s">
        <v>1549</v>
      </c>
      <c r="E2902" s="222" t="s">
        <v>3775</v>
      </c>
    </row>
    <row r="2903" spans="1:5" x14ac:dyDescent="0.2">
      <c r="A2903" s="220" t="s">
        <v>3730</v>
      </c>
      <c r="B2903" s="220" t="s">
        <v>1302</v>
      </c>
      <c r="C2903" s="220" t="s">
        <v>515</v>
      </c>
      <c r="D2903" s="221" t="s">
        <v>1549</v>
      </c>
      <c r="E2903" s="222" t="s">
        <v>3782</v>
      </c>
    </row>
    <row r="2904" spans="1:5" x14ac:dyDescent="0.2">
      <c r="A2904" s="220" t="s">
        <v>3730</v>
      </c>
      <c r="B2904" s="220" t="s">
        <v>1299</v>
      </c>
      <c r="C2904" s="220" t="s">
        <v>516</v>
      </c>
      <c r="D2904" s="221" t="s">
        <v>1549</v>
      </c>
      <c r="E2904" s="222" t="s">
        <v>3772</v>
      </c>
    </row>
    <row r="2905" spans="1:5" x14ac:dyDescent="0.2">
      <c r="A2905" s="220" t="s">
        <v>3730</v>
      </c>
      <c r="B2905" s="220" t="s">
        <v>1299</v>
      </c>
      <c r="C2905" s="220" t="s">
        <v>516</v>
      </c>
      <c r="D2905" s="221" t="s">
        <v>1549</v>
      </c>
      <c r="E2905" s="222" t="s">
        <v>3775</v>
      </c>
    </row>
    <row r="2906" spans="1:5" x14ac:dyDescent="0.2">
      <c r="A2906" s="220" t="s">
        <v>3730</v>
      </c>
      <c r="B2906" s="220" t="s">
        <v>1299</v>
      </c>
      <c r="C2906" s="220" t="s">
        <v>516</v>
      </c>
      <c r="D2906" s="221" t="s">
        <v>1549</v>
      </c>
      <c r="E2906" s="222" t="s">
        <v>3773</v>
      </c>
    </row>
    <row r="2907" spans="1:5" x14ac:dyDescent="0.2">
      <c r="A2907" s="220" t="s">
        <v>3730</v>
      </c>
      <c r="B2907" s="220" t="s">
        <v>1299</v>
      </c>
      <c r="C2907" s="220" t="s">
        <v>516</v>
      </c>
      <c r="D2907" s="221" t="s">
        <v>1549</v>
      </c>
      <c r="E2907" s="222" t="s">
        <v>3782</v>
      </c>
    </row>
    <row r="2908" spans="1:5" x14ac:dyDescent="0.2">
      <c r="A2908" s="220" t="s">
        <v>3730</v>
      </c>
      <c r="B2908" s="220" t="s">
        <v>3080</v>
      </c>
      <c r="C2908" s="220" t="s">
        <v>3081</v>
      </c>
      <c r="D2908" s="221" t="s">
        <v>1549</v>
      </c>
      <c r="E2908" s="222" t="s">
        <v>3782</v>
      </c>
    </row>
    <row r="2909" spans="1:5" x14ac:dyDescent="0.2">
      <c r="A2909" s="220" t="s">
        <v>3730</v>
      </c>
      <c r="B2909" s="220" t="s">
        <v>3120</v>
      </c>
      <c r="C2909" s="220" t="s">
        <v>3121</v>
      </c>
      <c r="D2909" s="221" t="s">
        <v>1549</v>
      </c>
      <c r="E2909" s="222" t="s">
        <v>3782</v>
      </c>
    </row>
    <row r="2910" spans="1:5" x14ac:dyDescent="0.2">
      <c r="A2910" s="220" t="s">
        <v>3730</v>
      </c>
      <c r="B2910" s="220" t="s">
        <v>2701</v>
      </c>
      <c r="C2910" s="220" t="s">
        <v>2104</v>
      </c>
      <c r="D2910" s="221" t="s">
        <v>1549</v>
      </c>
      <c r="E2910" s="222" t="s">
        <v>3782</v>
      </c>
    </row>
    <row r="2911" spans="1:5" x14ac:dyDescent="0.2">
      <c r="A2911" s="220" t="s">
        <v>3730</v>
      </c>
      <c r="B2911" s="220" t="s">
        <v>1318</v>
      </c>
      <c r="C2911" s="220" t="s">
        <v>517</v>
      </c>
      <c r="D2911" s="221" t="s">
        <v>1549</v>
      </c>
      <c r="E2911" s="222" t="s">
        <v>3775</v>
      </c>
    </row>
    <row r="2912" spans="1:5" x14ac:dyDescent="0.2">
      <c r="A2912" s="220" t="s">
        <v>3730</v>
      </c>
      <c r="B2912" s="220" t="s">
        <v>1318</v>
      </c>
      <c r="C2912" s="220" t="s">
        <v>517</v>
      </c>
      <c r="D2912" s="221" t="s">
        <v>1549</v>
      </c>
      <c r="E2912" s="222" t="s">
        <v>3782</v>
      </c>
    </row>
    <row r="2913" spans="1:5" x14ac:dyDescent="0.2">
      <c r="A2913" s="220" t="s">
        <v>3730</v>
      </c>
      <c r="B2913" s="220" t="s">
        <v>2702</v>
      </c>
      <c r="C2913" s="220" t="s">
        <v>2054</v>
      </c>
      <c r="D2913" s="221" t="s">
        <v>1549</v>
      </c>
      <c r="E2913" s="222" t="s">
        <v>3772</v>
      </c>
    </row>
    <row r="2914" spans="1:5" x14ac:dyDescent="0.2">
      <c r="A2914" s="220" t="s">
        <v>3730</v>
      </c>
      <c r="B2914" s="220" t="s">
        <v>2702</v>
      </c>
      <c r="C2914" s="220" t="s">
        <v>2054</v>
      </c>
      <c r="D2914" s="221" t="s">
        <v>1549</v>
      </c>
      <c r="E2914" s="222" t="s">
        <v>3775</v>
      </c>
    </row>
    <row r="2915" spans="1:5" x14ac:dyDescent="0.2">
      <c r="A2915" s="220" t="s">
        <v>3730</v>
      </c>
      <c r="B2915" s="220" t="s">
        <v>2702</v>
      </c>
      <c r="C2915" s="220" t="s">
        <v>2054</v>
      </c>
      <c r="D2915" s="221" t="s">
        <v>1549</v>
      </c>
      <c r="E2915" s="222" t="s">
        <v>3782</v>
      </c>
    </row>
    <row r="2916" spans="1:5" x14ac:dyDescent="0.2">
      <c r="A2916" s="220" t="s">
        <v>3730</v>
      </c>
      <c r="B2916" s="220" t="s">
        <v>3290</v>
      </c>
      <c r="C2916" s="220" t="s">
        <v>3291</v>
      </c>
      <c r="D2916" s="221" t="s">
        <v>1549</v>
      </c>
      <c r="E2916" s="222" t="s">
        <v>3772</v>
      </c>
    </row>
    <row r="2917" spans="1:5" x14ac:dyDescent="0.2">
      <c r="A2917" s="220" t="s">
        <v>3730</v>
      </c>
      <c r="B2917" s="220" t="s">
        <v>3290</v>
      </c>
      <c r="C2917" s="220" t="s">
        <v>3291</v>
      </c>
      <c r="D2917" s="221" t="s">
        <v>1549</v>
      </c>
      <c r="E2917" s="222" t="s">
        <v>3775</v>
      </c>
    </row>
    <row r="2918" spans="1:5" x14ac:dyDescent="0.2">
      <c r="A2918" s="220" t="s">
        <v>3730</v>
      </c>
      <c r="B2918" s="220" t="s">
        <v>2703</v>
      </c>
      <c r="C2918" s="220" t="s">
        <v>2053</v>
      </c>
      <c r="D2918" s="221" t="s">
        <v>1549</v>
      </c>
      <c r="E2918" s="222" t="s">
        <v>3772</v>
      </c>
    </row>
    <row r="2919" spans="1:5" x14ac:dyDescent="0.2">
      <c r="A2919" s="220" t="s">
        <v>3730</v>
      </c>
      <c r="B2919" s="220" t="s">
        <v>2703</v>
      </c>
      <c r="C2919" s="220" t="s">
        <v>2053</v>
      </c>
      <c r="D2919" s="221" t="s">
        <v>1549</v>
      </c>
      <c r="E2919" s="222" t="s">
        <v>3775</v>
      </c>
    </row>
    <row r="2920" spans="1:5" x14ac:dyDescent="0.2">
      <c r="A2920" s="220" t="s">
        <v>3730</v>
      </c>
      <c r="B2920" s="220" t="s">
        <v>2703</v>
      </c>
      <c r="C2920" s="220" t="s">
        <v>2053</v>
      </c>
      <c r="D2920" s="221" t="s">
        <v>1549</v>
      </c>
      <c r="E2920" s="222" t="s">
        <v>3782</v>
      </c>
    </row>
    <row r="2921" spans="1:5" x14ac:dyDescent="0.2">
      <c r="A2921" s="220" t="s">
        <v>3730</v>
      </c>
      <c r="B2921" s="220" t="s">
        <v>1336</v>
      </c>
      <c r="C2921" s="220" t="s">
        <v>1096</v>
      </c>
      <c r="D2921" s="221" t="s">
        <v>1549</v>
      </c>
      <c r="E2921" s="222" t="s">
        <v>3772</v>
      </c>
    </row>
    <row r="2922" spans="1:5" x14ac:dyDescent="0.2">
      <c r="A2922" s="220" t="s">
        <v>3730</v>
      </c>
      <c r="B2922" s="220" t="s">
        <v>1336</v>
      </c>
      <c r="C2922" s="220" t="s">
        <v>1096</v>
      </c>
      <c r="D2922" s="221" t="s">
        <v>1549</v>
      </c>
      <c r="E2922" s="222" t="s">
        <v>3775</v>
      </c>
    </row>
    <row r="2923" spans="1:5" x14ac:dyDescent="0.2">
      <c r="A2923" s="220" t="s">
        <v>3730</v>
      </c>
      <c r="B2923" s="220" t="s">
        <v>1336</v>
      </c>
      <c r="C2923" s="220" t="s">
        <v>1096</v>
      </c>
      <c r="D2923" s="221" t="s">
        <v>1549</v>
      </c>
      <c r="E2923" s="222" t="s">
        <v>3782</v>
      </c>
    </row>
    <row r="2924" spans="1:5" x14ac:dyDescent="0.2">
      <c r="A2924" s="220" t="s">
        <v>3730</v>
      </c>
      <c r="B2924" s="220" t="s">
        <v>2704</v>
      </c>
      <c r="C2924" s="220" t="s">
        <v>1443</v>
      </c>
      <c r="D2924" s="221" t="s">
        <v>1549</v>
      </c>
      <c r="E2924" s="222" t="s">
        <v>3772</v>
      </c>
    </row>
    <row r="2925" spans="1:5" x14ac:dyDescent="0.2">
      <c r="A2925" s="220" t="s">
        <v>3730</v>
      </c>
      <c r="B2925" s="220" t="s">
        <v>2704</v>
      </c>
      <c r="C2925" s="220" t="s">
        <v>1443</v>
      </c>
      <c r="D2925" s="221" t="s">
        <v>1549</v>
      </c>
      <c r="E2925" s="222" t="s">
        <v>3775</v>
      </c>
    </row>
    <row r="2926" spans="1:5" x14ac:dyDescent="0.2">
      <c r="A2926" s="220" t="s">
        <v>3730</v>
      </c>
      <c r="B2926" s="220" t="s">
        <v>2704</v>
      </c>
      <c r="C2926" s="220" t="s">
        <v>1443</v>
      </c>
      <c r="D2926" s="221" t="s">
        <v>1549</v>
      </c>
      <c r="E2926" s="222" t="s">
        <v>3782</v>
      </c>
    </row>
    <row r="2927" spans="1:5" x14ac:dyDescent="0.2">
      <c r="A2927" s="220" t="s">
        <v>3730</v>
      </c>
      <c r="B2927" s="220" t="s">
        <v>1312</v>
      </c>
      <c r="C2927" s="220" t="s">
        <v>518</v>
      </c>
      <c r="D2927" s="221" t="s">
        <v>1549</v>
      </c>
      <c r="E2927" s="222" t="s">
        <v>3772</v>
      </c>
    </row>
    <row r="2928" spans="1:5" x14ac:dyDescent="0.2">
      <c r="A2928" s="220" t="s">
        <v>3730</v>
      </c>
      <c r="B2928" s="220" t="s">
        <v>1312</v>
      </c>
      <c r="C2928" s="220" t="s">
        <v>518</v>
      </c>
      <c r="D2928" s="221" t="s">
        <v>1549</v>
      </c>
      <c r="E2928" s="222" t="s">
        <v>3775</v>
      </c>
    </row>
    <row r="2929" spans="1:5" x14ac:dyDescent="0.2">
      <c r="A2929" s="220" t="s">
        <v>3730</v>
      </c>
      <c r="B2929" s="220" t="s">
        <v>1312</v>
      </c>
      <c r="C2929" s="220" t="s">
        <v>518</v>
      </c>
      <c r="D2929" s="221" t="s">
        <v>1549</v>
      </c>
      <c r="E2929" s="222" t="s">
        <v>3782</v>
      </c>
    </row>
    <row r="2930" spans="1:5" x14ac:dyDescent="0.2">
      <c r="A2930" s="220" t="s">
        <v>3730</v>
      </c>
      <c r="B2930" s="220" t="s">
        <v>1308</v>
      </c>
      <c r="C2930" s="220" t="s">
        <v>549</v>
      </c>
      <c r="D2930" s="221" t="s">
        <v>1549</v>
      </c>
      <c r="E2930" s="222" t="s">
        <v>3772</v>
      </c>
    </row>
    <row r="2931" spans="1:5" x14ac:dyDescent="0.2">
      <c r="A2931" s="220" t="s">
        <v>3730</v>
      </c>
      <c r="B2931" s="220" t="s">
        <v>1308</v>
      </c>
      <c r="C2931" s="220" t="s">
        <v>549</v>
      </c>
      <c r="D2931" s="221" t="s">
        <v>1549</v>
      </c>
      <c r="E2931" s="222" t="s">
        <v>3775</v>
      </c>
    </row>
    <row r="2932" spans="1:5" x14ac:dyDescent="0.2">
      <c r="A2932" s="220" t="s">
        <v>3730</v>
      </c>
      <c r="B2932" s="220" t="s">
        <v>1308</v>
      </c>
      <c r="C2932" s="220" t="s">
        <v>549</v>
      </c>
      <c r="D2932" s="221" t="s">
        <v>1549</v>
      </c>
      <c r="E2932" s="222" t="s">
        <v>3773</v>
      </c>
    </row>
    <row r="2933" spans="1:5" x14ac:dyDescent="0.2">
      <c r="A2933" s="220" t="s">
        <v>3730</v>
      </c>
      <c r="B2933" s="220" t="s">
        <v>2705</v>
      </c>
      <c r="C2933" s="220" t="s">
        <v>1788</v>
      </c>
      <c r="D2933" s="221" t="s">
        <v>1549</v>
      </c>
      <c r="E2933" s="222" t="s">
        <v>3772</v>
      </c>
    </row>
    <row r="2934" spans="1:5" x14ac:dyDescent="0.2">
      <c r="A2934" s="220" t="s">
        <v>3730</v>
      </c>
      <c r="B2934" s="220" t="s">
        <v>2706</v>
      </c>
      <c r="C2934" s="220" t="s">
        <v>703</v>
      </c>
      <c r="D2934" s="221" t="s">
        <v>1549</v>
      </c>
      <c r="E2934" s="222" t="s">
        <v>3772</v>
      </c>
    </row>
    <row r="2935" spans="1:5" x14ac:dyDescent="0.2">
      <c r="A2935" s="220" t="s">
        <v>3730</v>
      </c>
      <c r="B2935" s="220" t="s">
        <v>2706</v>
      </c>
      <c r="C2935" s="220" t="s">
        <v>703</v>
      </c>
      <c r="D2935" s="221" t="s">
        <v>1549</v>
      </c>
      <c r="E2935" s="222" t="s">
        <v>3775</v>
      </c>
    </row>
    <row r="2936" spans="1:5" x14ac:dyDescent="0.2">
      <c r="A2936" s="220" t="s">
        <v>3730</v>
      </c>
      <c r="B2936" s="220" t="s">
        <v>2707</v>
      </c>
      <c r="C2936" s="220" t="s">
        <v>491</v>
      </c>
      <c r="D2936" s="221" t="s">
        <v>1549</v>
      </c>
      <c r="E2936" s="222" t="s">
        <v>3772</v>
      </c>
    </row>
    <row r="2937" spans="1:5" x14ac:dyDescent="0.2">
      <c r="A2937" s="220" t="s">
        <v>3730</v>
      </c>
      <c r="B2937" s="220" t="s">
        <v>2707</v>
      </c>
      <c r="C2937" s="220" t="s">
        <v>491</v>
      </c>
      <c r="D2937" s="221" t="s">
        <v>1549</v>
      </c>
      <c r="E2937" s="222" t="s">
        <v>3775</v>
      </c>
    </row>
    <row r="2938" spans="1:5" x14ac:dyDescent="0.2">
      <c r="A2938" s="220" t="s">
        <v>3730</v>
      </c>
      <c r="B2938" s="220" t="s">
        <v>2708</v>
      </c>
      <c r="C2938" s="220" t="s">
        <v>1428</v>
      </c>
      <c r="D2938" s="221" t="s">
        <v>1549</v>
      </c>
      <c r="E2938" s="222" t="s">
        <v>3772</v>
      </c>
    </row>
    <row r="2939" spans="1:5" x14ac:dyDescent="0.2">
      <c r="A2939" s="220" t="s">
        <v>3730</v>
      </c>
      <c r="B2939" s="220" t="s">
        <v>2709</v>
      </c>
      <c r="C2939" s="220" t="s">
        <v>1427</v>
      </c>
      <c r="D2939" s="221" t="s">
        <v>1549</v>
      </c>
      <c r="E2939" s="222" t="s">
        <v>3772</v>
      </c>
    </row>
    <row r="2940" spans="1:5" x14ac:dyDescent="0.2">
      <c r="A2940" s="220" t="s">
        <v>3730</v>
      </c>
      <c r="B2940" s="220" t="s">
        <v>2710</v>
      </c>
      <c r="C2940" s="220" t="s">
        <v>1125</v>
      </c>
      <c r="D2940" s="221" t="s">
        <v>1549</v>
      </c>
      <c r="E2940" s="222" t="s">
        <v>3772</v>
      </c>
    </row>
    <row r="2941" spans="1:5" x14ac:dyDescent="0.2">
      <c r="A2941" s="220" t="s">
        <v>3730</v>
      </c>
      <c r="B2941" s="220" t="s">
        <v>2710</v>
      </c>
      <c r="C2941" s="220" t="s">
        <v>1125</v>
      </c>
      <c r="D2941" s="221" t="s">
        <v>1549</v>
      </c>
      <c r="E2941" s="222" t="s">
        <v>3775</v>
      </c>
    </row>
    <row r="2942" spans="1:5" x14ac:dyDescent="0.2">
      <c r="A2942" s="220" t="s">
        <v>3730</v>
      </c>
      <c r="B2942" s="220" t="s">
        <v>3553</v>
      </c>
      <c r="C2942" s="220" t="s">
        <v>3430</v>
      </c>
      <c r="D2942" s="221" t="s">
        <v>1549</v>
      </c>
      <c r="E2942" s="222" t="s">
        <v>3789</v>
      </c>
    </row>
    <row r="2943" spans="1:5" x14ac:dyDescent="0.2">
      <c r="A2943" s="220" t="s">
        <v>3730</v>
      </c>
      <c r="B2943" s="220" t="s">
        <v>2711</v>
      </c>
      <c r="C2943" s="220" t="s">
        <v>1464</v>
      </c>
      <c r="D2943" s="221" t="s">
        <v>1549</v>
      </c>
      <c r="E2943" s="222" t="s">
        <v>3772</v>
      </c>
    </row>
    <row r="2944" spans="1:5" x14ac:dyDescent="0.2">
      <c r="A2944" s="220" t="s">
        <v>3730</v>
      </c>
      <c r="B2944" s="220" t="s">
        <v>2711</v>
      </c>
      <c r="C2944" s="220" t="s">
        <v>1464</v>
      </c>
      <c r="D2944" s="221" t="s">
        <v>1549</v>
      </c>
      <c r="E2944" s="222" t="s">
        <v>3775</v>
      </c>
    </row>
    <row r="2945" spans="1:5" x14ac:dyDescent="0.2">
      <c r="A2945" s="220" t="s">
        <v>3730</v>
      </c>
      <c r="B2945" s="220" t="s">
        <v>1331</v>
      </c>
      <c r="C2945" s="220" t="s">
        <v>1123</v>
      </c>
      <c r="D2945" s="221" t="s">
        <v>1549</v>
      </c>
      <c r="E2945" s="222" t="s">
        <v>3772</v>
      </c>
    </row>
    <row r="2946" spans="1:5" x14ac:dyDescent="0.2">
      <c r="A2946" s="220" t="s">
        <v>3730</v>
      </c>
      <c r="B2946" s="220" t="s">
        <v>1334</v>
      </c>
      <c r="C2946" s="220" t="s">
        <v>489</v>
      </c>
      <c r="D2946" s="221" t="s">
        <v>1549</v>
      </c>
      <c r="E2946" s="222" t="s">
        <v>3772</v>
      </c>
    </row>
    <row r="2947" spans="1:5" x14ac:dyDescent="0.2">
      <c r="A2947" s="220" t="s">
        <v>3730</v>
      </c>
      <c r="B2947" s="220" t="s">
        <v>1307</v>
      </c>
      <c r="C2947" s="220" t="s">
        <v>490</v>
      </c>
      <c r="D2947" s="221" t="s">
        <v>1549</v>
      </c>
      <c r="E2947" s="222" t="s">
        <v>3772</v>
      </c>
    </row>
    <row r="2948" spans="1:5" x14ac:dyDescent="0.2">
      <c r="A2948" s="220" t="s">
        <v>3730</v>
      </c>
      <c r="B2948" s="220" t="s">
        <v>2712</v>
      </c>
      <c r="C2948" s="220" t="s">
        <v>789</v>
      </c>
      <c r="D2948" s="221" t="s">
        <v>1549</v>
      </c>
      <c r="E2948" s="222" t="s">
        <v>3772</v>
      </c>
    </row>
    <row r="2949" spans="1:5" x14ac:dyDescent="0.2">
      <c r="A2949" s="220" t="s">
        <v>3730</v>
      </c>
      <c r="B2949" s="220" t="s">
        <v>2712</v>
      </c>
      <c r="C2949" s="220" t="s">
        <v>789</v>
      </c>
      <c r="D2949" s="221" t="s">
        <v>1549</v>
      </c>
      <c r="E2949" s="222" t="s">
        <v>3775</v>
      </c>
    </row>
    <row r="2950" spans="1:5" x14ac:dyDescent="0.2">
      <c r="A2950" s="220" t="s">
        <v>3730</v>
      </c>
      <c r="B2950" s="220" t="s">
        <v>2713</v>
      </c>
      <c r="C2950" s="220" t="s">
        <v>756</v>
      </c>
      <c r="D2950" s="221" t="s">
        <v>1549</v>
      </c>
      <c r="E2950" s="222" t="s">
        <v>3772</v>
      </c>
    </row>
    <row r="2951" spans="1:5" x14ac:dyDescent="0.2">
      <c r="A2951" s="220" t="s">
        <v>3730</v>
      </c>
      <c r="B2951" s="220" t="s">
        <v>2713</v>
      </c>
      <c r="C2951" s="220" t="s">
        <v>756</v>
      </c>
      <c r="D2951" s="221" t="s">
        <v>1549</v>
      </c>
      <c r="E2951" s="222" t="s">
        <v>3775</v>
      </c>
    </row>
    <row r="2952" spans="1:5" x14ac:dyDescent="0.2">
      <c r="A2952" s="220" t="s">
        <v>3730</v>
      </c>
      <c r="B2952" s="220" t="s">
        <v>2714</v>
      </c>
      <c r="C2952" s="220" t="s">
        <v>704</v>
      </c>
      <c r="D2952" s="221" t="s">
        <v>1549</v>
      </c>
      <c r="E2952" s="222" t="s">
        <v>3772</v>
      </c>
    </row>
    <row r="2953" spans="1:5" x14ac:dyDescent="0.2">
      <c r="A2953" s="220" t="s">
        <v>3730</v>
      </c>
      <c r="B2953" s="220" t="s">
        <v>2714</v>
      </c>
      <c r="C2953" s="220" t="s">
        <v>704</v>
      </c>
      <c r="D2953" s="221" t="s">
        <v>1549</v>
      </c>
      <c r="E2953" s="222" t="s">
        <v>3775</v>
      </c>
    </row>
    <row r="2954" spans="1:5" x14ac:dyDescent="0.2">
      <c r="A2954" s="220" t="s">
        <v>3730</v>
      </c>
      <c r="B2954" s="220" t="s">
        <v>1322</v>
      </c>
      <c r="C2954" s="220" t="s">
        <v>702</v>
      </c>
      <c r="D2954" s="221" t="s">
        <v>1549</v>
      </c>
      <c r="E2954" s="222" t="s">
        <v>3772</v>
      </c>
    </row>
    <row r="2955" spans="1:5" x14ac:dyDescent="0.2">
      <c r="A2955" s="220" t="s">
        <v>3730</v>
      </c>
      <c r="B2955" s="220" t="s">
        <v>1322</v>
      </c>
      <c r="C2955" s="220" t="s">
        <v>702</v>
      </c>
      <c r="D2955" s="221" t="s">
        <v>1549</v>
      </c>
      <c r="E2955" s="222" t="s">
        <v>3775</v>
      </c>
    </row>
    <row r="2956" spans="1:5" x14ac:dyDescent="0.2">
      <c r="A2956" s="220" t="s">
        <v>3730</v>
      </c>
      <c r="B2956" s="220" t="s">
        <v>1313</v>
      </c>
      <c r="C2956" s="220" t="s">
        <v>955</v>
      </c>
      <c r="D2956" s="221" t="s">
        <v>1549</v>
      </c>
      <c r="E2956" s="222" t="s">
        <v>3772</v>
      </c>
    </row>
    <row r="2957" spans="1:5" x14ac:dyDescent="0.2">
      <c r="A2957" s="220" t="s">
        <v>3730</v>
      </c>
      <c r="B2957" s="220" t="s">
        <v>1313</v>
      </c>
      <c r="C2957" s="220" t="s">
        <v>955</v>
      </c>
      <c r="D2957" s="221" t="s">
        <v>1549</v>
      </c>
      <c r="E2957" s="222" t="s">
        <v>3775</v>
      </c>
    </row>
    <row r="2958" spans="1:5" x14ac:dyDescent="0.2">
      <c r="A2958" s="220" t="s">
        <v>3730</v>
      </c>
      <c r="B2958" s="220" t="s">
        <v>2715</v>
      </c>
      <c r="C2958" s="220" t="s">
        <v>886</v>
      </c>
      <c r="D2958" s="221" t="s">
        <v>1549</v>
      </c>
      <c r="E2958" s="222" t="s">
        <v>3772</v>
      </c>
    </row>
    <row r="2959" spans="1:5" x14ac:dyDescent="0.2">
      <c r="A2959" s="220" t="s">
        <v>3730</v>
      </c>
      <c r="B2959" s="220" t="s">
        <v>2715</v>
      </c>
      <c r="C2959" s="220" t="s">
        <v>886</v>
      </c>
      <c r="D2959" s="221" t="s">
        <v>1549</v>
      </c>
      <c r="E2959" s="222" t="s">
        <v>3775</v>
      </c>
    </row>
    <row r="2960" spans="1:5" x14ac:dyDescent="0.2">
      <c r="A2960" s="220" t="s">
        <v>3730</v>
      </c>
      <c r="B2960" s="220" t="s">
        <v>2716</v>
      </c>
      <c r="C2960" s="220" t="s">
        <v>2169</v>
      </c>
      <c r="D2960" s="221" t="s">
        <v>1549</v>
      </c>
      <c r="E2960" s="222" t="s">
        <v>3775</v>
      </c>
    </row>
    <row r="2961" spans="1:5" x14ac:dyDescent="0.2">
      <c r="A2961" s="220" t="s">
        <v>3730</v>
      </c>
      <c r="B2961" s="220" t="s">
        <v>1301</v>
      </c>
      <c r="C2961" s="220" t="s">
        <v>45</v>
      </c>
      <c r="D2961" s="221" t="s">
        <v>1549</v>
      </c>
      <c r="E2961" s="222" t="s">
        <v>3772</v>
      </c>
    </row>
    <row r="2962" spans="1:5" x14ac:dyDescent="0.2">
      <c r="A2962" s="220" t="s">
        <v>3730</v>
      </c>
      <c r="B2962" s="220" t="s">
        <v>1301</v>
      </c>
      <c r="C2962" s="220" t="s">
        <v>45</v>
      </c>
      <c r="D2962" s="221" t="s">
        <v>1549</v>
      </c>
      <c r="E2962" s="222" t="s">
        <v>3775</v>
      </c>
    </row>
    <row r="2963" spans="1:5" x14ac:dyDescent="0.2">
      <c r="A2963" s="220" t="s">
        <v>3730</v>
      </c>
      <c r="B2963" s="220" t="s">
        <v>1301</v>
      </c>
      <c r="C2963" s="220" t="s">
        <v>45</v>
      </c>
      <c r="D2963" s="221" t="s">
        <v>1549</v>
      </c>
      <c r="E2963" s="222" t="s">
        <v>3776</v>
      </c>
    </row>
    <row r="2964" spans="1:5" x14ac:dyDescent="0.2">
      <c r="A2964" s="220" t="s">
        <v>3730</v>
      </c>
      <c r="B2964" s="220" t="s">
        <v>1301</v>
      </c>
      <c r="C2964" s="220" t="s">
        <v>45</v>
      </c>
      <c r="D2964" s="221" t="s">
        <v>1549</v>
      </c>
      <c r="E2964" s="222" t="s">
        <v>3782</v>
      </c>
    </row>
    <row r="2965" spans="1:5" x14ac:dyDescent="0.2">
      <c r="A2965" s="220" t="s">
        <v>3730</v>
      </c>
      <c r="B2965" s="220" t="s">
        <v>1310</v>
      </c>
      <c r="C2965" s="220" t="s">
        <v>829</v>
      </c>
      <c r="D2965" s="221" t="s">
        <v>1549</v>
      </c>
      <c r="E2965" s="222" t="s">
        <v>3772</v>
      </c>
    </row>
    <row r="2966" spans="1:5" x14ac:dyDescent="0.2">
      <c r="A2966" s="220" t="s">
        <v>3730</v>
      </c>
      <c r="B2966" s="220" t="s">
        <v>1310</v>
      </c>
      <c r="C2966" s="220" t="s">
        <v>829</v>
      </c>
      <c r="D2966" s="221" t="s">
        <v>1549</v>
      </c>
      <c r="E2966" s="222" t="s">
        <v>3782</v>
      </c>
    </row>
    <row r="2967" spans="1:5" x14ac:dyDescent="0.2">
      <c r="A2967" s="220" t="s">
        <v>3730</v>
      </c>
      <c r="B2967" s="220" t="s">
        <v>1315</v>
      </c>
      <c r="C2967" s="220" t="s">
        <v>831</v>
      </c>
      <c r="D2967" s="221" t="s">
        <v>1549</v>
      </c>
      <c r="E2967" s="222" t="s">
        <v>3772</v>
      </c>
    </row>
    <row r="2968" spans="1:5" x14ac:dyDescent="0.2">
      <c r="A2968" s="220" t="s">
        <v>3730</v>
      </c>
      <c r="B2968" s="220" t="s">
        <v>1315</v>
      </c>
      <c r="C2968" s="220" t="s">
        <v>831</v>
      </c>
      <c r="D2968" s="221" t="s">
        <v>1549</v>
      </c>
      <c r="E2968" s="222" t="s">
        <v>3775</v>
      </c>
    </row>
    <row r="2969" spans="1:5" x14ac:dyDescent="0.2">
      <c r="A2969" s="220" t="s">
        <v>3730</v>
      </c>
      <c r="B2969" s="220" t="s">
        <v>1315</v>
      </c>
      <c r="C2969" s="220" t="s">
        <v>831</v>
      </c>
      <c r="D2969" s="221" t="s">
        <v>1549</v>
      </c>
      <c r="E2969" s="222" t="s">
        <v>3782</v>
      </c>
    </row>
    <row r="2970" spans="1:5" x14ac:dyDescent="0.2">
      <c r="A2970" s="220" t="s">
        <v>3730</v>
      </c>
      <c r="B2970" s="220" t="s">
        <v>1317</v>
      </c>
      <c r="C2970" s="220" t="s">
        <v>830</v>
      </c>
      <c r="D2970" s="221" t="s">
        <v>1549</v>
      </c>
      <c r="E2970" s="222" t="s">
        <v>3775</v>
      </c>
    </row>
    <row r="2971" spans="1:5" x14ac:dyDescent="0.2">
      <c r="A2971" s="220" t="s">
        <v>3730</v>
      </c>
      <c r="B2971" s="220" t="s">
        <v>1317</v>
      </c>
      <c r="C2971" s="220" t="s">
        <v>830</v>
      </c>
      <c r="D2971" s="221" t="s">
        <v>1549</v>
      </c>
      <c r="E2971" s="222" t="s">
        <v>3773</v>
      </c>
    </row>
    <row r="2972" spans="1:5" x14ac:dyDescent="0.2">
      <c r="A2972" s="220" t="s">
        <v>3730</v>
      </c>
      <c r="B2972" s="220" t="s">
        <v>1317</v>
      </c>
      <c r="C2972" s="220" t="s">
        <v>830</v>
      </c>
      <c r="D2972" s="221" t="s">
        <v>1549</v>
      </c>
      <c r="E2972" s="222" t="s">
        <v>3782</v>
      </c>
    </row>
    <row r="2973" spans="1:5" x14ac:dyDescent="0.2">
      <c r="A2973" s="220" t="s">
        <v>3730</v>
      </c>
      <c r="B2973" s="220" t="s">
        <v>1332</v>
      </c>
      <c r="C2973" s="220" t="s">
        <v>49</v>
      </c>
      <c r="D2973" s="221" t="s">
        <v>1549</v>
      </c>
      <c r="E2973" s="222" t="s">
        <v>3772</v>
      </c>
    </row>
    <row r="2974" spans="1:5" x14ac:dyDescent="0.2">
      <c r="A2974" s="220" t="s">
        <v>3730</v>
      </c>
      <c r="B2974" s="220" t="s">
        <v>1332</v>
      </c>
      <c r="C2974" s="220" t="s">
        <v>49</v>
      </c>
      <c r="D2974" s="221" t="s">
        <v>1549</v>
      </c>
      <c r="E2974" s="222" t="s">
        <v>3775</v>
      </c>
    </row>
    <row r="2975" spans="1:5" x14ac:dyDescent="0.2">
      <c r="A2975" s="220" t="s">
        <v>3730</v>
      </c>
      <c r="B2975" s="220" t="s">
        <v>1332</v>
      </c>
      <c r="C2975" s="220" t="s">
        <v>49</v>
      </c>
      <c r="D2975" s="221" t="s">
        <v>1549</v>
      </c>
      <c r="E2975" s="222" t="s">
        <v>3782</v>
      </c>
    </row>
    <row r="2976" spans="1:5" x14ac:dyDescent="0.2">
      <c r="A2976" s="220" t="s">
        <v>3730</v>
      </c>
      <c r="B2976" s="220" t="s">
        <v>3272</v>
      </c>
      <c r="C2976" s="220" t="s">
        <v>3020</v>
      </c>
      <c r="D2976" s="221" t="s">
        <v>1549</v>
      </c>
      <c r="E2976" s="222" t="s">
        <v>3789</v>
      </c>
    </row>
    <row r="2977" spans="1:5" x14ac:dyDescent="0.2">
      <c r="A2977" s="220" t="s">
        <v>3730</v>
      </c>
      <c r="B2977" s="220" t="s">
        <v>3272</v>
      </c>
      <c r="C2977" s="220" t="s">
        <v>3020</v>
      </c>
      <c r="D2977" s="221" t="s">
        <v>1549</v>
      </c>
      <c r="E2977" s="222" t="s">
        <v>3772</v>
      </c>
    </row>
    <row r="2978" spans="1:5" x14ac:dyDescent="0.2">
      <c r="A2978" s="220" t="s">
        <v>3730</v>
      </c>
      <c r="B2978" s="220" t="s">
        <v>2717</v>
      </c>
      <c r="C2978" s="220" t="s">
        <v>1819</v>
      </c>
      <c r="D2978" s="221" t="s">
        <v>1549</v>
      </c>
      <c r="E2978" s="222" t="s">
        <v>3772</v>
      </c>
    </row>
    <row r="2979" spans="1:5" x14ac:dyDescent="0.2">
      <c r="A2979" s="220" t="s">
        <v>3730</v>
      </c>
      <c r="B2979" s="220" t="s">
        <v>2718</v>
      </c>
      <c r="C2979" s="220" t="s">
        <v>2340</v>
      </c>
      <c r="D2979" s="221" t="s">
        <v>1549</v>
      </c>
      <c r="E2979" s="222" t="s">
        <v>3789</v>
      </c>
    </row>
    <row r="2980" spans="1:5" x14ac:dyDescent="0.2">
      <c r="A2980" s="220" t="s">
        <v>3730</v>
      </c>
      <c r="B2980" s="220" t="s">
        <v>2718</v>
      </c>
      <c r="C2980" s="220" t="s">
        <v>2340</v>
      </c>
      <c r="D2980" s="221" t="s">
        <v>1549</v>
      </c>
      <c r="E2980" s="222" t="s">
        <v>3772</v>
      </c>
    </row>
    <row r="2981" spans="1:5" x14ac:dyDescent="0.2">
      <c r="A2981" s="220" t="s">
        <v>3730</v>
      </c>
      <c r="B2981" s="220" t="s">
        <v>2719</v>
      </c>
      <c r="C2981" s="220" t="s">
        <v>1593</v>
      </c>
      <c r="D2981" s="221" t="s">
        <v>1549</v>
      </c>
      <c r="E2981" s="222" t="s">
        <v>3772</v>
      </c>
    </row>
    <row r="2982" spans="1:5" x14ac:dyDescent="0.2">
      <c r="A2982" s="220" t="s">
        <v>3730</v>
      </c>
      <c r="B2982" s="220" t="s">
        <v>2719</v>
      </c>
      <c r="C2982" s="220" t="s">
        <v>1593</v>
      </c>
      <c r="D2982" s="221" t="s">
        <v>1549</v>
      </c>
      <c r="E2982" s="222" t="s">
        <v>3775</v>
      </c>
    </row>
    <row r="2983" spans="1:5" x14ac:dyDescent="0.2">
      <c r="A2983" s="220" t="s">
        <v>3730</v>
      </c>
      <c r="B2983" s="220" t="s">
        <v>2720</v>
      </c>
      <c r="C2983" s="220" t="s">
        <v>2399</v>
      </c>
      <c r="D2983" s="221" t="s">
        <v>1549</v>
      </c>
      <c r="E2983" s="222" t="s">
        <v>3789</v>
      </c>
    </row>
    <row r="2984" spans="1:5" x14ac:dyDescent="0.2">
      <c r="A2984" s="220" t="s">
        <v>3730</v>
      </c>
      <c r="B2984" s="220" t="s">
        <v>2720</v>
      </c>
      <c r="C2984" s="220" t="s">
        <v>2399</v>
      </c>
      <c r="D2984" s="221" t="s">
        <v>1549</v>
      </c>
      <c r="E2984" s="222" t="s">
        <v>3772</v>
      </c>
    </row>
    <row r="2985" spans="1:5" x14ac:dyDescent="0.2">
      <c r="A2985" s="220" t="s">
        <v>3730</v>
      </c>
      <c r="B2985" s="220" t="s">
        <v>2721</v>
      </c>
      <c r="C2985" s="220" t="s">
        <v>1429</v>
      </c>
      <c r="D2985" s="221" t="s">
        <v>1549</v>
      </c>
      <c r="E2985" s="222" t="s">
        <v>3772</v>
      </c>
    </row>
    <row r="2986" spans="1:5" x14ac:dyDescent="0.2">
      <c r="A2986" s="220" t="s">
        <v>3730</v>
      </c>
      <c r="B2986" s="220" t="s">
        <v>2721</v>
      </c>
      <c r="C2986" s="220" t="s">
        <v>1429</v>
      </c>
      <c r="D2986" s="221" t="s">
        <v>1549</v>
      </c>
      <c r="E2986" s="222" t="s">
        <v>3775</v>
      </c>
    </row>
    <row r="2987" spans="1:5" x14ac:dyDescent="0.2">
      <c r="A2987" s="220" t="s">
        <v>3730</v>
      </c>
      <c r="B2987" s="220" t="s">
        <v>2722</v>
      </c>
      <c r="C2987" s="220" t="s">
        <v>2166</v>
      </c>
      <c r="D2987" s="221" t="s">
        <v>1549</v>
      </c>
      <c r="E2987" s="222" t="s">
        <v>3772</v>
      </c>
    </row>
    <row r="2988" spans="1:5" x14ac:dyDescent="0.2">
      <c r="A2988" s="220" t="s">
        <v>3730</v>
      </c>
      <c r="B2988" s="220" t="s">
        <v>2722</v>
      </c>
      <c r="C2988" s="220" t="s">
        <v>2166</v>
      </c>
      <c r="D2988" s="221" t="s">
        <v>1549</v>
      </c>
      <c r="E2988" s="222" t="s">
        <v>3775</v>
      </c>
    </row>
    <row r="2989" spans="1:5" x14ac:dyDescent="0.2">
      <c r="A2989" s="220" t="s">
        <v>3730</v>
      </c>
      <c r="B2989" s="220" t="s">
        <v>2723</v>
      </c>
      <c r="C2989" s="220" t="s">
        <v>2168</v>
      </c>
      <c r="D2989" s="221" t="s">
        <v>1549</v>
      </c>
      <c r="E2989" s="222" t="s">
        <v>3772</v>
      </c>
    </row>
    <row r="2990" spans="1:5" x14ac:dyDescent="0.2">
      <c r="A2990" s="220" t="s">
        <v>3730</v>
      </c>
      <c r="B2990" s="220" t="s">
        <v>1306</v>
      </c>
      <c r="C2990" s="220" t="s">
        <v>0</v>
      </c>
      <c r="D2990" s="221" t="s">
        <v>1549</v>
      </c>
      <c r="E2990" s="222" t="s">
        <v>3772</v>
      </c>
    </row>
    <row r="2991" spans="1:5" x14ac:dyDescent="0.2">
      <c r="A2991" s="220" t="s">
        <v>3730</v>
      </c>
      <c r="B2991" s="220" t="s">
        <v>1306</v>
      </c>
      <c r="C2991" s="220" t="s">
        <v>0</v>
      </c>
      <c r="D2991" s="221" t="s">
        <v>1549</v>
      </c>
      <c r="E2991" s="222" t="s">
        <v>3775</v>
      </c>
    </row>
    <row r="2992" spans="1:5" x14ac:dyDescent="0.2">
      <c r="A2992" s="220" t="s">
        <v>3730</v>
      </c>
      <c r="B2992" s="220" t="s">
        <v>1306</v>
      </c>
      <c r="C2992" s="220" t="s">
        <v>0</v>
      </c>
      <c r="D2992" s="221" t="s">
        <v>1549</v>
      </c>
      <c r="E2992" s="222" t="s">
        <v>3782</v>
      </c>
    </row>
    <row r="2993" spans="1:5" x14ac:dyDescent="0.2">
      <c r="A2993" s="220" t="s">
        <v>3730</v>
      </c>
      <c r="B2993" s="220" t="s">
        <v>2724</v>
      </c>
      <c r="C2993" s="220" t="s">
        <v>2167</v>
      </c>
      <c r="D2993" s="221" t="s">
        <v>1549</v>
      </c>
      <c r="E2993" s="222" t="s">
        <v>3773</v>
      </c>
    </row>
    <row r="2994" spans="1:5" x14ac:dyDescent="0.2">
      <c r="A2994" s="220" t="s">
        <v>3730</v>
      </c>
      <c r="B2994" s="220" t="s">
        <v>2725</v>
      </c>
      <c r="C2994" s="220" t="s">
        <v>2107</v>
      </c>
      <c r="D2994" s="221" t="s">
        <v>1549</v>
      </c>
      <c r="E2994" s="222" t="s">
        <v>3773</v>
      </c>
    </row>
    <row r="2995" spans="1:5" x14ac:dyDescent="0.2">
      <c r="A2995" s="220" t="s">
        <v>3730</v>
      </c>
      <c r="B2995" s="220" t="s">
        <v>1298</v>
      </c>
      <c r="C2995" s="220" t="s">
        <v>723</v>
      </c>
      <c r="D2995" s="221" t="s">
        <v>1549</v>
      </c>
      <c r="E2995" s="222" t="s">
        <v>3777</v>
      </c>
    </row>
    <row r="2996" spans="1:5" x14ac:dyDescent="0.2">
      <c r="A2996" s="220" t="s">
        <v>3730</v>
      </c>
      <c r="B2996" s="220" t="s">
        <v>1298</v>
      </c>
      <c r="C2996" s="220" t="s">
        <v>723</v>
      </c>
      <c r="D2996" s="221" t="s">
        <v>1549</v>
      </c>
      <c r="E2996" s="222" t="s">
        <v>3772</v>
      </c>
    </row>
    <row r="2997" spans="1:5" x14ac:dyDescent="0.2">
      <c r="A2997" s="220" t="s">
        <v>3730</v>
      </c>
      <c r="B2997" s="220" t="s">
        <v>1298</v>
      </c>
      <c r="C2997" s="220" t="s">
        <v>723</v>
      </c>
      <c r="D2997" s="221" t="s">
        <v>1549</v>
      </c>
      <c r="E2997" s="222" t="s">
        <v>3775</v>
      </c>
    </row>
    <row r="2998" spans="1:5" x14ac:dyDescent="0.2">
      <c r="A2998" s="220" t="s">
        <v>3730</v>
      </c>
      <c r="B2998" s="220" t="s">
        <v>1298</v>
      </c>
      <c r="C2998" s="220" t="s">
        <v>723</v>
      </c>
      <c r="D2998" s="221" t="s">
        <v>1549</v>
      </c>
      <c r="E2998" s="222" t="s">
        <v>3773</v>
      </c>
    </row>
    <row r="2999" spans="1:5" x14ac:dyDescent="0.2">
      <c r="A2999" s="220" t="s">
        <v>3730</v>
      </c>
      <c r="B2999" s="220" t="s">
        <v>1289</v>
      </c>
      <c r="C2999" s="220" t="s">
        <v>92</v>
      </c>
      <c r="D2999" s="221" t="s">
        <v>1549</v>
      </c>
      <c r="E2999" s="222" t="s">
        <v>3772</v>
      </c>
    </row>
    <row r="3000" spans="1:5" x14ac:dyDescent="0.2">
      <c r="A3000" s="220" t="s">
        <v>3730</v>
      </c>
      <c r="B3000" s="220" t="s">
        <v>1289</v>
      </c>
      <c r="C3000" s="220" t="s">
        <v>92</v>
      </c>
      <c r="D3000" s="221" t="s">
        <v>1549</v>
      </c>
      <c r="E3000" s="222" t="s">
        <v>3775</v>
      </c>
    </row>
    <row r="3001" spans="1:5" x14ac:dyDescent="0.2">
      <c r="A3001" s="220" t="s">
        <v>3730</v>
      </c>
      <c r="B3001" s="220" t="s">
        <v>1289</v>
      </c>
      <c r="C3001" s="220" t="s">
        <v>92</v>
      </c>
      <c r="D3001" s="221" t="s">
        <v>1549</v>
      </c>
      <c r="E3001" s="222" t="s">
        <v>3773</v>
      </c>
    </row>
    <row r="3002" spans="1:5" x14ac:dyDescent="0.2">
      <c r="A3002" s="220" t="s">
        <v>3730</v>
      </c>
      <c r="B3002" s="220" t="s">
        <v>2726</v>
      </c>
      <c r="C3002" s="220" t="s">
        <v>1804</v>
      </c>
      <c r="D3002" s="221" t="s">
        <v>1549</v>
      </c>
      <c r="E3002" s="222" t="s">
        <v>3775</v>
      </c>
    </row>
    <row r="3003" spans="1:5" x14ac:dyDescent="0.2">
      <c r="A3003" s="220" t="s">
        <v>3730</v>
      </c>
      <c r="B3003" s="220" t="s">
        <v>2726</v>
      </c>
      <c r="C3003" s="220" t="s">
        <v>1804</v>
      </c>
      <c r="D3003" s="221" t="s">
        <v>1549</v>
      </c>
      <c r="E3003" s="222" t="s">
        <v>3782</v>
      </c>
    </row>
    <row r="3004" spans="1:5" x14ac:dyDescent="0.2">
      <c r="A3004" s="220" t="s">
        <v>3730</v>
      </c>
      <c r="B3004" s="220" t="s">
        <v>1296</v>
      </c>
      <c r="C3004" s="220" t="s">
        <v>476</v>
      </c>
      <c r="D3004" s="221" t="s">
        <v>1549</v>
      </c>
      <c r="E3004" s="222" t="s">
        <v>3773</v>
      </c>
    </row>
    <row r="3005" spans="1:5" x14ac:dyDescent="0.2">
      <c r="A3005" s="220" t="s">
        <v>3730</v>
      </c>
      <c r="B3005" s="220" t="s">
        <v>1296</v>
      </c>
      <c r="C3005" s="220" t="s">
        <v>476</v>
      </c>
      <c r="D3005" s="221" t="s">
        <v>1549</v>
      </c>
      <c r="E3005" s="222" t="s">
        <v>3782</v>
      </c>
    </row>
    <row r="3006" spans="1:5" x14ac:dyDescent="0.2">
      <c r="A3006" s="220" t="s">
        <v>3730</v>
      </c>
      <c r="B3006" s="220" t="s">
        <v>1292</v>
      </c>
      <c r="C3006" s="220" t="s">
        <v>464</v>
      </c>
      <c r="D3006" s="221" t="s">
        <v>1549</v>
      </c>
      <c r="E3006" s="222" t="s">
        <v>3772</v>
      </c>
    </row>
    <row r="3007" spans="1:5" x14ac:dyDescent="0.2">
      <c r="A3007" s="220" t="s">
        <v>3730</v>
      </c>
      <c r="B3007" s="220" t="s">
        <v>1292</v>
      </c>
      <c r="C3007" s="220" t="s">
        <v>464</v>
      </c>
      <c r="D3007" s="221" t="s">
        <v>1549</v>
      </c>
      <c r="E3007" s="222" t="s">
        <v>3775</v>
      </c>
    </row>
    <row r="3008" spans="1:5" x14ac:dyDescent="0.2">
      <c r="A3008" s="220" t="s">
        <v>3730</v>
      </c>
      <c r="B3008" s="220" t="s">
        <v>1292</v>
      </c>
      <c r="C3008" s="220" t="s">
        <v>464</v>
      </c>
      <c r="D3008" s="221" t="s">
        <v>1549</v>
      </c>
      <c r="E3008" s="222" t="s">
        <v>3776</v>
      </c>
    </row>
    <row r="3009" spans="1:5" x14ac:dyDescent="0.2">
      <c r="A3009" s="220" t="s">
        <v>3730</v>
      </c>
      <c r="B3009" s="220" t="s">
        <v>1292</v>
      </c>
      <c r="C3009" s="220" t="s">
        <v>464</v>
      </c>
      <c r="D3009" s="221" t="s">
        <v>1549</v>
      </c>
      <c r="E3009" s="222" t="s">
        <v>3782</v>
      </c>
    </row>
    <row r="3010" spans="1:5" x14ac:dyDescent="0.2">
      <c r="A3010" s="220" t="s">
        <v>3730</v>
      </c>
      <c r="B3010" s="220" t="s">
        <v>1288</v>
      </c>
      <c r="C3010" s="220" t="s">
        <v>46</v>
      </c>
      <c r="D3010" s="221" t="s">
        <v>1549</v>
      </c>
      <c r="E3010" s="222" t="s">
        <v>3772</v>
      </c>
    </row>
    <row r="3011" spans="1:5" x14ac:dyDescent="0.2">
      <c r="A3011" s="220" t="s">
        <v>3730</v>
      </c>
      <c r="B3011" s="220" t="s">
        <v>1288</v>
      </c>
      <c r="C3011" s="220" t="s">
        <v>46</v>
      </c>
      <c r="D3011" s="221" t="s">
        <v>1549</v>
      </c>
      <c r="E3011" s="222" t="s">
        <v>3775</v>
      </c>
    </row>
    <row r="3012" spans="1:5" x14ac:dyDescent="0.2">
      <c r="A3012" s="220" t="s">
        <v>3730</v>
      </c>
      <c r="B3012" s="220" t="s">
        <v>1288</v>
      </c>
      <c r="C3012" s="220" t="s">
        <v>46</v>
      </c>
      <c r="D3012" s="221" t="s">
        <v>1549</v>
      </c>
      <c r="E3012" s="222" t="s">
        <v>3776</v>
      </c>
    </row>
    <row r="3013" spans="1:5" x14ac:dyDescent="0.2">
      <c r="A3013" s="220" t="s">
        <v>3730</v>
      </c>
      <c r="B3013" s="220" t="s">
        <v>1288</v>
      </c>
      <c r="C3013" s="220" t="s">
        <v>46</v>
      </c>
      <c r="D3013" s="221" t="s">
        <v>1549</v>
      </c>
      <c r="E3013" s="222" t="s">
        <v>3782</v>
      </c>
    </row>
    <row r="3014" spans="1:5" x14ac:dyDescent="0.2">
      <c r="A3014" s="220" t="s">
        <v>3730</v>
      </c>
      <c r="B3014" s="220" t="s">
        <v>1323</v>
      </c>
      <c r="C3014" s="220" t="s">
        <v>3</v>
      </c>
      <c r="D3014" s="221" t="s">
        <v>1549</v>
      </c>
      <c r="E3014" s="222" t="s">
        <v>3772</v>
      </c>
    </row>
    <row r="3015" spans="1:5" x14ac:dyDescent="0.2">
      <c r="A3015" s="220" t="s">
        <v>3730</v>
      </c>
      <c r="B3015" s="220" t="s">
        <v>1323</v>
      </c>
      <c r="C3015" s="220" t="s">
        <v>3</v>
      </c>
      <c r="D3015" s="221" t="s">
        <v>1549</v>
      </c>
      <c r="E3015" s="222" t="s">
        <v>3775</v>
      </c>
    </row>
    <row r="3016" spans="1:5" x14ac:dyDescent="0.2">
      <c r="A3016" s="220" t="s">
        <v>3730</v>
      </c>
      <c r="B3016" s="220" t="s">
        <v>1323</v>
      </c>
      <c r="C3016" s="220" t="s">
        <v>3</v>
      </c>
      <c r="D3016" s="221" t="s">
        <v>1549</v>
      </c>
      <c r="E3016" s="222" t="s">
        <v>3773</v>
      </c>
    </row>
    <row r="3017" spans="1:5" x14ac:dyDescent="0.2">
      <c r="A3017" s="220" t="s">
        <v>3730</v>
      </c>
      <c r="B3017" s="220" t="s">
        <v>1323</v>
      </c>
      <c r="C3017" s="220" t="s">
        <v>3</v>
      </c>
      <c r="D3017" s="221" t="s">
        <v>1549</v>
      </c>
      <c r="E3017" s="222" t="s">
        <v>3782</v>
      </c>
    </row>
    <row r="3018" spans="1:5" x14ac:dyDescent="0.2">
      <c r="A3018" s="220" t="s">
        <v>3730</v>
      </c>
      <c r="B3018" s="220" t="s">
        <v>1305</v>
      </c>
      <c r="C3018" s="220" t="s">
        <v>1</v>
      </c>
      <c r="D3018" s="221" t="s">
        <v>1549</v>
      </c>
      <c r="E3018" s="222" t="s">
        <v>3772</v>
      </c>
    </row>
    <row r="3019" spans="1:5" x14ac:dyDescent="0.2">
      <c r="A3019" s="220" t="s">
        <v>3730</v>
      </c>
      <c r="B3019" s="220" t="s">
        <v>1305</v>
      </c>
      <c r="C3019" s="220" t="s">
        <v>1</v>
      </c>
      <c r="D3019" s="221" t="s">
        <v>1549</v>
      </c>
      <c r="E3019" s="222" t="s">
        <v>3775</v>
      </c>
    </row>
    <row r="3020" spans="1:5" x14ac:dyDescent="0.2">
      <c r="A3020" s="220" t="s">
        <v>3730</v>
      </c>
      <c r="B3020" s="220" t="s">
        <v>1305</v>
      </c>
      <c r="C3020" s="220" t="s">
        <v>1</v>
      </c>
      <c r="D3020" s="221" t="s">
        <v>1549</v>
      </c>
      <c r="E3020" s="222" t="s">
        <v>3773</v>
      </c>
    </row>
    <row r="3021" spans="1:5" x14ac:dyDescent="0.2">
      <c r="A3021" s="220" t="s">
        <v>3730</v>
      </c>
      <c r="B3021" s="220" t="s">
        <v>1305</v>
      </c>
      <c r="C3021" s="220" t="s">
        <v>1</v>
      </c>
      <c r="D3021" s="221" t="s">
        <v>1549</v>
      </c>
      <c r="E3021" s="222" t="s">
        <v>3776</v>
      </c>
    </row>
    <row r="3022" spans="1:5" x14ac:dyDescent="0.2">
      <c r="A3022" s="220" t="s">
        <v>3730</v>
      </c>
      <c r="B3022" s="220" t="s">
        <v>1305</v>
      </c>
      <c r="C3022" s="220" t="s">
        <v>1</v>
      </c>
      <c r="D3022" s="221" t="s">
        <v>1549</v>
      </c>
      <c r="E3022" s="222" t="s">
        <v>3782</v>
      </c>
    </row>
    <row r="3023" spans="1:5" x14ac:dyDescent="0.2">
      <c r="A3023" s="220" t="s">
        <v>3730</v>
      </c>
      <c r="B3023" s="220" t="s">
        <v>1326</v>
      </c>
      <c r="C3023" s="220" t="s">
        <v>1274</v>
      </c>
      <c r="D3023" s="221" t="s">
        <v>1549</v>
      </c>
      <c r="E3023" s="222" t="s">
        <v>3773</v>
      </c>
    </row>
    <row r="3024" spans="1:5" x14ac:dyDescent="0.2">
      <c r="A3024" s="220" t="s">
        <v>3730</v>
      </c>
      <c r="B3024" s="220" t="s">
        <v>1326</v>
      </c>
      <c r="C3024" s="220" t="s">
        <v>1274</v>
      </c>
      <c r="D3024" s="221" t="s">
        <v>1549</v>
      </c>
      <c r="E3024" s="222" t="s">
        <v>3782</v>
      </c>
    </row>
    <row r="3025" spans="1:5" x14ac:dyDescent="0.2">
      <c r="A3025" s="220" t="s">
        <v>3730</v>
      </c>
      <c r="B3025" s="220" t="s">
        <v>2727</v>
      </c>
      <c r="C3025" s="220" t="s">
        <v>1465</v>
      </c>
      <c r="D3025" s="221" t="s">
        <v>1549</v>
      </c>
      <c r="E3025" s="222" t="s">
        <v>3782</v>
      </c>
    </row>
    <row r="3026" spans="1:5" x14ac:dyDescent="0.2">
      <c r="A3026" s="220" t="s">
        <v>3730</v>
      </c>
      <c r="B3026" s="220" t="s">
        <v>1316</v>
      </c>
      <c r="C3026" s="220" t="s">
        <v>826</v>
      </c>
      <c r="D3026" s="221" t="s">
        <v>1549</v>
      </c>
      <c r="E3026" s="222" t="s">
        <v>3775</v>
      </c>
    </row>
    <row r="3027" spans="1:5" x14ac:dyDescent="0.2">
      <c r="A3027" s="220" t="s">
        <v>3730</v>
      </c>
      <c r="B3027" s="220" t="s">
        <v>1316</v>
      </c>
      <c r="C3027" s="220" t="s">
        <v>826</v>
      </c>
      <c r="D3027" s="221" t="s">
        <v>1549</v>
      </c>
      <c r="E3027" s="222" t="s">
        <v>3782</v>
      </c>
    </row>
    <row r="3028" spans="1:5" x14ac:dyDescent="0.2">
      <c r="A3028" s="220" t="s">
        <v>3730</v>
      </c>
      <c r="B3028" s="220" t="s">
        <v>3124</v>
      </c>
      <c r="C3028" s="220" t="s">
        <v>3125</v>
      </c>
      <c r="D3028" s="221" t="s">
        <v>1549</v>
      </c>
      <c r="E3028" s="222" t="s">
        <v>3782</v>
      </c>
    </row>
    <row r="3029" spans="1:5" x14ac:dyDescent="0.2">
      <c r="A3029" s="220" t="s">
        <v>3730</v>
      </c>
      <c r="B3029" s="220" t="s">
        <v>1295</v>
      </c>
      <c r="C3029" s="220" t="s">
        <v>48</v>
      </c>
      <c r="D3029" s="221" t="s">
        <v>1549</v>
      </c>
      <c r="E3029" s="222" t="s">
        <v>3772</v>
      </c>
    </row>
    <row r="3030" spans="1:5" x14ac:dyDescent="0.2">
      <c r="A3030" s="220" t="s">
        <v>3730</v>
      </c>
      <c r="B3030" s="220" t="s">
        <v>1295</v>
      </c>
      <c r="C3030" s="220" t="s">
        <v>48</v>
      </c>
      <c r="D3030" s="221" t="s">
        <v>1549</v>
      </c>
      <c r="E3030" s="222" t="s">
        <v>3775</v>
      </c>
    </row>
    <row r="3031" spans="1:5" x14ac:dyDescent="0.2">
      <c r="A3031" s="220" t="s">
        <v>3730</v>
      </c>
      <c r="B3031" s="220" t="s">
        <v>1295</v>
      </c>
      <c r="C3031" s="220" t="s">
        <v>48</v>
      </c>
      <c r="D3031" s="221" t="s">
        <v>1549</v>
      </c>
      <c r="E3031" s="222" t="s">
        <v>3782</v>
      </c>
    </row>
    <row r="3032" spans="1:5" x14ac:dyDescent="0.2">
      <c r="A3032" s="220" t="s">
        <v>3730</v>
      </c>
      <c r="B3032" s="220" t="s">
        <v>1294</v>
      </c>
      <c r="C3032" s="220" t="s">
        <v>2</v>
      </c>
      <c r="D3032" s="221" t="s">
        <v>1549</v>
      </c>
      <c r="E3032" s="222" t="s">
        <v>3775</v>
      </c>
    </row>
    <row r="3033" spans="1:5" x14ac:dyDescent="0.2">
      <c r="A3033" s="220" t="s">
        <v>3730</v>
      </c>
      <c r="B3033" s="220" t="s">
        <v>1294</v>
      </c>
      <c r="C3033" s="220" t="s">
        <v>2</v>
      </c>
      <c r="D3033" s="221" t="s">
        <v>1549</v>
      </c>
      <c r="E3033" s="222" t="s">
        <v>3782</v>
      </c>
    </row>
    <row r="3034" spans="1:5" x14ac:dyDescent="0.2">
      <c r="A3034" s="220" t="s">
        <v>3730</v>
      </c>
      <c r="B3034" s="220" t="s">
        <v>3288</v>
      </c>
      <c r="C3034" s="220" t="s">
        <v>3289</v>
      </c>
      <c r="D3034" s="221" t="s">
        <v>1549</v>
      </c>
      <c r="E3034" s="222" t="s">
        <v>3773</v>
      </c>
    </row>
    <row r="3035" spans="1:5" x14ac:dyDescent="0.2">
      <c r="A3035" s="220" t="s">
        <v>3730</v>
      </c>
      <c r="B3035" s="220" t="s">
        <v>3288</v>
      </c>
      <c r="C3035" s="220" t="s">
        <v>3289</v>
      </c>
      <c r="D3035" s="221" t="s">
        <v>1549</v>
      </c>
      <c r="E3035" s="222" t="s">
        <v>3782</v>
      </c>
    </row>
    <row r="3036" spans="1:5" x14ac:dyDescent="0.2">
      <c r="A3036" s="220" t="s">
        <v>3730</v>
      </c>
      <c r="B3036" s="220" t="s">
        <v>1309</v>
      </c>
      <c r="C3036" s="220" t="s">
        <v>465</v>
      </c>
      <c r="D3036" s="221" t="s">
        <v>1549</v>
      </c>
      <c r="E3036" s="222" t="s">
        <v>3772</v>
      </c>
    </row>
    <row r="3037" spans="1:5" x14ac:dyDescent="0.2">
      <c r="A3037" s="220" t="s">
        <v>3730</v>
      </c>
      <c r="B3037" s="220" t="s">
        <v>1309</v>
      </c>
      <c r="C3037" s="220" t="s">
        <v>465</v>
      </c>
      <c r="D3037" s="221" t="s">
        <v>1549</v>
      </c>
      <c r="E3037" s="222" t="s">
        <v>3775</v>
      </c>
    </row>
    <row r="3038" spans="1:5" x14ac:dyDescent="0.2">
      <c r="A3038" s="220" t="s">
        <v>3730</v>
      </c>
      <c r="B3038" s="220" t="s">
        <v>1309</v>
      </c>
      <c r="C3038" s="220" t="s">
        <v>465</v>
      </c>
      <c r="D3038" s="221" t="s">
        <v>1549</v>
      </c>
      <c r="E3038" s="222" t="s">
        <v>3782</v>
      </c>
    </row>
    <row r="3039" spans="1:5" x14ac:dyDescent="0.2">
      <c r="A3039" s="220" t="s">
        <v>3730</v>
      </c>
      <c r="B3039" s="220" t="s">
        <v>3126</v>
      </c>
      <c r="C3039" s="220" t="s">
        <v>3127</v>
      </c>
      <c r="D3039" s="221" t="s">
        <v>1549</v>
      </c>
      <c r="E3039" s="222" t="s">
        <v>3782</v>
      </c>
    </row>
    <row r="3040" spans="1:5" x14ac:dyDescent="0.2">
      <c r="A3040" s="220" t="s">
        <v>3730</v>
      </c>
      <c r="B3040" s="220" t="s">
        <v>2728</v>
      </c>
      <c r="C3040" s="220" t="s">
        <v>1462</v>
      </c>
      <c r="D3040" s="221" t="s">
        <v>1549</v>
      </c>
      <c r="E3040" s="222" t="s">
        <v>3772</v>
      </c>
    </row>
    <row r="3041" spans="1:5" x14ac:dyDescent="0.2">
      <c r="A3041" s="220" t="s">
        <v>3730</v>
      </c>
      <c r="B3041" s="220" t="s">
        <v>2728</v>
      </c>
      <c r="C3041" s="220" t="s">
        <v>1462</v>
      </c>
      <c r="D3041" s="221" t="s">
        <v>1549</v>
      </c>
      <c r="E3041" s="222" t="s">
        <v>3773</v>
      </c>
    </row>
    <row r="3042" spans="1:5" x14ac:dyDescent="0.2">
      <c r="A3042" s="220" t="s">
        <v>3730</v>
      </c>
      <c r="B3042" s="220" t="s">
        <v>2728</v>
      </c>
      <c r="C3042" s="220" t="s">
        <v>1462</v>
      </c>
      <c r="D3042" s="221" t="s">
        <v>1549</v>
      </c>
      <c r="E3042" s="222" t="s">
        <v>3782</v>
      </c>
    </row>
    <row r="3043" spans="1:5" x14ac:dyDescent="0.2">
      <c r="A3043" s="220" t="s">
        <v>3730</v>
      </c>
      <c r="B3043" s="220" t="s">
        <v>1303</v>
      </c>
      <c r="C3043" s="220" t="s">
        <v>463</v>
      </c>
      <c r="D3043" s="221" t="s">
        <v>1549</v>
      </c>
      <c r="E3043" s="222" t="s">
        <v>3772</v>
      </c>
    </row>
    <row r="3044" spans="1:5" x14ac:dyDescent="0.2">
      <c r="A3044" s="220" t="s">
        <v>3730</v>
      </c>
      <c r="B3044" s="220" t="s">
        <v>1303</v>
      </c>
      <c r="C3044" s="220" t="s">
        <v>463</v>
      </c>
      <c r="D3044" s="221" t="s">
        <v>1549</v>
      </c>
      <c r="E3044" s="222" t="s">
        <v>3775</v>
      </c>
    </row>
    <row r="3045" spans="1:5" x14ac:dyDescent="0.2">
      <c r="A3045" s="220" t="s">
        <v>3730</v>
      </c>
      <c r="B3045" s="220" t="s">
        <v>1303</v>
      </c>
      <c r="C3045" s="220" t="s">
        <v>463</v>
      </c>
      <c r="D3045" s="221" t="s">
        <v>1549</v>
      </c>
      <c r="E3045" s="222" t="s">
        <v>3782</v>
      </c>
    </row>
    <row r="3046" spans="1:5" x14ac:dyDescent="0.2">
      <c r="A3046" s="220" t="s">
        <v>3730</v>
      </c>
      <c r="B3046" s="220" t="s">
        <v>1300</v>
      </c>
      <c r="C3046" s="220" t="s">
        <v>47</v>
      </c>
      <c r="D3046" s="221" t="s">
        <v>1549</v>
      </c>
      <c r="E3046" s="222" t="s">
        <v>3772</v>
      </c>
    </row>
    <row r="3047" spans="1:5" x14ac:dyDescent="0.2">
      <c r="A3047" s="220" t="s">
        <v>3730</v>
      </c>
      <c r="B3047" s="220" t="s">
        <v>1300</v>
      </c>
      <c r="C3047" s="220" t="s">
        <v>47</v>
      </c>
      <c r="D3047" s="221" t="s">
        <v>1549</v>
      </c>
      <c r="E3047" s="222" t="s">
        <v>3775</v>
      </c>
    </row>
    <row r="3048" spans="1:5" x14ac:dyDescent="0.2">
      <c r="A3048" s="220" t="s">
        <v>3730</v>
      </c>
      <c r="B3048" s="220" t="s">
        <v>1300</v>
      </c>
      <c r="C3048" s="220" t="s">
        <v>47</v>
      </c>
      <c r="D3048" s="221" t="s">
        <v>1549</v>
      </c>
      <c r="E3048" s="222" t="s">
        <v>3782</v>
      </c>
    </row>
    <row r="3049" spans="1:5" x14ac:dyDescent="0.2">
      <c r="A3049" s="220" t="s">
        <v>3730</v>
      </c>
      <c r="B3049" s="220" t="s">
        <v>2729</v>
      </c>
      <c r="C3049" s="220" t="s">
        <v>1583</v>
      </c>
      <c r="D3049" s="221" t="s">
        <v>1549</v>
      </c>
      <c r="E3049" s="222" t="s">
        <v>3772</v>
      </c>
    </row>
    <row r="3050" spans="1:5" x14ac:dyDescent="0.2">
      <c r="A3050" s="220" t="s">
        <v>3730</v>
      </c>
      <c r="B3050" s="220" t="s">
        <v>2729</v>
      </c>
      <c r="C3050" s="220" t="s">
        <v>1583</v>
      </c>
      <c r="D3050" s="221" t="s">
        <v>1549</v>
      </c>
      <c r="E3050" s="222" t="s">
        <v>3775</v>
      </c>
    </row>
    <row r="3051" spans="1:5" x14ac:dyDescent="0.2">
      <c r="A3051" s="220" t="s">
        <v>3730</v>
      </c>
      <c r="B3051" s="220" t="s">
        <v>2729</v>
      </c>
      <c r="C3051" s="220" t="s">
        <v>1583</v>
      </c>
      <c r="D3051" s="221" t="s">
        <v>1549</v>
      </c>
      <c r="E3051" s="222" t="s">
        <v>3782</v>
      </c>
    </row>
    <row r="3052" spans="1:5" x14ac:dyDescent="0.2">
      <c r="A3052" s="220" t="s">
        <v>3730</v>
      </c>
      <c r="B3052" s="220" t="s">
        <v>1287</v>
      </c>
      <c r="C3052" s="220" t="s">
        <v>462</v>
      </c>
      <c r="D3052" s="221" t="s">
        <v>1549</v>
      </c>
      <c r="E3052" s="222" t="s">
        <v>3777</v>
      </c>
    </row>
    <row r="3053" spans="1:5" x14ac:dyDescent="0.2">
      <c r="A3053" s="220" t="s">
        <v>3730</v>
      </c>
      <c r="B3053" s="220" t="s">
        <v>1287</v>
      </c>
      <c r="C3053" s="220" t="s">
        <v>462</v>
      </c>
      <c r="D3053" s="221" t="s">
        <v>1549</v>
      </c>
      <c r="E3053" s="222" t="s">
        <v>3772</v>
      </c>
    </row>
    <row r="3054" spans="1:5" x14ac:dyDescent="0.2">
      <c r="A3054" s="220" t="s">
        <v>3730</v>
      </c>
      <c r="B3054" s="220" t="s">
        <v>1287</v>
      </c>
      <c r="C3054" s="220" t="s">
        <v>462</v>
      </c>
      <c r="D3054" s="221" t="s">
        <v>1549</v>
      </c>
      <c r="E3054" s="222" t="s">
        <v>3775</v>
      </c>
    </row>
    <row r="3055" spans="1:5" x14ac:dyDescent="0.2">
      <c r="A3055" s="220" t="s">
        <v>3730</v>
      </c>
      <c r="B3055" s="220" t="s">
        <v>1287</v>
      </c>
      <c r="C3055" s="220" t="s">
        <v>462</v>
      </c>
      <c r="D3055" s="221" t="s">
        <v>1549</v>
      </c>
      <c r="E3055" s="222" t="s">
        <v>3773</v>
      </c>
    </row>
    <row r="3056" spans="1:5" x14ac:dyDescent="0.2">
      <c r="A3056" s="220" t="s">
        <v>3730</v>
      </c>
      <c r="B3056" s="220" t="s">
        <v>1287</v>
      </c>
      <c r="C3056" s="220" t="s">
        <v>462</v>
      </c>
      <c r="D3056" s="221" t="s">
        <v>1549</v>
      </c>
      <c r="E3056" s="222" t="s">
        <v>3782</v>
      </c>
    </row>
    <row r="3057" spans="1:5" x14ac:dyDescent="0.2">
      <c r="A3057" s="220" t="s">
        <v>3730</v>
      </c>
      <c r="B3057" s="220" t="s">
        <v>1290</v>
      </c>
      <c r="C3057" s="220" t="s">
        <v>235</v>
      </c>
      <c r="D3057" s="221" t="s">
        <v>1549</v>
      </c>
      <c r="E3057" s="222" t="s">
        <v>3772</v>
      </c>
    </row>
    <row r="3058" spans="1:5" x14ac:dyDescent="0.2">
      <c r="A3058" s="220" t="s">
        <v>3730</v>
      </c>
      <c r="B3058" s="220" t="s">
        <v>1290</v>
      </c>
      <c r="C3058" s="220" t="s">
        <v>235</v>
      </c>
      <c r="D3058" s="221" t="s">
        <v>1549</v>
      </c>
      <c r="E3058" s="222" t="s">
        <v>3775</v>
      </c>
    </row>
    <row r="3059" spans="1:5" x14ac:dyDescent="0.2">
      <c r="A3059" s="220" t="s">
        <v>3730</v>
      </c>
      <c r="B3059" s="220" t="s">
        <v>1290</v>
      </c>
      <c r="C3059" s="220" t="s">
        <v>235</v>
      </c>
      <c r="D3059" s="221" t="s">
        <v>1549</v>
      </c>
      <c r="E3059" s="222" t="s">
        <v>3782</v>
      </c>
    </row>
    <row r="3060" spans="1:5" x14ac:dyDescent="0.2">
      <c r="A3060" s="220" t="s">
        <v>3730</v>
      </c>
      <c r="B3060" s="220" t="s">
        <v>3273</v>
      </c>
      <c r="C3060" s="220" t="s">
        <v>584</v>
      </c>
      <c r="D3060" s="221" t="s">
        <v>1549</v>
      </c>
      <c r="E3060" s="222" t="s">
        <v>3772</v>
      </c>
    </row>
    <row r="3061" spans="1:5" x14ac:dyDescent="0.2">
      <c r="A3061" s="220" t="s">
        <v>3730</v>
      </c>
      <c r="B3061" s="220" t="s">
        <v>3274</v>
      </c>
      <c r="C3061" s="220" t="s">
        <v>585</v>
      </c>
      <c r="D3061" s="221" t="s">
        <v>1549</v>
      </c>
      <c r="E3061" s="222" t="s">
        <v>3772</v>
      </c>
    </row>
    <row r="3062" spans="1:5" x14ac:dyDescent="0.2">
      <c r="A3062" s="220" t="s">
        <v>3730</v>
      </c>
      <c r="B3062" s="220" t="s">
        <v>3274</v>
      </c>
      <c r="C3062" s="220" t="s">
        <v>585</v>
      </c>
      <c r="D3062" s="221" t="s">
        <v>1549</v>
      </c>
      <c r="E3062" s="222" t="s">
        <v>3775</v>
      </c>
    </row>
    <row r="3063" spans="1:5" x14ac:dyDescent="0.2">
      <c r="A3063" s="220" t="s">
        <v>3730</v>
      </c>
      <c r="B3063" s="220" t="s">
        <v>2730</v>
      </c>
      <c r="C3063" s="220" t="s">
        <v>2067</v>
      </c>
      <c r="D3063" s="221" t="s">
        <v>1549</v>
      </c>
      <c r="E3063" s="222" t="s">
        <v>3772</v>
      </c>
    </row>
    <row r="3064" spans="1:5" x14ac:dyDescent="0.2">
      <c r="A3064" s="220" t="s">
        <v>3730</v>
      </c>
      <c r="B3064" s="220" t="s">
        <v>2730</v>
      </c>
      <c r="C3064" s="220" t="s">
        <v>2067</v>
      </c>
      <c r="D3064" s="221" t="s">
        <v>1549</v>
      </c>
      <c r="E3064" s="222" t="s">
        <v>3775</v>
      </c>
    </row>
    <row r="3065" spans="1:5" x14ac:dyDescent="0.2">
      <c r="A3065" s="220" t="s">
        <v>3730</v>
      </c>
      <c r="B3065" s="220" t="s">
        <v>2731</v>
      </c>
      <c r="C3065" s="220" t="s">
        <v>1881</v>
      </c>
      <c r="D3065" s="221" t="s">
        <v>1549</v>
      </c>
      <c r="E3065" s="222" t="s">
        <v>3772</v>
      </c>
    </row>
    <row r="3066" spans="1:5" x14ac:dyDescent="0.2">
      <c r="A3066" s="220" t="s">
        <v>3730</v>
      </c>
      <c r="B3066" s="220" t="s">
        <v>2732</v>
      </c>
      <c r="C3066" s="220" t="s">
        <v>1880</v>
      </c>
      <c r="D3066" s="221" t="s">
        <v>1549</v>
      </c>
      <c r="E3066" s="222" t="s">
        <v>3772</v>
      </c>
    </row>
    <row r="3067" spans="1:5" x14ac:dyDescent="0.2">
      <c r="A3067" s="220" t="s">
        <v>3730</v>
      </c>
      <c r="B3067" s="220" t="s">
        <v>2040</v>
      </c>
      <c r="C3067" s="220" t="s">
        <v>2041</v>
      </c>
      <c r="D3067" s="221" t="s">
        <v>798</v>
      </c>
      <c r="E3067" s="222" t="s">
        <v>3790</v>
      </c>
    </row>
    <row r="3068" spans="1:5" x14ac:dyDescent="0.2">
      <c r="A3068" s="220" t="s">
        <v>3730</v>
      </c>
      <c r="B3068" s="220" t="s">
        <v>2150</v>
      </c>
      <c r="C3068" s="220" t="s">
        <v>1894</v>
      </c>
      <c r="D3068" s="221" t="s">
        <v>798</v>
      </c>
      <c r="E3068" s="222" t="s">
        <v>3790</v>
      </c>
    </row>
    <row r="3069" spans="1:5" x14ac:dyDescent="0.2">
      <c r="A3069" s="220" t="s">
        <v>3730</v>
      </c>
      <c r="B3069" s="220" t="s">
        <v>791</v>
      </c>
      <c r="C3069" s="220" t="s">
        <v>792</v>
      </c>
      <c r="D3069" s="221" t="s">
        <v>798</v>
      </c>
      <c r="E3069" s="222" t="s">
        <v>3772</v>
      </c>
    </row>
    <row r="3070" spans="1:5" x14ac:dyDescent="0.2">
      <c r="A3070" s="220" t="s">
        <v>3730</v>
      </c>
      <c r="B3070" s="220" t="s">
        <v>791</v>
      </c>
      <c r="C3070" s="220" t="s">
        <v>792</v>
      </c>
      <c r="D3070" s="221" t="s">
        <v>798</v>
      </c>
      <c r="E3070" s="222" t="s">
        <v>3790</v>
      </c>
    </row>
    <row r="3071" spans="1:5" x14ac:dyDescent="0.2">
      <c r="A3071" s="220" t="s">
        <v>3730</v>
      </c>
      <c r="B3071" s="220" t="s">
        <v>921</v>
      </c>
      <c r="C3071" s="220" t="s">
        <v>922</v>
      </c>
      <c r="D3071" s="221" t="s">
        <v>798</v>
      </c>
      <c r="E3071" s="222" t="s">
        <v>3772</v>
      </c>
    </row>
    <row r="3072" spans="1:5" x14ac:dyDescent="0.2">
      <c r="A3072" s="220" t="s">
        <v>3730</v>
      </c>
      <c r="B3072" s="220" t="s">
        <v>921</v>
      </c>
      <c r="C3072" s="220" t="s">
        <v>922</v>
      </c>
      <c r="D3072" s="221" t="s">
        <v>798</v>
      </c>
      <c r="E3072" s="222" t="s">
        <v>3790</v>
      </c>
    </row>
    <row r="3073" spans="1:5" x14ac:dyDescent="0.2">
      <c r="A3073" s="220" t="s">
        <v>3730</v>
      </c>
      <c r="B3073" s="220" t="s">
        <v>2123</v>
      </c>
      <c r="C3073" s="220" t="s">
        <v>2124</v>
      </c>
      <c r="D3073" s="221" t="s">
        <v>1457</v>
      </c>
      <c r="E3073" s="222" t="s">
        <v>3775</v>
      </c>
    </row>
    <row r="3074" spans="1:5" x14ac:dyDescent="0.2">
      <c r="A3074" s="220" t="s">
        <v>3730</v>
      </c>
      <c r="B3074" s="220" t="s">
        <v>2123</v>
      </c>
      <c r="C3074" s="220" t="s">
        <v>2124</v>
      </c>
      <c r="D3074" s="221" t="s">
        <v>1457</v>
      </c>
      <c r="E3074" s="222" t="s">
        <v>3773</v>
      </c>
    </row>
    <row r="3075" spans="1:5" x14ac:dyDescent="0.2">
      <c r="A3075" s="220" t="s">
        <v>3730</v>
      </c>
      <c r="B3075" s="220" t="s">
        <v>2123</v>
      </c>
      <c r="C3075" s="220" t="s">
        <v>2124</v>
      </c>
      <c r="D3075" s="221" t="s">
        <v>1457</v>
      </c>
      <c r="E3075" s="222" t="s">
        <v>3776</v>
      </c>
    </row>
    <row r="3076" spans="1:5" x14ac:dyDescent="0.2">
      <c r="A3076" s="220" t="s">
        <v>3730</v>
      </c>
      <c r="B3076" s="220" t="s">
        <v>1636</v>
      </c>
      <c r="C3076" s="220" t="s">
        <v>1637</v>
      </c>
      <c r="D3076" s="221" t="s">
        <v>1457</v>
      </c>
      <c r="E3076" s="222" t="s">
        <v>3772</v>
      </c>
    </row>
    <row r="3077" spans="1:5" x14ac:dyDescent="0.2">
      <c r="A3077" s="220" t="s">
        <v>3730</v>
      </c>
      <c r="B3077" s="220" t="s">
        <v>1636</v>
      </c>
      <c r="C3077" s="220" t="s">
        <v>1637</v>
      </c>
      <c r="D3077" s="221" t="s">
        <v>1457</v>
      </c>
      <c r="E3077" s="222" t="s">
        <v>3773</v>
      </c>
    </row>
    <row r="3078" spans="1:5" x14ac:dyDescent="0.2">
      <c r="A3078" s="220" t="s">
        <v>3730</v>
      </c>
      <c r="B3078" s="220" t="s">
        <v>2371</v>
      </c>
      <c r="C3078" s="220" t="s">
        <v>1901</v>
      </c>
      <c r="D3078" s="221" t="s">
        <v>1457</v>
      </c>
      <c r="E3078" s="222" t="s">
        <v>3773</v>
      </c>
    </row>
    <row r="3079" spans="1:5" x14ac:dyDescent="0.2">
      <c r="A3079" s="220" t="s">
        <v>3730</v>
      </c>
      <c r="B3079" s="220" t="s">
        <v>2365</v>
      </c>
      <c r="C3079" s="220" t="s">
        <v>1903</v>
      </c>
      <c r="D3079" s="221" t="s">
        <v>1457</v>
      </c>
      <c r="E3079" s="222" t="s">
        <v>3773</v>
      </c>
    </row>
    <row r="3080" spans="1:5" x14ac:dyDescent="0.2">
      <c r="A3080" s="220" t="s">
        <v>3730</v>
      </c>
      <c r="B3080" s="220" t="s">
        <v>1633</v>
      </c>
      <c r="C3080" s="220" t="s">
        <v>1634</v>
      </c>
      <c r="D3080" s="221" t="s">
        <v>1457</v>
      </c>
      <c r="E3080" s="222" t="s">
        <v>3773</v>
      </c>
    </row>
    <row r="3081" spans="1:5" x14ac:dyDescent="0.2">
      <c r="A3081" s="220" t="s">
        <v>3730</v>
      </c>
      <c r="B3081" s="220" t="s">
        <v>1760</v>
      </c>
      <c r="C3081" s="220" t="s">
        <v>1761</v>
      </c>
      <c r="D3081" s="221" t="s">
        <v>1457</v>
      </c>
      <c r="E3081" s="222" t="s">
        <v>3773</v>
      </c>
    </row>
    <row r="3082" spans="1:5" x14ac:dyDescent="0.2">
      <c r="A3082" s="220" t="s">
        <v>3730</v>
      </c>
      <c r="B3082" s="220" t="s">
        <v>2366</v>
      </c>
      <c r="C3082" s="220" t="s">
        <v>1900</v>
      </c>
      <c r="D3082" s="221" t="s">
        <v>1457</v>
      </c>
      <c r="E3082" s="222" t="s">
        <v>3773</v>
      </c>
    </row>
    <row r="3083" spans="1:5" x14ac:dyDescent="0.2">
      <c r="A3083" s="220" t="s">
        <v>3730</v>
      </c>
      <c r="B3083" s="220" t="s">
        <v>1454</v>
      </c>
      <c r="C3083" s="220" t="s">
        <v>795</v>
      </c>
      <c r="D3083" s="221" t="s">
        <v>1457</v>
      </c>
      <c r="E3083" s="222" t="s">
        <v>3772</v>
      </c>
    </row>
    <row r="3084" spans="1:5" x14ac:dyDescent="0.2">
      <c r="A3084" s="220" t="s">
        <v>3730</v>
      </c>
      <c r="B3084" s="220" t="s">
        <v>1454</v>
      </c>
      <c r="C3084" s="220" t="s">
        <v>795</v>
      </c>
      <c r="D3084" s="221" t="s">
        <v>1457</v>
      </c>
      <c r="E3084" s="222" t="s">
        <v>3775</v>
      </c>
    </row>
    <row r="3085" spans="1:5" x14ac:dyDescent="0.2">
      <c r="A3085" s="220" t="s">
        <v>3730</v>
      </c>
      <c r="B3085" s="220" t="s">
        <v>1454</v>
      </c>
      <c r="C3085" s="220" t="s">
        <v>795</v>
      </c>
      <c r="D3085" s="221" t="s">
        <v>1457</v>
      </c>
      <c r="E3085" s="222" t="s">
        <v>3773</v>
      </c>
    </row>
    <row r="3086" spans="1:5" x14ac:dyDescent="0.2">
      <c r="A3086" s="220" t="s">
        <v>3730</v>
      </c>
      <c r="B3086" s="220" t="s">
        <v>2367</v>
      </c>
      <c r="C3086" s="220" t="s">
        <v>1902</v>
      </c>
      <c r="D3086" s="221" t="s">
        <v>1457</v>
      </c>
      <c r="E3086" s="222" t="s">
        <v>3772</v>
      </c>
    </row>
    <row r="3087" spans="1:5" x14ac:dyDescent="0.2">
      <c r="A3087" s="220" t="s">
        <v>3730</v>
      </c>
      <c r="B3087" s="220" t="s">
        <v>2367</v>
      </c>
      <c r="C3087" s="220" t="s">
        <v>1902</v>
      </c>
      <c r="D3087" s="221" t="s">
        <v>1457</v>
      </c>
      <c r="E3087" s="222" t="s">
        <v>3775</v>
      </c>
    </row>
    <row r="3088" spans="1:5" x14ac:dyDescent="0.2">
      <c r="A3088" s="220" t="s">
        <v>3730</v>
      </c>
      <c r="B3088" s="220" t="s">
        <v>2367</v>
      </c>
      <c r="C3088" s="220" t="s">
        <v>1902</v>
      </c>
      <c r="D3088" s="221" t="s">
        <v>1457</v>
      </c>
      <c r="E3088" s="222" t="s">
        <v>3773</v>
      </c>
    </row>
    <row r="3089" spans="1:5" x14ac:dyDescent="0.2">
      <c r="A3089" s="220" t="s">
        <v>3730</v>
      </c>
      <c r="B3089" s="220" t="s">
        <v>2369</v>
      </c>
      <c r="C3089" s="220" t="s">
        <v>1897</v>
      </c>
      <c r="D3089" s="221" t="s">
        <v>1457</v>
      </c>
      <c r="E3089" s="222" t="s">
        <v>3772</v>
      </c>
    </row>
    <row r="3090" spans="1:5" x14ac:dyDescent="0.2">
      <c r="A3090" s="220" t="s">
        <v>3730</v>
      </c>
      <c r="B3090" s="220" t="s">
        <v>2369</v>
      </c>
      <c r="C3090" s="220" t="s">
        <v>1897</v>
      </c>
      <c r="D3090" s="221" t="s">
        <v>1457</v>
      </c>
      <c r="E3090" s="222" t="s">
        <v>3773</v>
      </c>
    </row>
    <row r="3091" spans="1:5" x14ac:dyDescent="0.2">
      <c r="A3091" s="220" t="s">
        <v>3730</v>
      </c>
      <c r="B3091" s="220" t="s">
        <v>2368</v>
      </c>
      <c r="C3091" s="220" t="s">
        <v>1899</v>
      </c>
      <c r="D3091" s="221" t="s">
        <v>1457</v>
      </c>
      <c r="E3091" s="222" t="s">
        <v>3772</v>
      </c>
    </row>
    <row r="3092" spans="1:5" x14ac:dyDescent="0.2">
      <c r="A3092" s="220" t="s">
        <v>3730</v>
      </c>
      <c r="B3092" s="220" t="s">
        <v>2368</v>
      </c>
      <c r="C3092" s="220" t="s">
        <v>1899</v>
      </c>
      <c r="D3092" s="221" t="s">
        <v>1457</v>
      </c>
      <c r="E3092" s="222" t="s">
        <v>3773</v>
      </c>
    </row>
    <row r="3093" spans="1:5" x14ac:dyDescent="0.2">
      <c r="A3093" s="220" t="s">
        <v>3730</v>
      </c>
      <c r="B3093" s="220" t="s">
        <v>1206</v>
      </c>
      <c r="C3093" s="220" t="s">
        <v>1207</v>
      </c>
      <c r="D3093" s="221" t="s">
        <v>1457</v>
      </c>
      <c r="E3093" s="222" t="s">
        <v>3772</v>
      </c>
    </row>
    <row r="3094" spans="1:5" x14ac:dyDescent="0.2">
      <c r="A3094" s="220" t="s">
        <v>3730</v>
      </c>
      <c r="B3094" s="220" t="s">
        <v>1206</v>
      </c>
      <c r="C3094" s="220" t="s">
        <v>1207</v>
      </c>
      <c r="D3094" s="221" t="s">
        <v>1457</v>
      </c>
      <c r="E3094" s="222" t="s">
        <v>3773</v>
      </c>
    </row>
    <row r="3095" spans="1:5" x14ac:dyDescent="0.2">
      <c r="A3095" s="220" t="s">
        <v>3730</v>
      </c>
      <c r="B3095" s="220" t="s">
        <v>1455</v>
      </c>
      <c r="C3095" s="220" t="s">
        <v>796</v>
      </c>
      <c r="D3095" s="221" t="s">
        <v>1457</v>
      </c>
      <c r="E3095" s="222" t="s">
        <v>3772</v>
      </c>
    </row>
    <row r="3096" spans="1:5" x14ac:dyDescent="0.2">
      <c r="A3096" s="220" t="s">
        <v>3730</v>
      </c>
      <c r="B3096" s="220" t="s">
        <v>1455</v>
      </c>
      <c r="C3096" s="220" t="s">
        <v>796</v>
      </c>
      <c r="D3096" s="221" t="s">
        <v>1457</v>
      </c>
      <c r="E3096" s="222" t="s">
        <v>3775</v>
      </c>
    </row>
    <row r="3097" spans="1:5" x14ac:dyDescent="0.2">
      <c r="A3097" s="220" t="s">
        <v>3730</v>
      </c>
      <c r="B3097" s="220" t="s">
        <v>1455</v>
      </c>
      <c r="C3097" s="220" t="s">
        <v>796</v>
      </c>
      <c r="D3097" s="221" t="s">
        <v>1457</v>
      </c>
      <c r="E3097" s="222" t="s">
        <v>3773</v>
      </c>
    </row>
    <row r="3098" spans="1:5" x14ac:dyDescent="0.2">
      <c r="A3098" s="220" t="s">
        <v>3730</v>
      </c>
      <c r="B3098" s="220" t="s">
        <v>2373</v>
      </c>
      <c r="C3098" s="220" t="s">
        <v>1898</v>
      </c>
      <c r="D3098" s="221" t="s">
        <v>1457</v>
      </c>
      <c r="E3098" s="222" t="s">
        <v>3773</v>
      </c>
    </row>
    <row r="3099" spans="1:5" x14ac:dyDescent="0.2">
      <c r="A3099" s="220" t="s">
        <v>3730</v>
      </c>
      <c r="B3099" s="220" t="s">
        <v>3292</v>
      </c>
      <c r="C3099" s="220" t="s">
        <v>3293</v>
      </c>
      <c r="D3099" s="221" t="s">
        <v>1457</v>
      </c>
      <c r="E3099" s="222" t="s">
        <v>3773</v>
      </c>
    </row>
    <row r="3100" spans="1:5" x14ac:dyDescent="0.2">
      <c r="A3100" s="220" t="s">
        <v>3730</v>
      </c>
      <c r="B3100" s="220" t="s">
        <v>2372</v>
      </c>
      <c r="C3100" s="220" t="s">
        <v>1896</v>
      </c>
      <c r="D3100" s="221" t="s">
        <v>1457</v>
      </c>
      <c r="E3100" s="222" t="s">
        <v>3773</v>
      </c>
    </row>
    <row r="3101" spans="1:5" x14ac:dyDescent="0.2">
      <c r="A3101" s="220" t="s">
        <v>3730</v>
      </c>
      <c r="B3101" s="220" t="s">
        <v>1456</v>
      </c>
      <c r="C3101" s="220" t="s">
        <v>862</v>
      </c>
      <c r="D3101" s="221" t="s">
        <v>1457</v>
      </c>
      <c r="E3101" s="222" t="s">
        <v>3772</v>
      </c>
    </row>
    <row r="3102" spans="1:5" x14ac:dyDescent="0.2">
      <c r="A3102" s="220" t="s">
        <v>3730</v>
      </c>
      <c r="B3102" s="220" t="s">
        <v>1456</v>
      </c>
      <c r="C3102" s="220" t="s">
        <v>862</v>
      </c>
      <c r="D3102" s="221" t="s">
        <v>1457</v>
      </c>
      <c r="E3102" s="222" t="s">
        <v>3773</v>
      </c>
    </row>
    <row r="3103" spans="1:5" x14ac:dyDescent="0.2">
      <c r="A3103" s="220" t="s">
        <v>3730</v>
      </c>
      <c r="B3103" s="220" t="s">
        <v>1432</v>
      </c>
      <c r="C3103" s="220" t="s">
        <v>1433</v>
      </c>
      <c r="D3103" s="221" t="s">
        <v>1457</v>
      </c>
      <c r="E3103" s="222" t="s">
        <v>3773</v>
      </c>
    </row>
    <row r="3104" spans="1:5" x14ac:dyDescent="0.2">
      <c r="A3104" s="220" t="s">
        <v>3730</v>
      </c>
      <c r="B3104" s="220" t="s">
        <v>1430</v>
      </c>
      <c r="C3104" s="220" t="s">
        <v>1431</v>
      </c>
      <c r="D3104" s="221" t="s">
        <v>1457</v>
      </c>
      <c r="E3104" s="222" t="s">
        <v>3773</v>
      </c>
    </row>
    <row r="3105" spans="1:5" x14ac:dyDescent="0.2">
      <c r="A3105" s="220" t="s">
        <v>3730</v>
      </c>
      <c r="B3105" s="220" t="s">
        <v>3639</v>
      </c>
      <c r="C3105" s="220" t="s">
        <v>3640</v>
      </c>
      <c r="D3105" s="221" t="s">
        <v>1457</v>
      </c>
      <c r="E3105" s="222" t="s">
        <v>3773</v>
      </c>
    </row>
    <row r="3106" spans="1:5" x14ac:dyDescent="0.2">
      <c r="A3106" s="220" t="s">
        <v>3730</v>
      </c>
      <c r="B3106" s="220" t="s">
        <v>2370</v>
      </c>
      <c r="C3106" s="220" t="s">
        <v>1895</v>
      </c>
      <c r="D3106" s="221" t="s">
        <v>1457</v>
      </c>
      <c r="E3106" s="222" t="s">
        <v>3773</v>
      </c>
    </row>
    <row r="3107" spans="1:5" x14ac:dyDescent="0.2">
      <c r="A3107" s="220" t="s">
        <v>3730</v>
      </c>
      <c r="B3107" s="220" t="s">
        <v>1401</v>
      </c>
      <c r="C3107" s="220" t="s">
        <v>1402</v>
      </c>
      <c r="D3107" s="221" t="s">
        <v>1375</v>
      </c>
      <c r="E3107" s="222" t="s">
        <v>3772</v>
      </c>
    </row>
    <row r="3108" spans="1:5" x14ac:dyDescent="0.2">
      <c r="A3108" s="220" t="s">
        <v>3730</v>
      </c>
      <c r="B3108" s="220" t="s">
        <v>1401</v>
      </c>
      <c r="C3108" s="220" t="s">
        <v>1402</v>
      </c>
      <c r="D3108" s="221" t="s">
        <v>1375</v>
      </c>
      <c r="E3108" s="222" t="s">
        <v>3775</v>
      </c>
    </row>
    <row r="3109" spans="1:5" x14ac:dyDescent="0.2">
      <c r="A3109" s="220" t="s">
        <v>3730</v>
      </c>
      <c r="B3109" s="220" t="s">
        <v>1401</v>
      </c>
      <c r="C3109" s="220" t="s">
        <v>1402</v>
      </c>
      <c r="D3109" s="221" t="s">
        <v>1375</v>
      </c>
      <c r="E3109" s="222" t="s">
        <v>3773</v>
      </c>
    </row>
    <row r="3110" spans="1:5" x14ac:dyDescent="0.2">
      <c r="A3110" s="220" t="s">
        <v>3730</v>
      </c>
      <c r="B3110" s="220" t="s">
        <v>1949</v>
      </c>
      <c r="C3110" s="220" t="s">
        <v>1950</v>
      </c>
      <c r="D3110" s="221" t="s">
        <v>1375</v>
      </c>
      <c r="E3110" s="222" t="s">
        <v>3772</v>
      </c>
    </row>
    <row r="3111" spans="1:5" x14ac:dyDescent="0.2">
      <c r="A3111" s="220" t="s">
        <v>3730</v>
      </c>
      <c r="B3111" s="220" t="s">
        <v>1949</v>
      </c>
      <c r="C3111" s="220" t="s">
        <v>1950</v>
      </c>
      <c r="D3111" s="221" t="s">
        <v>1375</v>
      </c>
      <c r="E3111" s="222" t="s">
        <v>3773</v>
      </c>
    </row>
    <row r="3112" spans="1:5" x14ac:dyDescent="0.2">
      <c r="A3112" s="220" t="s">
        <v>3730</v>
      </c>
      <c r="B3112" s="220" t="s">
        <v>1399</v>
      </c>
      <c r="C3112" s="220" t="s">
        <v>1400</v>
      </c>
      <c r="D3112" s="221" t="s">
        <v>1375</v>
      </c>
      <c r="E3112" s="222" t="s">
        <v>3772</v>
      </c>
    </row>
    <row r="3113" spans="1:5" x14ac:dyDescent="0.2">
      <c r="A3113" s="220" t="s">
        <v>3730</v>
      </c>
      <c r="B3113" s="220" t="s">
        <v>1399</v>
      </c>
      <c r="C3113" s="220" t="s">
        <v>1400</v>
      </c>
      <c r="D3113" s="221" t="s">
        <v>1375</v>
      </c>
      <c r="E3113" s="222" t="s">
        <v>3773</v>
      </c>
    </row>
    <row r="3114" spans="1:5" x14ac:dyDescent="0.2">
      <c r="A3114" s="220" t="s">
        <v>3730</v>
      </c>
      <c r="B3114" s="220" t="s">
        <v>1951</v>
      </c>
      <c r="C3114" s="220" t="s">
        <v>1952</v>
      </c>
      <c r="D3114" s="221" t="s">
        <v>1375</v>
      </c>
      <c r="E3114" s="222" t="s">
        <v>3772</v>
      </c>
    </row>
    <row r="3115" spans="1:5" x14ac:dyDescent="0.2">
      <c r="A3115" s="220" t="s">
        <v>3730</v>
      </c>
      <c r="B3115" s="220" t="s">
        <v>1951</v>
      </c>
      <c r="C3115" s="220" t="s">
        <v>1952</v>
      </c>
      <c r="D3115" s="221" t="s">
        <v>1375</v>
      </c>
      <c r="E3115" s="222" t="s">
        <v>3773</v>
      </c>
    </row>
    <row r="3116" spans="1:5" x14ac:dyDescent="0.2">
      <c r="A3116" s="220" t="s">
        <v>3730</v>
      </c>
      <c r="B3116" s="220" t="s">
        <v>1391</v>
      </c>
      <c r="C3116" s="220" t="s">
        <v>1392</v>
      </c>
      <c r="D3116" s="221" t="s">
        <v>1375</v>
      </c>
      <c r="E3116" s="222" t="s">
        <v>3772</v>
      </c>
    </row>
    <row r="3117" spans="1:5" x14ac:dyDescent="0.2">
      <c r="A3117" s="220" t="s">
        <v>3730</v>
      </c>
      <c r="B3117" s="220" t="s">
        <v>1391</v>
      </c>
      <c r="C3117" s="220" t="s">
        <v>1392</v>
      </c>
      <c r="D3117" s="221" t="s">
        <v>1375</v>
      </c>
      <c r="E3117" s="222" t="s">
        <v>3775</v>
      </c>
    </row>
    <row r="3118" spans="1:5" x14ac:dyDescent="0.2">
      <c r="A3118" s="220" t="s">
        <v>3730</v>
      </c>
      <c r="B3118" s="220" t="s">
        <v>1391</v>
      </c>
      <c r="C3118" s="220" t="s">
        <v>1392</v>
      </c>
      <c r="D3118" s="221" t="s">
        <v>1375</v>
      </c>
      <c r="E3118" s="222" t="s">
        <v>3773</v>
      </c>
    </row>
    <row r="3119" spans="1:5" x14ac:dyDescent="0.2">
      <c r="A3119" s="220" t="s">
        <v>3730</v>
      </c>
      <c r="B3119" s="220" t="s">
        <v>1415</v>
      </c>
      <c r="C3119" s="220" t="s">
        <v>1416</v>
      </c>
      <c r="D3119" s="221" t="s">
        <v>1375</v>
      </c>
      <c r="E3119" s="222" t="s">
        <v>3772</v>
      </c>
    </row>
    <row r="3120" spans="1:5" x14ac:dyDescent="0.2">
      <c r="A3120" s="220" t="s">
        <v>3730</v>
      </c>
      <c r="B3120" s="220" t="s">
        <v>1415</v>
      </c>
      <c r="C3120" s="220" t="s">
        <v>1416</v>
      </c>
      <c r="D3120" s="221" t="s">
        <v>1375</v>
      </c>
      <c r="E3120" s="222" t="s">
        <v>3775</v>
      </c>
    </row>
    <row r="3121" spans="1:5" x14ac:dyDescent="0.2">
      <c r="A3121" s="220" t="s">
        <v>3730</v>
      </c>
      <c r="B3121" s="220" t="s">
        <v>1415</v>
      </c>
      <c r="C3121" s="220" t="s">
        <v>1416</v>
      </c>
      <c r="D3121" s="221" t="s">
        <v>1375</v>
      </c>
      <c r="E3121" s="222" t="s">
        <v>3773</v>
      </c>
    </row>
    <row r="3122" spans="1:5" x14ac:dyDescent="0.2">
      <c r="A3122" s="220" t="s">
        <v>3730</v>
      </c>
      <c r="B3122" s="220" t="s">
        <v>1417</v>
      </c>
      <c r="C3122" s="220" t="s">
        <v>1418</v>
      </c>
      <c r="D3122" s="221" t="s">
        <v>1375</v>
      </c>
      <c r="E3122" s="222" t="s">
        <v>3772</v>
      </c>
    </row>
    <row r="3123" spans="1:5" x14ac:dyDescent="0.2">
      <c r="A3123" s="220" t="s">
        <v>3730</v>
      </c>
      <c r="B3123" s="220" t="s">
        <v>1417</v>
      </c>
      <c r="C3123" s="220" t="s">
        <v>1418</v>
      </c>
      <c r="D3123" s="221" t="s">
        <v>1375</v>
      </c>
      <c r="E3123" s="222" t="s">
        <v>3773</v>
      </c>
    </row>
    <row r="3124" spans="1:5" x14ac:dyDescent="0.2">
      <c r="A3124" s="220" t="s">
        <v>3730</v>
      </c>
      <c r="B3124" s="220" t="s">
        <v>3116</v>
      </c>
      <c r="C3124" s="220" t="s">
        <v>3117</v>
      </c>
      <c r="D3124" s="221" t="s">
        <v>1375</v>
      </c>
      <c r="E3124" s="222" t="s">
        <v>3773</v>
      </c>
    </row>
    <row r="3125" spans="1:5" x14ac:dyDescent="0.2">
      <c r="A3125" s="220" t="s">
        <v>3730</v>
      </c>
      <c r="B3125" s="220" t="s">
        <v>1393</v>
      </c>
      <c r="C3125" s="220" t="s">
        <v>1394</v>
      </c>
      <c r="D3125" s="221" t="s">
        <v>1375</v>
      </c>
      <c r="E3125" s="222" t="s">
        <v>3772</v>
      </c>
    </row>
    <row r="3126" spans="1:5" x14ac:dyDescent="0.2">
      <c r="A3126" s="220" t="s">
        <v>3730</v>
      </c>
      <c r="B3126" s="220" t="s">
        <v>1393</v>
      </c>
      <c r="C3126" s="220" t="s">
        <v>1394</v>
      </c>
      <c r="D3126" s="221" t="s">
        <v>1375</v>
      </c>
      <c r="E3126" s="222" t="s">
        <v>3775</v>
      </c>
    </row>
    <row r="3127" spans="1:5" x14ac:dyDescent="0.2">
      <c r="A3127" s="220" t="s">
        <v>3730</v>
      </c>
      <c r="B3127" s="220" t="s">
        <v>1393</v>
      </c>
      <c r="C3127" s="220" t="s">
        <v>1394</v>
      </c>
      <c r="D3127" s="221" t="s">
        <v>1375</v>
      </c>
      <c r="E3127" s="222" t="s">
        <v>3773</v>
      </c>
    </row>
    <row r="3128" spans="1:5" x14ac:dyDescent="0.2">
      <c r="A3128" s="220" t="s">
        <v>3730</v>
      </c>
      <c r="B3128" s="220" t="s">
        <v>2141</v>
      </c>
      <c r="C3128" s="220" t="s">
        <v>2142</v>
      </c>
      <c r="D3128" s="221" t="s">
        <v>1375</v>
      </c>
      <c r="E3128" s="222" t="s">
        <v>3772</v>
      </c>
    </row>
    <row r="3129" spans="1:5" x14ac:dyDescent="0.2">
      <c r="A3129" s="220" t="s">
        <v>3730</v>
      </c>
      <c r="B3129" s="220" t="s">
        <v>2141</v>
      </c>
      <c r="C3129" s="220" t="s">
        <v>2142</v>
      </c>
      <c r="D3129" s="221" t="s">
        <v>1375</v>
      </c>
      <c r="E3129" s="222" t="s">
        <v>3775</v>
      </c>
    </row>
    <row r="3130" spans="1:5" x14ac:dyDescent="0.2">
      <c r="A3130" s="220" t="s">
        <v>3730</v>
      </c>
      <c r="B3130" s="220" t="s">
        <v>2141</v>
      </c>
      <c r="C3130" s="220" t="s">
        <v>2142</v>
      </c>
      <c r="D3130" s="221" t="s">
        <v>1375</v>
      </c>
      <c r="E3130" s="222" t="s">
        <v>3773</v>
      </c>
    </row>
    <row r="3131" spans="1:5" x14ac:dyDescent="0.2">
      <c r="A3131" s="220" t="s">
        <v>3730</v>
      </c>
      <c r="B3131" s="220" t="s">
        <v>1421</v>
      </c>
      <c r="C3131" s="220" t="s">
        <v>1422</v>
      </c>
      <c r="D3131" s="221" t="s">
        <v>1375</v>
      </c>
      <c r="E3131" s="222" t="s">
        <v>3772</v>
      </c>
    </row>
    <row r="3132" spans="1:5" x14ac:dyDescent="0.2">
      <c r="A3132" s="220" t="s">
        <v>3730</v>
      </c>
      <c r="B3132" s="220" t="s">
        <v>1421</v>
      </c>
      <c r="C3132" s="220" t="s">
        <v>1422</v>
      </c>
      <c r="D3132" s="221" t="s">
        <v>1375</v>
      </c>
      <c r="E3132" s="222" t="s">
        <v>3773</v>
      </c>
    </row>
    <row r="3133" spans="1:5" x14ac:dyDescent="0.2">
      <c r="A3133" s="220" t="s">
        <v>3730</v>
      </c>
      <c r="B3133" s="220" t="s">
        <v>2333</v>
      </c>
      <c r="C3133" s="220" t="s">
        <v>2334</v>
      </c>
      <c r="D3133" s="221" t="s">
        <v>1375</v>
      </c>
      <c r="E3133" s="222" t="s">
        <v>3772</v>
      </c>
    </row>
    <row r="3134" spans="1:5" x14ac:dyDescent="0.2">
      <c r="A3134" s="220" t="s">
        <v>3730</v>
      </c>
      <c r="B3134" s="220" t="s">
        <v>2333</v>
      </c>
      <c r="C3134" s="220" t="s">
        <v>2334</v>
      </c>
      <c r="D3134" s="221" t="s">
        <v>1375</v>
      </c>
      <c r="E3134" s="222" t="s">
        <v>3773</v>
      </c>
    </row>
    <row r="3135" spans="1:5" x14ac:dyDescent="0.2">
      <c r="A3135" s="220" t="s">
        <v>3730</v>
      </c>
      <c r="B3135" s="220" t="s">
        <v>1395</v>
      </c>
      <c r="C3135" s="220" t="s">
        <v>1396</v>
      </c>
      <c r="D3135" s="221" t="s">
        <v>1375</v>
      </c>
      <c r="E3135" s="222" t="s">
        <v>3775</v>
      </c>
    </row>
    <row r="3136" spans="1:5" x14ac:dyDescent="0.2">
      <c r="A3136" s="220" t="s">
        <v>3730</v>
      </c>
      <c r="B3136" s="220" t="s">
        <v>1395</v>
      </c>
      <c r="C3136" s="220" t="s">
        <v>1396</v>
      </c>
      <c r="D3136" s="221" t="s">
        <v>1375</v>
      </c>
      <c r="E3136" s="222" t="s">
        <v>3773</v>
      </c>
    </row>
    <row r="3137" spans="1:5" x14ac:dyDescent="0.2">
      <c r="A3137" s="220" t="s">
        <v>3730</v>
      </c>
      <c r="B3137" s="220" t="s">
        <v>1395</v>
      </c>
      <c r="C3137" s="220" t="s">
        <v>1396</v>
      </c>
      <c r="D3137" s="221" t="s">
        <v>1375</v>
      </c>
      <c r="E3137" s="222" t="s">
        <v>3776</v>
      </c>
    </row>
    <row r="3138" spans="1:5" x14ac:dyDescent="0.2">
      <c r="A3138" s="220" t="s">
        <v>3730</v>
      </c>
      <c r="B3138" s="220" t="s">
        <v>2143</v>
      </c>
      <c r="C3138" s="220" t="s">
        <v>2144</v>
      </c>
      <c r="D3138" s="221" t="s">
        <v>1375</v>
      </c>
      <c r="E3138" s="222" t="s">
        <v>3772</v>
      </c>
    </row>
    <row r="3139" spans="1:5" x14ac:dyDescent="0.2">
      <c r="A3139" s="220" t="s">
        <v>3730</v>
      </c>
      <c r="B3139" s="220" t="s">
        <v>2143</v>
      </c>
      <c r="C3139" s="220" t="s">
        <v>2144</v>
      </c>
      <c r="D3139" s="221" t="s">
        <v>1375</v>
      </c>
      <c r="E3139" s="222" t="s">
        <v>3775</v>
      </c>
    </row>
    <row r="3140" spans="1:5" x14ac:dyDescent="0.2">
      <c r="A3140" s="220" t="s">
        <v>3730</v>
      </c>
      <c r="B3140" s="220" t="s">
        <v>2143</v>
      </c>
      <c r="C3140" s="220" t="s">
        <v>2144</v>
      </c>
      <c r="D3140" s="221" t="s">
        <v>1375</v>
      </c>
      <c r="E3140" s="222" t="s">
        <v>3773</v>
      </c>
    </row>
    <row r="3141" spans="1:5" x14ac:dyDescent="0.2">
      <c r="A3141" s="220" t="s">
        <v>3730</v>
      </c>
      <c r="B3141" s="220" t="s">
        <v>1403</v>
      </c>
      <c r="C3141" s="220" t="s">
        <v>1404</v>
      </c>
      <c r="D3141" s="221" t="s">
        <v>1375</v>
      </c>
      <c r="E3141" s="222" t="s">
        <v>3772</v>
      </c>
    </row>
    <row r="3142" spans="1:5" x14ac:dyDescent="0.2">
      <c r="A3142" s="220" t="s">
        <v>3730</v>
      </c>
      <c r="B3142" s="220" t="s">
        <v>1403</v>
      </c>
      <c r="C3142" s="220" t="s">
        <v>1404</v>
      </c>
      <c r="D3142" s="221" t="s">
        <v>1375</v>
      </c>
      <c r="E3142" s="222" t="s">
        <v>3775</v>
      </c>
    </row>
    <row r="3143" spans="1:5" x14ac:dyDescent="0.2">
      <c r="A3143" s="220" t="s">
        <v>3730</v>
      </c>
      <c r="B3143" s="220" t="s">
        <v>1403</v>
      </c>
      <c r="C3143" s="220" t="s">
        <v>1404</v>
      </c>
      <c r="D3143" s="221" t="s">
        <v>1375</v>
      </c>
      <c r="E3143" s="222" t="s">
        <v>3773</v>
      </c>
    </row>
    <row r="3144" spans="1:5" x14ac:dyDescent="0.2">
      <c r="A3144" s="220" t="s">
        <v>3730</v>
      </c>
      <c r="B3144" s="220" t="s">
        <v>1403</v>
      </c>
      <c r="C3144" s="220" t="s">
        <v>1404</v>
      </c>
      <c r="D3144" s="221" t="s">
        <v>1375</v>
      </c>
      <c r="E3144" s="222" t="s">
        <v>3776</v>
      </c>
    </row>
    <row r="3145" spans="1:5" x14ac:dyDescent="0.2">
      <c r="A3145" s="220" t="s">
        <v>3730</v>
      </c>
      <c r="B3145" s="220" t="s">
        <v>2145</v>
      </c>
      <c r="C3145" s="220" t="s">
        <v>2146</v>
      </c>
      <c r="D3145" s="221" t="s">
        <v>1375</v>
      </c>
      <c r="E3145" s="222" t="s">
        <v>3772</v>
      </c>
    </row>
    <row r="3146" spans="1:5" x14ac:dyDescent="0.2">
      <c r="A3146" s="220" t="s">
        <v>3730</v>
      </c>
      <c r="B3146" s="220" t="s">
        <v>2145</v>
      </c>
      <c r="C3146" s="220" t="s">
        <v>2146</v>
      </c>
      <c r="D3146" s="221" t="s">
        <v>1375</v>
      </c>
      <c r="E3146" s="222" t="s">
        <v>3775</v>
      </c>
    </row>
    <row r="3147" spans="1:5" x14ac:dyDescent="0.2">
      <c r="A3147" s="220" t="s">
        <v>3730</v>
      </c>
      <c r="B3147" s="220" t="s">
        <v>2145</v>
      </c>
      <c r="C3147" s="220" t="s">
        <v>2146</v>
      </c>
      <c r="D3147" s="221" t="s">
        <v>1375</v>
      </c>
      <c r="E3147" s="222" t="s">
        <v>3773</v>
      </c>
    </row>
    <row r="3148" spans="1:5" x14ac:dyDescent="0.2">
      <c r="A3148" s="220" t="s">
        <v>3730</v>
      </c>
      <c r="B3148" s="220" t="s">
        <v>1413</v>
      </c>
      <c r="C3148" s="220" t="s">
        <v>1414</v>
      </c>
      <c r="D3148" s="221" t="s">
        <v>1375</v>
      </c>
      <c r="E3148" s="222" t="s">
        <v>3772</v>
      </c>
    </row>
    <row r="3149" spans="1:5" x14ac:dyDescent="0.2">
      <c r="A3149" s="220" t="s">
        <v>3730</v>
      </c>
      <c r="B3149" s="220" t="s">
        <v>1413</v>
      </c>
      <c r="C3149" s="220" t="s">
        <v>1414</v>
      </c>
      <c r="D3149" s="221" t="s">
        <v>1375</v>
      </c>
      <c r="E3149" s="222" t="s">
        <v>3775</v>
      </c>
    </row>
    <row r="3150" spans="1:5" x14ac:dyDescent="0.2">
      <c r="A3150" s="220" t="s">
        <v>3730</v>
      </c>
      <c r="B3150" s="220" t="s">
        <v>1413</v>
      </c>
      <c r="C3150" s="220" t="s">
        <v>1414</v>
      </c>
      <c r="D3150" s="221" t="s">
        <v>1375</v>
      </c>
      <c r="E3150" s="222" t="s">
        <v>3773</v>
      </c>
    </row>
    <row r="3151" spans="1:5" x14ac:dyDescent="0.2">
      <c r="A3151" s="220" t="s">
        <v>3730</v>
      </c>
      <c r="B3151" s="220" t="s">
        <v>2940</v>
      </c>
      <c r="C3151" s="220" t="s">
        <v>2941</v>
      </c>
      <c r="D3151" s="221" t="s">
        <v>1375</v>
      </c>
      <c r="E3151" s="222" t="s">
        <v>3773</v>
      </c>
    </row>
    <row r="3152" spans="1:5" x14ac:dyDescent="0.2">
      <c r="A3152" s="220" t="s">
        <v>3730</v>
      </c>
      <c r="B3152" s="220" t="s">
        <v>1389</v>
      </c>
      <c r="C3152" s="220" t="s">
        <v>1390</v>
      </c>
      <c r="D3152" s="221" t="s">
        <v>1375</v>
      </c>
      <c r="E3152" s="222" t="s">
        <v>3772</v>
      </c>
    </row>
    <row r="3153" spans="1:5" x14ac:dyDescent="0.2">
      <c r="A3153" s="220" t="s">
        <v>3730</v>
      </c>
      <c r="B3153" s="220" t="s">
        <v>1389</v>
      </c>
      <c r="C3153" s="220" t="s">
        <v>1390</v>
      </c>
      <c r="D3153" s="221" t="s">
        <v>1375</v>
      </c>
      <c r="E3153" s="222" t="s">
        <v>3775</v>
      </c>
    </row>
    <row r="3154" spans="1:5" x14ac:dyDescent="0.2">
      <c r="A3154" s="220" t="s">
        <v>3730</v>
      </c>
      <c r="B3154" s="220" t="s">
        <v>1389</v>
      </c>
      <c r="C3154" s="220" t="s">
        <v>1390</v>
      </c>
      <c r="D3154" s="221" t="s">
        <v>1375</v>
      </c>
      <c r="E3154" s="222" t="s">
        <v>3773</v>
      </c>
    </row>
    <row r="3155" spans="1:5" x14ac:dyDescent="0.2">
      <c r="A3155" s="220" t="s">
        <v>3730</v>
      </c>
      <c r="B3155" s="220" t="s">
        <v>2331</v>
      </c>
      <c r="C3155" s="220" t="s">
        <v>2332</v>
      </c>
      <c r="D3155" s="221" t="s">
        <v>1375</v>
      </c>
      <c r="E3155" s="222" t="s">
        <v>3773</v>
      </c>
    </row>
    <row r="3156" spans="1:5" x14ac:dyDescent="0.2">
      <c r="A3156" s="220" t="s">
        <v>3730</v>
      </c>
      <c r="B3156" s="220" t="s">
        <v>1419</v>
      </c>
      <c r="C3156" s="220" t="s">
        <v>1420</v>
      </c>
      <c r="D3156" s="221" t="s">
        <v>1375</v>
      </c>
      <c r="E3156" s="222" t="s">
        <v>3772</v>
      </c>
    </row>
    <row r="3157" spans="1:5" x14ac:dyDescent="0.2">
      <c r="A3157" s="220" t="s">
        <v>3730</v>
      </c>
      <c r="B3157" s="220" t="s">
        <v>1419</v>
      </c>
      <c r="C3157" s="220" t="s">
        <v>1420</v>
      </c>
      <c r="D3157" s="221" t="s">
        <v>1375</v>
      </c>
      <c r="E3157" s="222" t="s">
        <v>3775</v>
      </c>
    </row>
    <row r="3158" spans="1:5" x14ac:dyDescent="0.2">
      <c r="A3158" s="220" t="s">
        <v>3730</v>
      </c>
      <c r="B3158" s="220" t="s">
        <v>1419</v>
      </c>
      <c r="C3158" s="220" t="s">
        <v>1420</v>
      </c>
      <c r="D3158" s="221" t="s">
        <v>1375</v>
      </c>
      <c r="E3158" s="222" t="s">
        <v>3773</v>
      </c>
    </row>
    <row r="3159" spans="1:5" x14ac:dyDescent="0.2">
      <c r="A3159" s="220" t="s">
        <v>3730</v>
      </c>
      <c r="B3159" s="220" t="s">
        <v>2329</v>
      </c>
      <c r="C3159" s="220" t="s">
        <v>2330</v>
      </c>
      <c r="D3159" s="221" t="s">
        <v>1375</v>
      </c>
      <c r="E3159" s="222" t="s">
        <v>3775</v>
      </c>
    </row>
    <row r="3160" spans="1:5" x14ac:dyDescent="0.2">
      <c r="A3160" s="220" t="s">
        <v>3730</v>
      </c>
      <c r="B3160" s="220" t="s">
        <v>2329</v>
      </c>
      <c r="C3160" s="220" t="s">
        <v>2330</v>
      </c>
      <c r="D3160" s="221" t="s">
        <v>1375</v>
      </c>
      <c r="E3160" s="222" t="s">
        <v>3773</v>
      </c>
    </row>
    <row r="3161" spans="1:5" x14ac:dyDescent="0.2">
      <c r="A3161" s="220" t="s">
        <v>3730</v>
      </c>
      <c r="B3161" s="220" t="s">
        <v>2942</v>
      </c>
      <c r="C3161" s="220" t="s">
        <v>2943</v>
      </c>
      <c r="D3161" s="221" t="s">
        <v>1375</v>
      </c>
      <c r="E3161" s="222" t="s">
        <v>3775</v>
      </c>
    </row>
    <row r="3162" spans="1:5" x14ac:dyDescent="0.2">
      <c r="A3162" s="220" t="s">
        <v>3730</v>
      </c>
      <c r="B3162" s="220" t="s">
        <v>2942</v>
      </c>
      <c r="C3162" s="220" t="s">
        <v>2943</v>
      </c>
      <c r="D3162" s="221" t="s">
        <v>1375</v>
      </c>
      <c r="E3162" s="222" t="s">
        <v>3773</v>
      </c>
    </row>
    <row r="3163" spans="1:5" x14ac:dyDescent="0.2">
      <c r="A3163" s="220" t="s">
        <v>3730</v>
      </c>
      <c r="B3163" s="220" t="s">
        <v>1411</v>
      </c>
      <c r="C3163" s="220" t="s">
        <v>1412</v>
      </c>
      <c r="D3163" s="221" t="s">
        <v>1375</v>
      </c>
      <c r="E3163" s="222" t="s">
        <v>3772</v>
      </c>
    </row>
    <row r="3164" spans="1:5" x14ac:dyDescent="0.2">
      <c r="A3164" s="220" t="s">
        <v>3730</v>
      </c>
      <c r="B3164" s="220" t="s">
        <v>1411</v>
      </c>
      <c r="C3164" s="220" t="s">
        <v>1412</v>
      </c>
      <c r="D3164" s="221" t="s">
        <v>1375</v>
      </c>
      <c r="E3164" s="222" t="s">
        <v>3775</v>
      </c>
    </row>
    <row r="3165" spans="1:5" x14ac:dyDescent="0.2">
      <c r="A3165" s="220" t="s">
        <v>3730</v>
      </c>
      <c r="B3165" s="220" t="s">
        <v>1411</v>
      </c>
      <c r="C3165" s="220" t="s">
        <v>1412</v>
      </c>
      <c r="D3165" s="221" t="s">
        <v>1375</v>
      </c>
      <c r="E3165" s="222" t="s">
        <v>3773</v>
      </c>
    </row>
    <row r="3166" spans="1:5" x14ac:dyDescent="0.2">
      <c r="A3166" s="220" t="s">
        <v>3730</v>
      </c>
      <c r="B3166" s="220" t="s">
        <v>2139</v>
      </c>
      <c r="C3166" s="220" t="s">
        <v>2140</v>
      </c>
      <c r="D3166" s="221" t="s">
        <v>1375</v>
      </c>
      <c r="E3166" s="222" t="s">
        <v>3772</v>
      </c>
    </row>
    <row r="3167" spans="1:5" x14ac:dyDescent="0.2">
      <c r="A3167" s="220" t="s">
        <v>3730</v>
      </c>
      <c r="B3167" s="220" t="s">
        <v>2139</v>
      </c>
      <c r="C3167" s="220" t="s">
        <v>2140</v>
      </c>
      <c r="D3167" s="221" t="s">
        <v>1375</v>
      </c>
      <c r="E3167" s="222" t="s">
        <v>3775</v>
      </c>
    </row>
    <row r="3168" spans="1:5" x14ac:dyDescent="0.2">
      <c r="A3168" s="220" t="s">
        <v>3730</v>
      </c>
      <c r="B3168" s="220" t="s">
        <v>2139</v>
      </c>
      <c r="C3168" s="220" t="s">
        <v>2140</v>
      </c>
      <c r="D3168" s="221" t="s">
        <v>1375</v>
      </c>
      <c r="E3168" s="222" t="s">
        <v>3773</v>
      </c>
    </row>
    <row r="3169" spans="1:5" x14ac:dyDescent="0.2">
      <c r="A3169" s="220" t="s">
        <v>3730</v>
      </c>
      <c r="B3169" s="220" t="s">
        <v>3489</v>
      </c>
      <c r="C3169" s="220" t="s">
        <v>1809</v>
      </c>
      <c r="D3169" s="221" t="s">
        <v>1375</v>
      </c>
      <c r="E3169" s="222" t="s">
        <v>3772</v>
      </c>
    </row>
    <row r="3170" spans="1:5" x14ac:dyDescent="0.2">
      <c r="A3170" s="220" t="s">
        <v>3730</v>
      </c>
      <c r="B3170" s="220" t="s">
        <v>3489</v>
      </c>
      <c r="C3170" s="220" t="s">
        <v>1809</v>
      </c>
      <c r="D3170" s="221" t="s">
        <v>1375</v>
      </c>
      <c r="E3170" s="222" t="s">
        <v>3775</v>
      </c>
    </row>
    <row r="3171" spans="1:5" x14ac:dyDescent="0.2">
      <c r="A3171" s="220" t="s">
        <v>3730</v>
      </c>
      <c r="B3171" s="220" t="s">
        <v>3489</v>
      </c>
      <c r="C3171" s="220" t="s">
        <v>1809</v>
      </c>
      <c r="D3171" s="221" t="s">
        <v>1375</v>
      </c>
      <c r="E3171" s="222" t="s">
        <v>3773</v>
      </c>
    </row>
    <row r="3172" spans="1:5" x14ac:dyDescent="0.2">
      <c r="A3172" s="220" t="s">
        <v>3730</v>
      </c>
      <c r="B3172" s="220" t="s">
        <v>2733</v>
      </c>
      <c r="C3172" s="220" t="s">
        <v>2118</v>
      </c>
      <c r="D3172" s="221" t="s">
        <v>1375</v>
      </c>
      <c r="E3172" s="222" t="s">
        <v>3773</v>
      </c>
    </row>
    <row r="3173" spans="1:5" x14ac:dyDescent="0.2">
      <c r="A3173" s="220" t="s">
        <v>3730</v>
      </c>
      <c r="B3173" s="220" t="s">
        <v>2734</v>
      </c>
      <c r="C3173" s="220" t="s">
        <v>2119</v>
      </c>
      <c r="D3173" s="221" t="s">
        <v>1375</v>
      </c>
      <c r="E3173" s="222" t="s">
        <v>3773</v>
      </c>
    </row>
    <row r="3174" spans="1:5" x14ac:dyDescent="0.2">
      <c r="A3174" s="220" t="s">
        <v>3730</v>
      </c>
      <c r="B3174" s="220" t="s">
        <v>1405</v>
      </c>
      <c r="C3174" s="220" t="s">
        <v>1406</v>
      </c>
      <c r="D3174" s="221" t="s">
        <v>1375</v>
      </c>
      <c r="E3174" s="222" t="s">
        <v>3772</v>
      </c>
    </row>
    <row r="3175" spans="1:5" x14ac:dyDescent="0.2">
      <c r="A3175" s="220" t="s">
        <v>3730</v>
      </c>
      <c r="B3175" s="220" t="s">
        <v>1405</v>
      </c>
      <c r="C3175" s="220" t="s">
        <v>1406</v>
      </c>
      <c r="D3175" s="221" t="s">
        <v>1375</v>
      </c>
      <c r="E3175" s="222" t="s">
        <v>3775</v>
      </c>
    </row>
    <row r="3176" spans="1:5" x14ac:dyDescent="0.2">
      <c r="A3176" s="220" t="s">
        <v>3730</v>
      </c>
      <c r="B3176" s="220" t="s">
        <v>1405</v>
      </c>
      <c r="C3176" s="220" t="s">
        <v>1406</v>
      </c>
      <c r="D3176" s="221" t="s">
        <v>1375</v>
      </c>
      <c r="E3176" s="222" t="s">
        <v>3773</v>
      </c>
    </row>
    <row r="3177" spans="1:5" x14ac:dyDescent="0.2">
      <c r="A3177" s="220" t="s">
        <v>3730</v>
      </c>
      <c r="B3177" s="220" t="s">
        <v>2944</v>
      </c>
      <c r="C3177" s="220" t="s">
        <v>2945</v>
      </c>
      <c r="D3177" s="221" t="s">
        <v>1375</v>
      </c>
      <c r="E3177" s="222" t="s">
        <v>3772</v>
      </c>
    </row>
    <row r="3178" spans="1:5" x14ac:dyDescent="0.2">
      <c r="A3178" s="220" t="s">
        <v>3730</v>
      </c>
      <c r="B3178" s="220" t="s">
        <v>2944</v>
      </c>
      <c r="C3178" s="220" t="s">
        <v>2945</v>
      </c>
      <c r="D3178" s="221" t="s">
        <v>1375</v>
      </c>
      <c r="E3178" s="222" t="s">
        <v>3775</v>
      </c>
    </row>
    <row r="3179" spans="1:5" x14ac:dyDescent="0.2">
      <c r="A3179" s="220" t="s">
        <v>3730</v>
      </c>
      <c r="B3179" s="220" t="s">
        <v>2944</v>
      </c>
      <c r="C3179" s="220" t="s">
        <v>2945</v>
      </c>
      <c r="D3179" s="221" t="s">
        <v>1375</v>
      </c>
      <c r="E3179" s="222" t="s">
        <v>3773</v>
      </c>
    </row>
    <row r="3180" spans="1:5" x14ac:dyDescent="0.2">
      <c r="A3180" s="220" t="s">
        <v>3730</v>
      </c>
      <c r="B3180" s="220" t="s">
        <v>1423</v>
      </c>
      <c r="C3180" s="220" t="s">
        <v>1424</v>
      </c>
      <c r="D3180" s="221" t="s">
        <v>1375</v>
      </c>
      <c r="E3180" s="222" t="s">
        <v>3772</v>
      </c>
    </row>
    <row r="3181" spans="1:5" x14ac:dyDescent="0.2">
      <c r="A3181" s="220" t="s">
        <v>3730</v>
      </c>
      <c r="B3181" s="220" t="s">
        <v>1423</v>
      </c>
      <c r="C3181" s="220" t="s">
        <v>1424</v>
      </c>
      <c r="D3181" s="221" t="s">
        <v>1375</v>
      </c>
      <c r="E3181" s="222" t="s">
        <v>3773</v>
      </c>
    </row>
    <row r="3182" spans="1:5" x14ac:dyDescent="0.2">
      <c r="A3182" s="220" t="s">
        <v>3730</v>
      </c>
      <c r="B3182" s="220" t="s">
        <v>3402</v>
      </c>
      <c r="C3182" s="220" t="s">
        <v>3403</v>
      </c>
      <c r="D3182" s="221" t="s">
        <v>1375</v>
      </c>
      <c r="E3182" s="222" t="s">
        <v>3773</v>
      </c>
    </row>
    <row r="3183" spans="1:5" x14ac:dyDescent="0.2">
      <c r="A3183" s="220" t="s">
        <v>3730</v>
      </c>
      <c r="B3183" s="220" t="s">
        <v>1770</v>
      </c>
      <c r="C3183" s="220" t="s">
        <v>1771</v>
      </c>
      <c r="D3183" s="221" t="s">
        <v>1375</v>
      </c>
      <c r="E3183" s="222" t="s">
        <v>3772</v>
      </c>
    </row>
    <row r="3184" spans="1:5" x14ac:dyDescent="0.2">
      <c r="A3184" s="220" t="s">
        <v>3730</v>
      </c>
      <c r="B3184" s="220" t="s">
        <v>1770</v>
      </c>
      <c r="C3184" s="220" t="s">
        <v>1771</v>
      </c>
      <c r="D3184" s="221" t="s">
        <v>1375</v>
      </c>
      <c r="E3184" s="222" t="s">
        <v>3773</v>
      </c>
    </row>
    <row r="3185" spans="1:5" x14ac:dyDescent="0.2">
      <c r="A3185" s="220" t="s">
        <v>3730</v>
      </c>
      <c r="B3185" s="220" t="s">
        <v>1409</v>
      </c>
      <c r="C3185" s="220" t="s">
        <v>1410</v>
      </c>
      <c r="D3185" s="221" t="s">
        <v>1375</v>
      </c>
      <c r="E3185" s="222" t="s">
        <v>3772</v>
      </c>
    </row>
    <row r="3186" spans="1:5" x14ac:dyDescent="0.2">
      <c r="A3186" s="220" t="s">
        <v>3730</v>
      </c>
      <c r="B3186" s="220" t="s">
        <v>1409</v>
      </c>
      <c r="C3186" s="220" t="s">
        <v>1410</v>
      </c>
      <c r="D3186" s="221" t="s">
        <v>1375</v>
      </c>
      <c r="E3186" s="222" t="s">
        <v>3773</v>
      </c>
    </row>
    <row r="3187" spans="1:5" x14ac:dyDescent="0.2">
      <c r="A3187" s="220" t="s">
        <v>3730</v>
      </c>
      <c r="B3187" s="220" t="s">
        <v>2105</v>
      </c>
      <c r="C3187" s="220" t="s">
        <v>2106</v>
      </c>
      <c r="D3187" s="221" t="s">
        <v>1375</v>
      </c>
      <c r="E3187" s="222" t="s">
        <v>3772</v>
      </c>
    </row>
    <row r="3188" spans="1:5" x14ac:dyDescent="0.2">
      <c r="A3188" s="220" t="s">
        <v>3730</v>
      </c>
      <c r="B3188" s="220" t="s">
        <v>2105</v>
      </c>
      <c r="C3188" s="220" t="s">
        <v>2106</v>
      </c>
      <c r="D3188" s="221" t="s">
        <v>1375</v>
      </c>
      <c r="E3188" s="222" t="s">
        <v>3775</v>
      </c>
    </row>
    <row r="3189" spans="1:5" x14ac:dyDescent="0.2">
      <c r="A3189" s="220" t="s">
        <v>3730</v>
      </c>
      <c r="B3189" s="220" t="s">
        <v>2105</v>
      </c>
      <c r="C3189" s="220" t="s">
        <v>2106</v>
      </c>
      <c r="D3189" s="221" t="s">
        <v>1375</v>
      </c>
      <c r="E3189" s="222" t="s">
        <v>3773</v>
      </c>
    </row>
    <row r="3190" spans="1:5" x14ac:dyDescent="0.2">
      <c r="A3190" s="220" t="s">
        <v>3730</v>
      </c>
      <c r="B3190" s="220" t="s">
        <v>3404</v>
      </c>
      <c r="C3190" s="220" t="s">
        <v>3405</v>
      </c>
      <c r="D3190" s="221" t="s">
        <v>1375</v>
      </c>
      <c r="E3190" s="222" t="s">
        <v>3773</v>
      </c>
    </row>
    <row r="3191" spans="1:5" x14ac:dyDescent="0.2">
      <c r="A3191" s="220" t="s">
        <v>3730</v>
      </c>
      <c r="B3191" s="220" t="s">
        <v>1397</v>
      </c>
      <c r="C3191" s="220" t="s">
        <v>1398</v>
      </c>
      <c r="D3191" s="221" t="s">
        <v>1375</v>
      </c>
      <c r="E3191" s="222" t="s">
        <v>3777</v>
      </c>
    </row>
    <row r="3192" spans="1:5" x14ac:dyDescent="0.2">
      <c r="A3192" s="220" t="s">
        <v>3730</v>
      </c>
      <c r="B3192" s="220" t="s">
        <v>1397</v>
      </c>
      <c r="C3192" s="220" t="s">
        <v>1398</v>
      </c>
      <c r="D3192" s="221" t="s">
        <v>1375</v>
      </c>
      <c r="E3192" s="222" t="s">
        <v>3772</v>
      </c>
    </row>
    <row r="3193" spans="1:5" x14ac:dyDescent="0.2">
      <c r="A3193" s="220" t="s">
        <v>3730</v>
      </c>
      <c r="B3193" s="220" t="s">
        <v>1397</v>
      </c>
      <c r="C3193" s="220" t="s">
        <v>1398</v>
      </c>
      <c r="D3193" s="221" t="s">
        <v>1375</v>
      </c>
      <c r="E3193" s="222" t="s">
        <v>3775</v>
      </c>
    </row>
    <row r="3194" spans="1:5" x14ac:dyDescent="0.2">
      <c r="A3194" s="220" t="s">
        <v>3730</v>
      </c>
      <c r="B3194" s="220" t="s">
        <v>1397</v>
      </c>
      <c r="C3194" s="220" t="s">
        <v>1398</v>
      </c>
      <c r="D3194" s="221" t="s">
        <v>1375</v>
      </c>
      <c r="E3194" s="222" t="s">
        <v>3773</v>
      </c>
    </row>
    <row r="3195" spans="1:5" x14ac:dyDescent="0.2">
      <c r="A3195" s="220" t="s">
        <v>3730</v>
      </c>
      <c r="B3195" s="220" t="s">
        <v>1407</v>
      </c>
      <c r="C3195" s="220" t="s">
        <v>1408</v>
      </c>
      <c r="D3195" s="221" t="s">
        <v>1375</v>
      </c>
      <c r="E3195" s="222" t="s">
        <v>3772</v>
      </c>
    </row>
    <row r="3196" spans="1:5" x14ac:dyDescent="0.2">
      <c r="A3196" s="220" t="s">
        <v>3730</v>
      </c>
      <c r="B3196" s="220" t="s">
        <v>1407</v>
      </c>
      <c r="C3196" s="220" t="s">
        <v>1408</v>
      </c>
      <c r="D3196" s="221" t="s">
        <v>1375</v>
      </c>
      <c r="E3196" s="222" t="s">
        <v>3773</v>
      </c>
    </row>
    <row r="3197" spans="1:5" x14ac:dyDescent="0.2">
      <c r="A3197" s="220" t="s">
        <v>3730</v>
      </c>
      <c r="B3197" s="220" t="s">
        <v>3406</v>
      </c>
      <c r="C3197" s="220" t="s">
        <v>3407</v>
      </c>
      <c r="D3197" s="221" t="s">
        <v>1375</v>
      </c>
      <c r="E3197" s="222" t="s">
        <v>3773</v>
      </c>
    </row>
    <row r="3198" spans="1:5" x14ac:dyDescent="0.2">
      <c r="A3198" s="220" t="s">
        <v>3730</v>
      </c>
      <c r="B3198" s="220" t="s">
        <v>1915</v>
      </c>
      <c r="C3198" s="220" t="s">
        <v>3364</v>
      </c>
      <c r="D3198" s="221" t="s">
        <v>1627</v>
      </c>
      <c r="E3198" s="222" t="s">
        <v>3772</v>
      </c>
    </row>
    <row r="3199" spans="1:5" x14ac:dyDescent="0.2">
      <c r="A3199" s="220" t="s">
        <v>3730</v>
      </c>
      <c r="B3199" s="220" t="s">
        <v>1915</v>
      </c>
      <c r="C3199" s="220" t="s">
        <v>3364</v>
      </c>
      <c r="D3199" s="221" t="s">
        <v>1627</v>
      </c>
      <c r="E3199" s="222" t="s">
        <v>3775</v>
      </c>
    </row>
    <row r="3200" spans="1:5" x14ac:dyDescent="0.2">
      <c r="A3200" s="220" t="s">
        <v>3730</v>
      </c>
      <c r="B3200" s="220" t="s">
        <v>1915</v>
      </c>
      <c r="C3200" s="220" t="s">
        <v>3364</v>
      </c>
      <c r="D3200" s="221" t="s">
        <v>1627</v>
      </c>
      <c r="E3200" s="222" t="s">
        <v>3776</v>
      </c>
    </row>
    <row r="3201" spans="1:5" x14ac:dyDescent="0.2">
      <c r="A3201" s="220" t="s">
        <v>3730</v>
      </c>
      <c r="B3201" s="220" t="s">
        <v>1818</v>
      </c>
      <c r="C3201" s="220" t="s">
        <v>3365</v>
      </c>
      <c r="D3201" s="221" t="s">
        <v>1627</v>
      </c>
      <c r="E3201" s="222" t="s">
        <v>3772</v>
      </c>
    </row>
    <row r="3202" spans="1:5" x14ac:dyDescent="0.2">
      <c r="A3202" s="220" t="s">
        <v>3730</v>
      </c>
      <c r="B3202" s="220" t="s">
        <v>1780</v>
      </c>
      <c r="C3202" s="220" t="s">
        <v>3366</v>
      </c>
      <c r="D3202" s="221" t="s">
        <v>1627</v>
      </c>
      <c r="E3202" s="222" t="s">
        <v>3772</v>
      </c>
    </row>
    <row r="3203" spans="1:5" x14ac:dyDescent="0.2">
      <c r="A3203" s="220" t="s">
        <v>3730</v>
      </c>
      <c r="B3203" s="220" t="s">
        <v>2988</v>
      </c>
      <c r="C3203" s="220" t="s">
        <v>3367</v>
      </c>
      <c r="D3203" s="221" t="s">
        <v>1627</v>
      </c>
      <c r="E3203" s="222" t="s">
        <v>3775</v>
      </c>
    </row>
    <row r="3204" spans="1:5" x14ac:dyDescent="0.2">
      <c r="A3204" s="220" t="s">
        <v>3730</v>
      </c>
      <c r="B3204" s="220" t="s">
        <v>2988</v>
      </c>
      <c r="C3204" s="220" t="s">
        <v>3367</v>
      </c>
      <c r="D3204" s="221" t="s">
        <v>1627</v>
      </c>
      <c r="E3204" s="222" t="s">
        <v>3773</v>
      </c>
    </row>
    <row r="3205" spans="1:5" x14ac:dyDescent="0.2">
      <c r="A3205" s="220" t="s">
        <v>3730</v>
      </c>
      <c r="B3205" s="220" t="s">
        <v>2345</v>
      </c>
      <c r="C3205" s="220" t="s">
        <v>3368</v>
      </c>
      <c r="D3205" s="221" t="s">
        <v>1627</v>
      </c>
      <c r="E3205" s="222" t="s">
        <v>3775</v>
      </c>
    </row>
    <row r="3206" spans="1:5" x14ac:dyDescent="0.2">
      <c r="A3206" s="220" t="s">
        <v>3730</v>
      </c>
      <c r="B3206" s="220" t="s">
        <v>2345</v>
      </c>
      <c r="C3206" s="220" t="s">
        <v>3368</v>
      </c>
      <c r="D3206" s="221" t="s">
        <v>1627</v>
      </c>
      <c r="E3206" s="222" t="s">
        <v>3773</v>
      </c>
    </row>
    <row r="3207" spans="1:5" x14ac:dyDescent="0.2">
      <c r="A3207" s="220" t="s">
        <v>3730</v>
      </c>
      <c r="B3207" s="220" t="s">
        <v>2345</v>
      </c>
      <c r="C3207" s="220" t="s">
        <v>3368</v>
      </c>
      <c r="D3207" s="221" t="s">
        <v>1627</v>
      </c>
      <c r="E3207" s="222" t="s">
        <v>3776</v>
      </c>
    </row>
    <row r="3208" spans="1:5" x14ac:dyDescent="0.2">
      <c r="A3208" s="220" t="s">
        <v>3730</v>
      </c>
      <c r="B3208" s="220" t="s">
        <v>3710</v>
      </c>
      <c r="C3208" s="220" t="s">
        <v>3711</v>
      </c>
      <c r="D3208" s="221" t="s">
        <v>1627</v>
      </c>
      <c r="E3208" s="222" t="s">
        <v>3773</v>
      </c>
    </row>
    <row r="3209" spans="1:5" x14ac:dyDescent="0.2">
      <c r="A3209" s="220" t="s">
        <v>3730</v>
      </c>
      <c r="B3209" s="220" t="s">
        <v>776</v>
      </c>
      <c r="C3209" s="220" t="s">
        <v>3369</v>
      </c>
      <c r="D3209" s="221" t="s">
        <v>1627</v>
      </c>
      <c r="E3209" s="222" t="s">
        <v>3773</v>
      </c>
    </row>
    <row r="3210" spans="1:5" x14ac:dyDescent="0.2">
      <c r="A3210" s="220" t="s">
        <v>3730</v>
      </c>
      <c r="B3210" s="220" t="s">
        <v>1103</v>
      </c>
      <c r="C3210" s="220" t="s">
        <v>3370</v>
      </c>
      <c r="D3210" s="221" t="s">
        <v>1627</v>
      </c>
      <c r="E3210" s="222" t="s">
        <v>3773</v>
      </c>
    </row>
    <row r="3211" spans="1:5" x14ac:dyDescent="0.2">
      <c r="A3211" s="220" t="s">
        <v>3730</v>
      </c>
      <c r="B3211" s="220" t="s">
        <v>777</v>
      </c>
      <c r="C3211" s="220" t="s">
        <v>3371</v>
      </c>
      <c r="D3211" s="221" t="s">
        <v>1627</v>
      </c>
      <c r="E3211" s="222" t="s">
        <v>3773</v>
      </c>
    </row>
    <row r="3212" spans="1:5" x14ac:dyDescent="0.2">
      <c r="A3212" s="220" t="s">
        <v>3730</v>
      </c>
      <c r="B3212" s="220" t="s">
        <v>1815</v>
      </c>
      <c r="C3212" s="220" t="s">
        <v>3372</v>
      </c>
      <c r="D3212" s="221" t="s">
        <v>1627</v>
      </c>
      <c r="E3212" s="222" t="s">
        <v>3772</v>
      </c>
    </row>
    <row r="3213" spans="1:5" x14ac:dyDescent="0.2">
      <c r="A3213" s="220" t="s">
        <v>3730</v>
      </c>
      <c r="B3213" s="220" t="s">
        <v>1815</v>
      </c>
      <c r="C3213" s="220" t="s">
        <v>3372</v>
      </c>
      <c r="D3213" s="221" t="s">
        <v>1627</v>
      </c>
      <c r="E3213" s="222" t="s">
        <v>3775</v>
      </c>
    </row>
    <row r="3214" spans="1:5" x14ac:dyDescent="0.2">
      <c r="A3214" s="220" t="s">
        <v>3730</v>
      </c>
      <c r="B3214" s="220" t="s">
        <v>1324</v>
      </c>
      <c r="C3214" s="220" t="s">
        <v>3373</v>
      </c>
      <c r="D3214" s="221" t="s">
        <v>1627</v>
      </c>
      <c r="E3214" s="222" t="s">
        <v>3772</v>
      </c>
    </row>
    <row r="3215" spans="1:5" x14ac:dyDescent="0.2">
      <c r="A3215" s="220" t="s">
        <v>3730</v>
      </c>
      <c r="B3215" s="220" t="s">
        <v>1324</v>
      </c>
      <c r="C3215" s="220" t="s">
        <v>3373</v>
      </c>
      <c r="D3215" s="221" t="s">
        <v>1627</v>
      </c>
      <c r="E3215" s="222" t="s">
        <v>3775</v>
      </c>
    </row>
    <row r="3216" spans="1:5" x14ac:dyDescent="0.2">
      <c r="A3216" s="220" t="s">
        <v>3730</v>
      </c>
      <c r="B3216" s="220" t="s">
        <v>1803</v>
      </c>
      <c r="C3216" s="220" t="s">
        <v>3374</v>
      </c>
      <c r="D3216" s="221" t="s">
        <v>1627</v>
      </c>
      <c r="E3216" s="222" t="s">
        <v>3772</v>
      </c>
    </row>
    <row r="3217" spans="1:5" x14ac:dyDescent="0.2">
      <c r="A3217" s="220" t="s">
        <v>3730</v>
      </c>
      <c r="B3217" s="220" t="s">
        <v>1805</v>
      </c>
      <c r="C3217" s="220" t="s">
        <v>3375</v>
      </c>
      <c r="D3217" s="221" t="s">
        <v>1627</v>
      </c>
      <c r="E3217" s="222" t="s">
        <v>3772</v>
      </c>
    </row>
    <row r="3218" spans="1:5" x14ac:dyDescent="0.2">
      <c r="A3218" s="220" t="s">
        <v>3730</v>
      </c>
      <c r="B3218" s="220" t="s">
        <v>1802</v>
      </c>
      <c r="C3218" s="220" t="s">
        <v>3376</v>
      </c>
      <c r="D3218" s="221" t="s">
        <v>1627</v>
      </c>
      <c r="E3218" s="222" t="s">
        <v>3772</v>
      </c>
    </row>
    <row r="3219" spans="1:5" x14ac:dyDescent="0.2">
      <c r="A3219" s="220" t="s">
        <v>3730</v>
      </c>
      <c r="B3219" s="220" t="s">
        <v>1801</v>
      </c>
      <c r="C3219" s="220" t="s">
        <v>3377</v>
      </c>
      <c r="D3219" s="221" t="s">
        <v>1627</v>
      </c>
      <c r="E3219" s="222" t="s">
        <v>3772</v>
      </c>
    </row>
    <row r="3220" spans="1:5" x14ac:dyDescent="0.2">
      <c r="A3220" s="220" t="s">
        <v>3730</v>
      </c>
      <c r="B3220" s="220" t="s">
        <v>773</v>
      </c>
      <c r="C3220" s="220" t="s">
        <v>3378</v>
      </c>
      <c r="D3220" s="221" t="s">
        <v>1627</v>
      </c>
      <c r="E3220" s="222" t="s">
        <v>3773</v>
      </c>
    </row>
    <row r="3221" spans="1:5" x14ac:dyDescent="0.2">
      <c r="A3221" s="220" t="s">
        <v>3730</v>
      </c>
      <c r="B3221" s="220" t="s">
        <v>793</v>
      </c>
      <c r="C3221" s="220" t="s">
        <v>3379</v>
      </c>
      <c r="D3221" s="221" t="s">
        <v>1627</v>
      </c>
      <c r="E3221" s="222" t="s">
        <v>3773</v>
      </c>
    </row>
    <row r="3222" spans="1:5" x14ac:dyDescent="0.2">
      <c r="A3222" s="220" t="s">
        <v>3730</v>
      </c>
      <c r="B3222" s="220" t="s">
        <v>1330</v>
      </c>
      <c r="C3222" s="220" t="s">
        <v>3380</v>
      </c>
      <c r="D3222" s="221" t="s">
        <v>1627</v>
      </c>
      <c r="E3222" s="222" t="s">
        <v>3773</v>
      </c>
    </row>
    <row r="3223" spans="1:5" x14ac:dyDescent="0.2">
      <c r="A3223" s="220" t="s">
        <v>3730</v>
      </c>
      <c r="B3223" s="220" t="s">
        <v>774</v>
      </c>
      <c r="C3223" s="220" t="s">
        <v>3381</v>
      </c>
      <c r="D3223" s="221" t="s">
        <v>1627</v>
      </c>
      <c r="E3223" s="222" t="s">
        <v>3773</v>
      </c>
    </row>
    <row r="3224" spans="1:5" x14ac:dyDescent="0.2">
      <c r="A3224" s="220" t="s">
        <v>3730</v>
      </c>
      <c r="B3224" s="220" t="s">
        <v>1102</v>
      </c>
      <c r="C3224" s="220" t="s">
        <v>3382</v>
      </c>
      <c r="D3224" s="221" t="s">
        <v>1627</v>
      </c>
      <c r="E3224" s="222" t="s">
        <v>3773</v>
      </c>
    </row>
    <row r="3225" spans="1:5" x14ac:dyDescent="0.2">
      <c r="A3225" s="220" t="s">
        <v>3730</v>
      </c>
      <c r="B3225" s="220" t="s">
        <v>3750</v>
      </c>
      <c r="C3225" s="220" t="s">
        <v>3751</v>
      </c>
      <c r="D3225" s="221" t="s">
        <v>1627</v>
      </c>
      <c r="E3225" s="222" t="s">
        <v>3772</v>
      </c>
    </row>
    <row r="3226" spans="1:5" x14ac:dyDescent="0.2">
      <c r="A3226" s="220" t="s">
        <v>3730</v>
      </c>
      <c r="B3226" s="220" t="s">
        <v>1003</v>
      </c>
      <c r="C3226" s="220" t="s">
        <v>3383</v>
      </c>
      <c r="D3226" s="221" t="s">
        <v>1627</v>
      </c>
      <c r="E3226" s="222" t="s">
        <v>3773</v>
      </c>
    </row>
    <row r="3227" spans="1:5" x14ac:dyDescent="0.2">
      <c r="A3227" s="220" t="s">
        <v>3730</v>
      </c>
      <c r="B3227" s="220" t="s">
        <v>997</v>
      </c>
      <c r="C3227" s="220" t="s">
        <v>3384</v>
      </c>
      <c r="D3227" s="221" t="s">
        <v>1627</v>
      </c>
      <c r="E3227" s="222" t="s">
        <v>3773</v>
      </c>
    </row>
    <row r="3228" spans="1:5" x14ac:dyDescent="0.2">
      <c r="A3228" s="220" t="s">
        <v>3730</v>
      </c>
      <c r="B3228" s="220" t="s">
        <v>1045</v>
      </c>
      <c r="C3228" s="220" t="s">
        <v>3385</v>
      </c>
      <c r="D3228" s="221" t="s">
        <v>1627</v>
      </c>
      <c r="E3228" s="222" t="s">
        <v>3773</v>
      </c>
    </row>
    <row r="3229" spans="1:5" x14ac:dyDescent="0.2">
      <c r="A3229" s="220" t="s">
        <v>3730</v>
      </c>
      <c r="B3229" s="220" t="s">
        <v>1333</v>
      </c>
      <c r="C3229" s="220" t="s">
        <v>3386</v>
      </c>
      <c r="D3229" s="221" t="s">
        <v>1627</v>
      </c>
      <c r="E3229" s="222" t="s">
        <v>3773</v>
      </c>
    </row>
    <row r="3230" spans="1:5" x14ac:dyDescent="0.2">
      <c r="A3230" s="220" t="s">
        <v>3730</v>
      </c>
      <c r="B3230" s="220" t="s">
        <v>1347</v>
      </c>
      <c r="C3230" s="220" t="s">
        <v>3387</v>
      </c>
      <c r="D3230" s="221" t="s">
        <v>1627</v>
      </c>
      <c r="E3230" s="222" t="s">
        <v>3773</v>
      </c>
    </row>
    <row r="3231" spans="1:5" x14ac:dyDescent="0.2">
      <c r="A3231" s="220" t="s">
        <v>3730</v>
      </c>
      <c r="B3231" s="220" t="s">
        <v>2735</v>
      </c>
      <c r="C3231" s="220" t="s">
        <v>1107</v>
      </c>
      <c r="D3231" s="221" t="s">
        <v>1627</v>
      </c>
      <c r="E3231" s="222" t="s">
        <v>3773</v>
      </c>
    </row>
    <row r="3232" spans="1:5" x14ac:dyDescent="0.2">
      <c r="A3232" s="220" t="s">
        <v>3730</v>
      </c>
      <c r="B3232" s="220" t="s">
        <v>775</v>
      </c>
      <c r="C3232" s="220" t="s">
        <v>3388</v>
      </c>
      <c r="D3232" s="221" t="s">
        <v>1627</v>
      </c>
      <c r="E3232" s="222" t="s">
        <v>3772</v>
      </c>
    </row>
    <row r="3233" spans="1:5" x14ac:dyDescent="0.2">
      <c r="A3233" s="220" t="s">
        <v>3730</v>
      </c>
      <c r="B3233" s="220" t="s">
        <v>1101</v>
      </c>
      <c r="C3233" s="220" t="s">
        <v>3389</v>
      </c>
      <c r="D3233" s="221" t="s">
        <v>1627</v>
      </c>
      <c r="E3233" s="222" t="s">
        <v>3773</v>
      </c>
    </row>
    <row r="3234" spans="1:5" x14ac:dyDescent="0.2">
      <c r="A3234" s="220" t="s">
        <v>3730</v>
      </c>
      <c r="B3234" s="220" t="s">
        <v>1100</v>
      </c>
      <c r="C3234" s="220" t="s">
        <v>3390</v>
      </c>
      <c r="D3234" s="221" t="s">
        <v>1627</v>
      </c>
      <c r="E3234" s="222" t="s">
        <v>3773</v>
      </c>
    </row>
    <row r="3235" spans="1:5" x14ac:dyDescent="0.2">
      <c r="A3235" s="220" t="s">
        <v>3730</v>
      </c>
      <c r="B3235" s="220" t="s">
        <v>996</v>
      </c>
      <c r="C3235" s="220" t="s">
        <v>3391</v>
      </c>
      <c r="D3235" s="221" t="s">
        <v>1627</v>
      </c>
      <c r="E3235" s="222" t="s">
        <v>3772</v>
      </c>
    </row>
    <row r="3236" spans="1:5" x14ac:dyDescent="0.2">
      <c r="A3236" s="220" t="s">
        <v>3730</v>
      </c>
      <c r="B3236" s="220" t="s">
        <v>2736</v>
      </c>
      <c r="C3236" s="220" t="s">
        <v>1944</v>
      </c>
      <c r="D3236" s="221" t="s">
        <v>1548</v>
      </c>
      <c r="E3236" s="222" t="s">
        <v>3772</v>
      </c>
    </row>
    <row r="3237" spans="1:5" x14ac:dyDescent="0.2">
      <c r="A3237" s="220" t="s">
        <v>3730</v>
      </c>
      <c r="B3237" s="220" t="s">
        <v>2736</v>
      </c>
      <c r="C3237" s="220" t="s">
        <v>1944</v>
      </c>
      <c r="D3237" s="221" t="s">
        <v>1548</v>
      </c>
      <c r="E3237" s="222" t="s">
        <v>3775</v>
      </c>
    </row>
    <row r="3238" spans="1:5" x14ac:dyDescent="0.2">
      <c r="A3238" s="220" t="s">
        <v>3730</v>
      </c>
      <c r="B3238" s="220" t="s">
        <v>2736</v>
      </c>
      <c r="C3238" s="220" t="s">
        <v>1944</v>
      </c>
      <c r="D3238" s="221" t="s">
        <v>1548</v>
      </c>
      <c r="E3238" s="222" t="s">
        <v>3773</v>
      </c>
    </row>
    <row r="3239" spans="1:5" x14ac:dyDescent="0.2">
      <c r="A3239" s="220" t="s">
        <v>3730</v>
      </c>
      <c r="B3239" s="220" t="s">
        <v>2737</v>
      </c>
      <c r="C3239" s="220" t="s">
        <v>485</v>
      </c>
      <c r="D3239" s="221" t="s">
        <v>1548</v>
      </c>
      <c r="E3239" s="222" t="s">
        <v>3772</v>
      </c>
    </row>
    <row r="3240" spans="1:5" x14ac:dyDescent="0.2">
      <c r="A3240" s="220" t="s">
        <v>3730</v>
      </c>
      <c r="B3240" s="220" t="s">
        <v>2737</v>
      </c>
      <c r="C3240" s="220" t="s">
        <v>485</v>
      </c>
      <c r="D3240" s="221" t="s">
        <v>1548</v>
      </c>
      <c r="E3240" s="222" t="s">
        <v>3773</v>
      </c>
    </row>
    <row r="3241" spans="1:5" x14ac:dyDescent="0.2">
      <c r="A3241" s="220" t="s">
        <v>3730</v>
      </c>
      <c r="B3241" s="220" t="s">
        <v>2738</v>
      </c>
      <c r="C3241" s="220" t="s">
        <v>234</v>
      </c>
      <c r="D3241" s="221" t="s">
        <v>1548</v>
      </c>
      <c r="E3241" s="222" t="s">
        <v>3774</v>
      </c>
    </row>
    <row r="3242" spans="1:5" x14ac:dyDescent="0.2">
      <c r="A3242" s="220" t="s">
        <v>3730</v>
      </c>
      <c r="B3242" s="220" t="s">
        <v>2738</v>
      </c>
      <c r="C3242" s="220" t="s">
        <v>234</v>
      </c>
      <c r="D3242" s="221" t="s">
        <v>1548</v>
      </c>
      <c r="E3242" s="222" t="s">
        <v>3772</v>
      </c>
    </row>
    <row r="3243" spans="1:5" x14ac:dyDescent="0.2">
      <c r="A3243" s="220" t="s">
        <v>3730</v>
      </c>
      <c r="B3243" s="220" t="s">
        <v>2738</v>
      </c>
      <c r="C3243" s="220" t="s">
        <v>234</v>
      </c>
      <c r="D3243" s="221" t="s">
        <v>1548</v>
      </c>
      <c r="E3243" s="222" t="s">
        <v>3775</v>
      </c>
    </row>
    <row r="3244" spans="1:5" x14ac:dyDescent="0.2">
      <c r="A3244" s="220" t="s">
        <v>3730</v>
      </c>
      <c r="B3244" s="220" t="s">
        <v>2738</v>
      </c>
      <c r="C3244" s="220" t="s">
        <v>234</v>
      </c>
      <c r="D3244" s="221" t="s">
        <v>1548</v>
      </c>
      <c r="E3244" s="222" t="s">
        <v>3773</v>
      </c>
    </row>
    <row r="3245" spans="1:5" x14ac:dyDescent="0.2">
      <c r="A3245" s="220" t="s">
        <v>3730</v>
      </c>
      <c r="B3245" s="220" t="s">
        <v>2739</v>
      </c>
      <c r="C3245" s="220" t="s">
        <v>519</v>
      </c>
      <c r="D3245" s="221" t="s">
        <v>1548</v>
      </c>
      <c r="E3245" s="222" t="s">
        <v>3772</v>
      </c>
    </row>
    <row r="3246" spans="1:5" x14ac:dyDescent="0.2">
      <c r="A3246" s="220" t="s">
        <v>3730</v>
      </c>
      <c r="B3246" s="220" t="s">
        <v>2739</v>
      </c>
      <c r="C3246" s="220" t="s">
        <v>519</v>
      </c>
      <c r="D3246" s="221" t="s">
        <v>1548</v>
      </c>
      <c r="E3246" s="222" t="s">
        <v>3773</v>
      </c>
    </row>
    <row r="3247" spans="1:5" x14ac:dyDescent="0.2">
      <c r="A3247" s="220" t="s">
        <v>3730</v>
      </c>
      <c r="B3247" s="220" t="s">
        <v>2740</v>
      </c>
      <c r="C3247" s="220" t="s">
        <v>530</v>
      </c>
      <c r="D3247" s="221" t="s">
        <v>1548</v>
      </c>
      <c r="E3247" s="222" t="s">
        <v>3772</v>
      </c>
    </row>
    <row r="3248" spans="1:5" x14ac:dyDescent="0.2">
      <c r="A3248" s="220" t="s">
        <v>3730</v>
      </c>
      <c r="B3248" s="220" t="s">
        <v>2740</v>
      </c>
      <c r="C3248" s="220" t="s">
        <v>530</v>
      </c>
      <c r="D3248" s="221" t="s">
        <v>1548</v>
      </c>
      <c r="E3248" s="222" t="s">
        <v>3775</v>
      </c>
    </row>
    <row r="3249" spans="1:5" x14ac:dyDescent="0.2">
      <c r="A3249" s="220" t="s">
        <v>3730</v>
      </c>
      <c r="B3249" s="220" t="s">
        <v>2740</v>
      </c>
      <c r="C3249" s="220" t="s">
        <v>530</v>
      </c>
      <c r="D3249" s="221" t="s">
        <v>1548</v>
      </c>
      <c r="E3249" s="222" t="s">
        <v>3773</v>
      </c>
    </row>
    <row r="3250" spans="1:5" x14ac:dyDescent="0.2">
      <c r="A3250" s="220" t="s">
        <v>3730</v>
      </c>
      <c r="B3250" s="220" t="s">
        <v>2740</v>
      </c>
      <c r="C3250" s="220" t="s">
        <v>530</v>
      </c>
      <c r="D3250" s="221" t="s">
        <v>1548</v>
      </c>
      <c r="E3250" s="222" t="s">
        <v>3781</v>
      </c>
    </row>
    <row r="3251" spans="1:5" x14ac:dyDescent="0.2">
      <c r="A3251" s="220" t="s">
        <v>3730</v>
      </c>
      <c r="B3251" s="220" t="s">
        <v>2741</v>
      </c>
      <c r="C3251" s="220" t="s">
        <v>53</v>
      </c>
      <c r="D3251" s="221" t="s">
        <v>1548</v>
      </c>
      <c r="E3251" s="222" t="s">
        <v>3772</v>
      </c>
    </row>
    <row r="3252" spans="1:5" x14ac:dyDescent="0.2">
      <c r="A3252" s="220" t="s">
        <v>3730</v>
      </c>
      <c r="B3252" s="220" t="s">
        <v>2741</v>
      </c>
      <c r="C3252" s="220" t="s">
        <v>53</v>
      </c>
      <c r="D3252" s="221" t="s">
        <v>1548</v>
      </c>
      <c r="E3252" s="222" t="s">
        <v>3779</v>
      </c>
    </row>
    <row r="3253" spans="1:5" x14ac:dyDescent="0.2">
      <c r="A3253" s="220" t="s">
        <v>3730</v>
      </c>
      <c r="B3253" s="220" t="s">
        <v>2741</v>
      </c>
      <c r="C3253" s="220" t="s">
        <v>53</v>
      </c>
      <c r="D3253" s="221" t="s">
        <v>1548</v>
      </c>
      <c r="E3253" s="222" t="s">
        <v>3775</v>
      </c>
    </row>
    <row r="3254" spans="1:5" x14ac:dyDescent="0.2">
      <c r="A3254" s="220" t="s">
        <v>3730</v>
      </c>
      <c r="B3254" s="220" t="s">
        <v>2741</v>
      </c>
      <c r="C3254" s="220" t="s">
        <v>53</v>
      </c>
      <c r="D3254" s="221" t="s">
        <v>1548</v>
      </c>
      <c r="E3254" s="222" t="s">
        <v>3773</v>
      </c>
    </row>
    <row r="3255" spans="1:5" x14ac:dyDescent="0.2">
      <c r="A3255" s="220" t="s">
        <v>3730</v>
      </c>
      <c r="B3255" s="220" t="s">
        <v>2741</v>
      </c>
      <c r="C3255" s="220" t="s">
        <v>53</v>
      </c>
      <c r="D3255" s="221" t="s">
        <v>1548</v>
      </c>
      <c r="E3255" s="222" t="s">
        <v>3781</v>
      </c>
    </row>
    <row r="3256" spans="1:5" x14ac:dyDescent="0.2">
      <c r="A3256" s="220" t="s">
        <v>3730</v>
      </c>
      <c r="B3256" s="220" t="s">
        <v>2742</v>
      </c>
      <c r="C3256" s="220" t="s">
        <v>145</v>
      </c>
      <c r="D3256" s="221" t="s">
        <v>1548</v>
      </c>
      <c r="E3256" s="222" t="s">
        <v>3772</v>
      </c>
    </row>
    <row r="3257" spans="1:5" x14ac:dyDescent="0.2">
      <c r="A3257" s="220" t="s">
        <v>3730</v>
      </c>
      <c r="B3257" s="220" t="s">
        <v>2742</v>
      </c>
      <c r="C3257" s="220" t="s">
        <v>145</v>
      </c>
      <c r="D3257" s="221" t="s">
        <v>1548</v>
      </c>
      <c r="E3257" s="222" t="s">
        <v>3773</v>
      </c>
    </row>
    <row r="3258" spans="1:5" x14ac:dyDescent="0.2">
      <c r="A3258" s="220" t="s">
        <v>3730</v>
      </c>
      <c r="B3258" s="220" t="s">
        <v>2743</v>
      </c>
      <c r="C3258" s="220" t="s">
        <v>54</v>
      </c>
      <c r="D3258" s="221" t="s">
        <v>1548</v>
      </c>
      <c r="E3258" s="222" t="s">
        <v>3772</v>
      </c>
    </row>
    <row r="3259" spans="1:5" x14ac:dyDescent="0.2">
      <c r="A3259" s="220" t="s">
        <v>3730</v>
      </c>
      <c r="B3259" s="220" t="s">
        <v>2743</v>
      </c>
      <c r="C3259" s="220" t="s">
        <v>54</v>
      </c>
      <c r="D3259" s="221" t="s">
        <v>1548</v>
      </c>
      <c r="E3259" s="222" t="s">
        <v>3773</v>
      </c>
    </row>
    <row r="3260" spans="1:5" x14ac:dyDescent="0.2">
      <c r="A3260" s="220" t="s">
        <v>3730</v>
      </c>
      <c r="B3260" s="220" t="s">
        <v>3433</v>
      </c>
      <c r="C3260" s="220" t="s">
        <v>3434</v>
      </c>
      <c r="D3260" s="221" t="s">
        <v>1548</v>
      </c>
      <c r="E3260" s="222" t="s">
        <v>3772</v>
      </c>
    </row>
    <row r="3261" spans="1:5" x14ac:dyDescent="0.2">
      <c r="A3261" s="220" t="s">
        <v>3730</v>
      </c>
      <c r="B3261" s="220" t="s">
        <v>3635</v>
      </c>
      <c r="C3261" s="220" t="s">
        <v>3636</v>
      </c>
      <c r="D3261" s="221" t="s">
        <v>1548</v>
      </c>
      <c r="E3261" s="222" t="s">
        <v>3772</v>
      </c>
    </row>
    <row r="3262" spans="1:5" x14ac:dyDescent="0.2">
      <c r="A3262" s="220" t="s">
        <v>3730</v>
      </c>
      <c r="B3262" s="220" t="s">
        <v>3791</v>
      </c>
      <c r="C3262" s="220" t="s">
        <v>925</v>
      </c>
      <c r="D3262" s="221" t="s">
        <v>1548</v>
      </c>
      <c r="E3262" s="222" t="s">
        <v>3772</v>
      </c>
    </row>
    <row r="3263" spans="1:5" x14ac:dyDescent="0.2">
      <c r="A3263" s="220" t="s">
        <v>3730</v>
      </c>
      <c r="B3263" s="220" t="s">
        <v>3792</v>
      </c>
      <c r="C3263" s="220" t="s">
        <v>1346</v>
      </c>
      <c r="D3263" s="221" t="s">
        <v>1548</v>
      </c>
      <c r="E3263" s="222" t="s">
        <v>3772</v>
      </c>
    </row>
    <row r="3264" spans="1:5" x14ac:dyDescent="0.2">
      <c r="A3264" s="220" t="s">
        <v>3730</v>
      </c>
      <c r="B3264" s="220" t="s">
        <v>2744</v>
      </c>
      <c r="C3264" s="220" t="s">
        <v>613</v>
      </c>
      <c r="D3264" s="221" t="s">
        <v>1548</v>
      </c>
      <c r="E3264" s="222" t="s">
        <v>3772</v>
      </c>
    </row>
    <row r="3265" spans="1:5" x14ac:dyDescent="0.2">
      <c r="A3265" s="220" t="s">
        <v>3730</v>
      </c>
      <c r="B3265" s="220" t="s">
        <v>3492</v>
      </c>
      <c r="C3265" s="220" t="s">
        <v>56</v>
      </c>
      <c r="D3265" s="221" t="s">
        <v>1548</v>
      </c>
      <c r="E3265" s="222" t="s">
        <v>3772</v>
      </c>
    </row>
    <row r="3266" spans="1:5" x14ac:dyDescent="0.2">
      <c r="A3266" s="220" t="s">
        <v>3730</v>
      </c>
      <c r="B3266" s="220" t="s">
        <v>3492</v>
      </c>
      <c r="C3266" s="220" t="s">
        <v>56</v>
      </c>
      <c r="D3266" s="221" t="s">
        <v>1548</v>
      </c>
      <c r="E3266" s="222" t="s">
        <v>3775</v>
      </c>
    </row>
    <row r="3267" spans="1:5" x14ac:dyDescent="0.2">
      <c r="A3267" s="220" t="s">
        <v>3730</v>
      </c>
      <c r="B3267" s="220" t="s">
        <v>3492</v>
      </c>
      <c r="C3267" s="220" t="s">
        <v>56</v>
      </c>
      <c r="D3267" s="221" t="s">
        <v>1548</v>
      </c>
      <c r="E3267" s="222" t="s">
        <v>3773</v>
      </c>
    </row>
    <row r="3268" spans="1:5" x14ac:dyDescent="0.2">
      <c r="A3268" s="220" t="s">
        <v>3730</v>
      </c>
      <c r="B3268" s="220" t="s">
        <v>3492</v>
      </c>
      <c r="C3268" s="220" t="s">
        <v>56</v>
      </c>
      <c r="D3268" s="221" t="s">
        <v>1548</v>
      </c>
      <c r="E3268" s="222" t="s">
        <v>3781</v>
      </c>
    </row>
    <row r="3269" spans="1:5" x14ac:dyDescent="0.2">
      <c r="A3269" s="220" t="s">
        <v>3730</v>
      </c>
      <c r="B3269" s="220" t="s">
        <v>3491</v>
      </c>
      <c r="C3269" s="220" t="s">
        <v>244</v>
      </c>
      <c r="D3269" s="221" t="s">
        <v>1548</v>
      </c>
      <c r="E3269" s="222" t="s">
        <v>3772</v>
      </c>
    </row>
    <row r="3270" spans="1:5" x14ac:dyDescent="0.2">
      <c r="A3270" s="220" t="s">
        <v>3730</v>
      </c>
      <c r="B3270" s="220" t="s">
        <v>3491</v>
      </c>
      <c r="C3270" s="220" t="s">
        <v>244</v>
      </c>
      <c r="D3270" s="221" t="s">
        <v>1548</v>
      </c>
      <c r="E3270" s="222" t="s">
        <v>3779</v>
      </c>
    </row>
    <row r="3271" spans="1:5" x14ac:dyDescent="0.2">
      <c r="A3271" s="220" t="s">
        <v>3730</v>
      </c>
      <c r="B3271" s="220" t="s">
        <v>3491</v>
      </c>
      <c r="C3271" s="220" t="s">
        <v>244</v>
      </c>
      <c r="D3271" s="221" t="s">
        <v>1548</v>
      </c>
      <c r="E3271" s="222" t="s">
        <v>3775</v>
      </c>
    </row>
    <row r="3272" spans="1:5" x14ac:dyDescent="0.2">
      <c r="A3272" s="220" t="s">
        <v>3730</v>
      </c>
      <c r="B3272" s="220" t="s">
        <v>3491</v>
      </c>
      <c r="C3272" s="220" t="s">
        <v>244</v>
      </c>
      <c r="D3272" s="221" t="s">
        <v>1548</v>
      </c>
      <c r="E3272" s="222" t="s">
        <v>3773</v>
      </c>
    </row>
    <row r="3273" spans="1:5" x14ac:dyDescent="0.2">
      <c r="A3273" s="220" t="s">
        <v>3730</v>
      </c>
      <c r="B3273" s="220" t="s">
        <v>3491</v>
      </c>
      <c r="C3273" s="220" t="s">
        <v>244</v>
      </c>
      <c r="D3273" s="221" t="s">
        <v>1548</v>
      </c>
      <c r="E3273" s="222" t="s">
        <v>3776</v>
      </c>
    </row>
    <row r="3274" spans="1:5" x14ac:dyDescent="0.2">
      <c r="A3274" s="220" t="s">
        <v>3730</v>
      </c>
      <c r="B3274" s="220" t="s">
        <v>3491</v>
      </c>
      <c r="C3274" s="220" t="s">
        <v>244</v>
      </c>
      <c r="D3274" s="221" t="s">
        <v>1548</v>
      </c>
      <c r="E3274" s="222" t="s">
        <v>3781</v>
      </c>
    </row>
    <row r="3275" spans="1:5" x14ac:dyDescent="0.2">
      <c r="A3275" s="220" t="s">
        <v>3730</v>
      </c>
      <c r="B3275" s="220" t="s">
        <v>3490</v>
      </c>
      <c r="C3275" s="220" t="s">
        <v>55</v>
      </c>
      <c r="D3275" s="221" t="s">
        <v>1548</v>
      </c>
      <c r="E3275" s="222" t="s">
        <v>3772</v>
      </c>
    </row>
    <row r="3276" spans="1:5" x14ac:dyDescent="0.2">
      <c r="A3276" s="220" t="s">
        <v>3730</v>
      </c>
      <c r="B3276" s="220" t="s">
        <v>3490</v>
      </c>
      <c r="C3276" s="220" t="s">
        <v>55</v>
      </c>
      <c r="D3276" s="221" t="s">
        <v>1548</v>
      </c>
      <c r="E3276" s="222" t="s">
        <v>3779</v>
      </c>
    </row>
    <row r="3277" spans="1:5" x14ac:dyDescent="0.2">
      <c r="A3277" s="220" t="s">
        <v>3730</v>
      </c>
      <c r="B3277" s="220" t="s">
        <v>3490</v>
      </c>
      <c r="C3277" s="220" t="s">
        <v>55</v>
      </c>
      <c r="D3277" s="221" t="s">
        <v>1548</v>
      </c>
      <c r="E3277" s="222" t="s">
        <v>3775</v>
      </c>
    </row>
    <row r="3278" spans="1:5" x14ac:dyDescent="0.2">
      <c r="A3278" s="220" t="s">
        <v>3730</v>
      </c>
      <c r="B3278" s="220" t="s">
        <v>3490</v>
      </c>
      <c r="C3278" s="220" t="s">
        <v>55</v>
      </c>
      <c r="D3278" s="221" t="s">
        <v>1548</v>
      </c>
      <c r="E3278" s="222" t="s">
        <v>3773</v>
      </c>
    </row>
    <row r="3279" spans="1:5" x14ac:dyDescent="0.2">
      <c r="A3279" s="220" t="s">
        <v>3730</v>
      </c>
      <c r="B3279" s="220" t="s">
        <v>3490</v>
      </c>
      <c r="C3279" s="220" t="s">
        <v>55</v>
      </c>
      <c r="D3279" s="221" t="s">
        <v>1548</v>
      </c>
      <c r="E3279" s="222" t="s">
        <v>3776</v>
      </c>
    </row>
    <row r="3280" spans="1:5" x14ac:dyDescent="0.2">
      <c r="A3280" s="220" t="s">
        <v>3730</v>
      </c>
      <c r="B3280" s="220" t="s">
        <v>3490</v>
      </c>
      <c r="C3280" s="220" t="s">
        <v>55</v>
      </c>
      <c r="D3280" s="221" t="s">
        <v>1548</v>
      </c>
      <c r="E3280" s="222" t="s">
        <v>3781</v>
      </c>
    </row>
    <row r="3281" spans="1:5" x14ac:dyDescent="0.2">
      <c r="A3281" s="220" t="s">
        <v>3730</v>
      </c>
      <c r="B3281" s="220" t="s">
        <v>3494</v>
      </c>
      <c r="C3281" s="220" t="s">
        <v>57</v>
      </c>
      <c r="D3281" s="221" t="s">
        <v>1548</v>
      </c>
      <c r="E3281" s="222" t="s">
        <v>3772</v>
      </c>
    </row>
    <row r="3282" spans="1:5" x14ac:dyDescent="0.2">
      <c r="A3282" s="220" t="s">
        <v>3730</v>
      </c>
      <c r="B3282" s="220" t="s">
        <v>3494</v>
      </c>
      <c r="C3282" s="220" t="s">
        <v>57</v>
      </c>
      <c r="D3282" s="221" t="s">
        <v>1548</v>
      </c>
      <c r="E3282" s="222" t="s">
        <v>3775</v>
      </c>
    </row>
    <row r="3283" spans="1:5" x14ac:dyDescent="0.2">
      <c r="A3283" s="220" t="s">
        <v>3730</v>
      </c>
      <c r="B3283" s="220" t="s">
        <v>3494</v>
      </c>
      <c r="C3283" s="220" t="s">
        <v>57</v>
      </c>
      <c r="D3283" s="221" t="s">
        <v>1548</v>
      </c>
      <c r="E3283" s="222" t="s">
        <v>3773</v>
      </c>
    </row>
    <row r="3284" spans="1:5" x14ac:dyDescent="0.2">
      <c r="A3284" s="220" t="s">
        <v>3730</v>
      </c>
      <c r="B3284" s="220" t="s">
        <v>2745</v>
      </c>
      <c r="C3284" s="220" t="s">
        <v>69</v>
      </c>
      <c r="D3284" s="221" t="s">
        <v>1548</v>
      </c>
      <c r="E3284" s="222" t="s">
        <v>3774</v>
      </c>
    </row>
    <row r="3285" spans="1:5" x14ac:dyDescent="0.2">
      <c r="A3285" s="220" t="s">
        <v>3730</v>
      </c>
      <c r="B3285" s="220" t="s">
        <v>2745</v>
      </c>
      <c r="C3285" s="220" t="s">
        <v>69</v>
      </c>
      <c r="D3285" s="221" t="s">
        <v>1548</v>
      </c>
      <c r="E3285" s="222" t="s">
        <v>3772</v>
      </c>
    </row>
    <row r="3286" spans="1:5" x14ac:dyDescent="0.2">
      <c r="A3286" s="220" t="s">
        <v>3730</v>
      </c>
      <c r="B3286" s="220" t="s">
        <v>2745</v>
      </c>
      <c r="C3286" s="220" t="s">
        <v>69</v>
      </c>
      <c r="D3286" s="221" t="s">
        <v>1548</v>
      </c>
      <c r="E3286" s="222" t="s">
        <v>3775</v>
      </c>
    </row>
    <row r="3287" spans="1:5" x14ac:dyDescent="0.2">
      <c r="A3287" s="220" t="s">
        <v>3730</v>
      </c>
      <c r="B3287" s="220" t="s">
        <v>2745</v>
      </c>
      <c r="C3287" s="220" t="s">
        <v>69</v>
      </c>
      <c r="D3287" s="221" t="s">
        <v>1548</v>
      </c>
      <c r="E3287" s="222" t="s">
        <v>3773</v>
      </c>
    </row>
    <row r="3288" spans="1:5" x14ac:dyDescent="0.2">
      <c r="A3288" s="220" t="s">
        <v>3730</v>
      </c>
      <c r="B3288" s="220" t="s">
        <v>2746</v>
      </c>
      <c r="C3288" s="220" t="s">
        <v>237</v>
      </c>
      <c r="D3288" s="221" t="s">
        <v>1548</v>
      </c>
      <c r="E3288" s="222" t="s">
        <v>3774</v>
      </c>
    </row>
    <row r="3289" spans="1:5" x14ac:dyDescent="0.2">
      <c r="A3289" s="220" t="s">
        <v>3730</v>
      </c>
      <c r="B3289" s="220" t="s">
        <v>2746</v>
      </c>
      <c r="C3289" s="220" t="s">
        <v>237</v>
      </c>
      <c r="D3289" s="221" t="s">
        <v>1548</v>
      </c>
      <c r="E3289" s="222" t="s">
        <v>3772</v>
      </c>
    </row>
    <row r="3290" spans="1:5" x14ac:dyDescent="0.2">
      <c r="A3290" s="220" t="s">
        <v>3730</v>
      </c>
      <c r="B3290" s="220" t="s">
        <v>2746</v>
      </c>
      <c r="C3290" s="220" t="s">
        <v>237</v>
      </c>
      <c r="D3290" s="221" t="s">
        <v>1548</v>
      </c>
      <c r="E3290" s="222" t="s">
        <v>3775</v>
      </c>
    </row>
    <row r="3291" spans="1:5" x14ac:dyDescent="0.2">
      <c r="A3291" s="220" t="s">
        <v>3730</v>
      </c>
      <c r="B3291" s="220" t="s">
        <v>2746</v>
      </c>
      <c r="C3291" s="220" t="s">
        <v>237</v>
      </c>
      <c r="D3291" s="221" t="s">
        <v>1548</v>
      </c>
      <c r="E3291" s="222" t="s">
        <v>3773</v>
      </c>
    </row>
    <row r="3292" spans="1:5" x14ac:dyDescent="0.2">
      <c r="A3292" s="220" t="s">
        <v>3730</v>
      </c>
      <c r="B3292" s="220" t="s">
        <v>2747</v>
      </c>
      <c r="C3292" s="220" t="s">
        <v>532</v>
      </c>
      <c r="D3292" s="221" t="s">
        <v>1548</v>
      </c>
      <c r="E3292" s="222" t="s">
        <v>3774</v>
      </c>
    </row>
    <row r="3293" spans="1:5" x14ac:dyDescent="0.2">
      <c r="A3293" s="220" t="s">
        <v>3730</v>
      </c>
      <c r="B3293" s="220" t="s">
        <v>2747</v>
      </c>
      <c r="C3293" s="220" t="s">
        <v>532</v>
      </c>
      <c r="D3293" s="221" t="s">
        <v>1548</v>
      </c>
      <c r="E3293" s="222" t="s">
        <v>3772</v>
      </c>
    </row>
    <row r="3294" spans="1:5" x14ac:dyDescent="0.2">
      <c r="A3294" s="220" t="s">
        <v>3730</v>
      </c>
      <c r="B3294" s="220" t="s">
        <v>2747</v>
      </c>
      <c r="C3294" s="220" t="s">
        <v>532</v>
      </c>
      <c r="D3294" s="221" t="s">
        <v>1548</v>
      </c>
      <c r="E3294" s="222" t="s">
        <v>3775</v>
      </c>
    </row>
    <row r="3295" spans="1:5" x14ac:dyDescent="0.2">
      <c r="A3295" s="220" t="s">
        <v>3730</v>
      </c>
      <c r="B3295" s="220" t="s">
        <v>2747</v>
      </c>
      <c r="C3295" s="220" t="s">
        <v>532</v>
      </c>
      <c r="D3295" s="221" t="s">
        <v>1548</v>
      </c>
      <c r="E3295" s="222" t="s">
        <v>3773</v>
      </c>
    </row>
    <row r="3296" spans="1:5" x14ac:dyDescent="0.2">
      <c r="A3296" s="220" t="s">
        <v>3730</v>
      </c>
      <c r="B3296" s="220" t="s">
        <v>2748</v>
      </c>
      <c r="C3296" s="220" t="s">
        <v>70</v>
      </c>
      <c r="D3296" s="221" t="s">
        <v>1548</v>
      </c>
      <c r="E3296" s="222" t="s">
        <v>3772</v>
      </c>
    </row>
    <row r="3297" spans="1:5" x14ac:dyDescent="0.2">
      <c r="A3297" s="220" t="s">
        <v>3730</v>
      </c>
      <c r="B3297" s="220" t="s">
        <v>2748</v>
      </c>
      <c r="C3297" s="220" t="s">
        <v>70</v>
      </c>
      <c r="D3297" s="221" t="s">
        <v>1548</v>
      </c>
      <c r="E3297" s="222" t="s">
        <v>3775</v>
      </c>
    </row>
    <row r="3298" spans="1:5" x14ac:dyDescent="0.2">
      <c r="A3298" s="220" t="s">
        <v>3730</v>
      </c>
      <c r="B3298" s="220" t="s">
        <v>2748</v>
      </c>
      <c r="C3298" s="220" t="s">
        <v>70</v>
      </c>
      <c r="D3298" s="221" t="s">
        <v>1548</v>
      </c>
      <c r="E3298" s="222" t="s">
        <v>3773</v>
      </c>
    </row>
    <row r="3299" spans="1:5" x14ac:dyDescent="0.2">
      <c r="A3299" s="220" t="s">
        <v>3730</v>
      </c>
      <c r="B3299" s="220" t="s">
        <v>2749</v>
      </c>
      <c r="C3299" s="220" t="s">
        <v>73</v>
      </c>
      <c r="D3299" s="221" t="s">
        <v>1548</v>
      </c>
      <c r="E3299" s="222" t="s">
        <v>3772</v>
      </c>
    </row>
    <row r="3300" spans="1:5" x14ac:dyDescent="0.2">
      <c r="A3300" s="220" t="s">
        <v>3730</v>
      </c>
      <c r="B3300" s="220" t="s">
        <v>2749</v>
      </c>
      <c r="C3300" s="220" t="s">
        <v>73</v>
      </c>
      <c r="D3300" s="221" t="s">
        <v>1548</v>
      </c>
      <c r="E3300" s="222" t="s">
        <v>3773</v>
      </c>
    </row>
    <row r="3301" spans="1:5" x14ac:dyDescent="0.2">
      <c r="A3301" s="220" t="s">
        <v>3730</v>
      </c>
      <c r="B3301" s="220" t="s">
        <v>2750</v>
      </c>
      <c r="C3301" s="220" t="s">
        <v>721</v>
      </c>
      <c r="D3301" s="221" t="s">
        <v>1548</v>
      </c>
      <c r="E3301" s="222" t="s">
        <v>3772</v>
      </c>
    </row>
    <row r="3302" spans="1:5" x14ac:dyDescent="0.2">
      <c r="A3302" s="220" t="s">
        <v>3730</v>
      </c>
      <c r="B3302" s="220" t="s">
        <v>2750</v>
      </c>
      <c r="C3302" s="220" t="s">
        <v>721</v>
      </c>
      <c r="D3302" s="221" t="s">
        <v>1548</v>
      </c>
      <c r="E3302" s="222" t="s">
        <v>3773</v>
      </c>
    </row>
    <row r="3303" spans="1:5" x14ac:dyDescent="0.2">
      <c r="A3303" s="220" t="s">
        <v>3730</v>
      </c>
      <c r="B3303" s="220" t="s">
        <v>2751</v>
      </c>
      <c r="C3303" s="220" t="s">
        <v>423</v>
      </c>
      <c r="D3303" s="221" t="s">
        <v>1548</v>
      </c>
      <c r="E3303" s="222" t="s">
        <v>3772</v>
      </c>
    </row>
    <row r="3304" spans="1:5" x14ac:dyDescent="0.2">
      <c r="A3304" s="220" t="s">
        <v>3730</v>
      </c>
      <c r="B3304" s="220" t="s">
        <v>2751</v>
      </c>
      <c r="C3304" s="220" t="s">
        <v>423</v>
      </c>
      <c r="D3304" s="221" t="s">
        <v>1548</v>
      </c>
      <c r="E3304" s="222" t="s">
        <v>3775</v>
      </c>
    </row>
    <row r="3305" spans="1:5" x14ac:dyDescent="0.2">
      <c r="A3305" s="220" t="s">
        <v>3730</v>
      </c>
      <c r="B3305" s="220" t="s">
        <v>2751</v>
      </c>
      <c r="C3305" s="220" t="s">
        <v>423</v>
      </c>
      <c r="D3305" s="221" t="s">
        <v>1548</v>
      </c>
      <c r="E3305" s="222" t="s">
        <v>3773</v>
      </c>
    </row>
    <row r="3306" spans="1:5" x14ac:dyDescent="0.2">
      <c r="A3306" s="220" t="s">
        <v>3730</v>
      </c>
      <c r="B3306" s="220" t="s">
        <v>2752</v>
      </c>
      <c r="C3306" s="220" t="s">
        <v>220</v>
      </c>
      <c r="D3306" s="221" t="s">
        <v>1548</v>
      </c>
      <c r="E3306" s="222" t="s">
        <v>3774</v>
      </c>
    </row>
    <row r="3307" spans="1:5" x14ac:dyDescent="0.2">
      <c r="A3307" s="220" t="s">
        <v>3730</v>
      </c>
      <c r="B3307" s="220" t="s">
        <v>2752</v>
      </c>
      <c r="C3307" s="220" t="s">
        <v>220</v>
      </c>
      <c r="D3307" s="221" t="s">
        <v>1548</v>
      </c>
      <c r="E3307" s="222" t="s">
        <v>3772</v>
      </c>
    </row>
    <row r="3308" spans="1:5" x14ac:dyDescent="0.2">
      <c r="A3308" s="220" t="s">
        <v>3730</v>
      </c>
      <c r="B3308" s="220" t="s">
        <v>2752</v>
      </c>
      <c r="C3308" s="220" t="s">
        <v>220</v>
      </c>
      <c r="D3308" s="221" t="s">
        <v>1548</v>
      </c>
      <c r="E3308" s="222" t="s">
        <v>3775</v>
      </c>
    </row>
    <row r="3309" spans="1:5" x14ac:dyDescent="0.2">
      <c r="A3309" s="220" t="s">
        <v>3730</v>
      </c>
      <c r="B3309" s="220" t="s">
        <v>2752</v>
      </c>
      <c r="C3309" s="220" t="s">
        <v>220</v>
      </c>
      <c r="D3309" s="221" t="s">
        <v>1548</v>
      </c>
      <c r="E3309" s="222" t="s">
        <v>3773</v>
      </c>
    </row>
    <row r="3310" spans="1:5" x14ac:dyDescent="0.2">
      <c r="A3310" s="220" t="s">
        <v>3730</v>
      </c>
      <c r="B3310" s="220" t="s">
        <v>2753</v>
      </c>
      <c r="C3310" s="220" t="s">
        <v>72</v>
      </c>
      <c r="D3310" s="221" t="s">
        <v>1548</v>
      </c>
      <c r="E3310" s="222" t="s">
        <v>3773</v>
      </c>
    </row>
    <row r="3311" spans="1:5" x14ac:dyDescent="0.2">
      <c r="A3311" s="220" t="s">
        <v>3730</v>
      </c>
      <c r="B3311" s="220" t="s">
        <v>2754</v>
      </c>
      <c r="C3311" s="220" t="s">
        <v>1945</v>
      </c>
      <c r="D3311" s="221" t="s">
        <v>1548</v>
      </c>
      <c r="E3311" s="222" t="s">
        <v>3772</v>
      </c>
    </row>
    <row r="3312" spans="1:5" x14ac:dyDescent="0.2">
      <c r="A3312" s="220" t="s">
        <v>3730</v>
      </c>
      <c r="B3312" s="220" t="s">
        <v>2754</v>
      </c>
      <c r="C3312" s="220" t="s">
        <v>1945</v>
      </c>
      <c r="D3312" s="221" t="s">
        <v>1548</v>
      </c>
      <c r="E3312" s="222" t="s">
        <v>3773</v>
      </c>
    </row>
    <row r="3313" spans="1:5" x14ac:dyDescent="0.2">
      <c r="A3313" s="220" t="s">
        <v>3730</v>
      </c>
      <c r="B3313" s="220" t="s">
        <v>2755</v>
      </c>
      <c r="C3313" s="220" t="s">
        <v>626</v>
      </c>
      <c r="D3313" s="221" t="s">
        <v>1548</v>
      </c>
      <c r="E3313" s="222" t="s">
        <v>3773</v>
      </c>
    </row>
    <row r="3314" spans="1:5" x14ac:dyDescent="0.2">
      <c r="A3314" s="220" t="s">
        <v>3730</v>
      </c>
      <c r="B3314" s="220" t="s">
        <v>2756</v>
      </c>
      <c r="C3314" s="220" t="s">
        <v>625</v>
      </c>
      <c r="D3314" s="221" t="s">
        <v>1548</v>
      </c>
      <c r="E3314" s="222" t="s">
        <v>3772</v>
      </c>
    </row>
    <row r="3315" spans="1:5" x14ac:dyDescent="0.2">
      <c r="A3315" s="220" t="s">
        <v>3730</v>
      </c>
      <c r="B3315" s="220" t="s">
        <v>2756</v>
      </c>
      <c r="C3315" s="220" t="s">
        <v>625</v>
      </c>
      <c r="D3315" s="221" t="s">
        <v>1548</v>
      </c>
      <c r="E3315" s="222" t="s">
        <v>3775</v>
      </c>
    </row>
    <row r="3316" spans="1:5" x14ac:dyDescent="0.2">
      <c r="A3316" s="220" t="s">
        <v>3730</v>
      </c>
      <c r="B3316" s="220" t="s">
        <v>2756</v>
      </c>
      <c r="C3316" s="220" t="s">
        <v>625</v>
      </c>
      <c r="D3316" s="221" t="s">
        <v>1548</v>
      </c>
      <c r="E3316" s="222" t="s">
        <v>3773</v>
      </c>
    </row>
    <row r="3317" spans="1:5" x14ac:dyDescent="0.2">
      <c r="A3317" s="220" t="s">
        <v>3730</v>
      </c>
      <c r="B3317" s="220" t="s">
        <v>2756</v>
      </c>
      <c r="C3317" s="220" t="s">
        <v>625</v>
      </c>
      <c r="D3317" s="221" t="s">
        <v>1548</v>
      </c>
      <c r="E3317" s="222" t="s">
        <v>3776</v>
      </c>
    </row>
    <row r="3318" spans="1:5" x14ac:dyDescent="0.2">
      <c r="A3318" s="220" t="s">
        <v>3730</v>
      </c>
      <c r="B3318" s="220" t="s">
        <v>2757</v>
      </c>
      <c r="C3318" s="220" t="s">
        <v>917</v>
      </c>
      <c r="D3318" s="221" t="s">
        <v>1548</v>
      </c>
      <c r="E3318" s="222" t="s">
        <v>3772</v>
      </c>
    </row>
    <row r="3319" spans="1:5" x14ac:dyDescent="0.2">
      <c r="A3319" s="220" t="s">
        <v>3730</v>
      </c>
      <c r="B3319" s="220" t="s">
        <v>2757</v>
      </c>
      <c r="C3319" s="220" t="s">
        <v>917</v>
      </c>
      <c r="D3319" s="221" t="s">
        <v>1548</v>
      </c>
      <c r="E3319" s="222" t="s">
        <v>3773</v>
      </c>
    </row>
    <row r="3320" spans="1:5" x14ac:dyDescent="0.2">
      <c r="A3320" s="220" t="s">
        <v>3730</v>
      </c>
      <c r="B3320" s="220" t="s">
        <v>2758</v>
      </c>
      <c r="C3320" s="220" t="s">
        <v>998</v>
      </c>
      <c r="D3320" s="221" t="s">
        <v>1548</v>
      </c>
      <c r="E3320" s="222" t="s">
        <v>3772</v>
      </c>
    </row>
    <row r="3321" spans="1:5" x14ac:dyDescent="0.2">
      <c r="A3321" s="220" t="s">
        <v>3730</v>
      </c>
      <c r="B3321" s="220" t="s">
        <v>2758</v>
      </c>
      <c r="C3321" s="220" t="s">
        <v>998</v>
      </c>
      <c r="D3321" s="221" t="s">
        <v>1548</v>
      </c>
      <c r="E3321" s="222" t="s">
        <v>3775</v>
      </c>
    </row>
    <row r="3322" spans="1:5" x14ac:dyDescent="0.2">
      <c r="A3322" s="220" t="s">
        <v>3730</v>
      </c>
      <c r="B3322" s="220" t="s">
        <v>2759</v>
      </c>
      <c r="C3322" s="220" t="s">
        <v>1594</v>
      </c>
      <c r="D3322" s="221" t="s">
        <v>1548</v>
      </c>
      <c r="E3322" s="222" t="s">
        <v>3772</v>
      </c>
    </row>
    <row r="3323" spans="1:5" x14ac:dyDescent="0.2">
      <c r="A3323" s="220" t="s">
        <v>3730</v>
      </c>
      <c r="B3323" s="220" t="s">
        <v>2760</v>
      </c>
      <c r="C3323" s="220" t="s">
        <v>1872</v>
      </c>
      <c r="D3323" s="221" t="s">
        <v>1548</v>
      </c>
      <c r="E3323" s="222" t="s">
        <v>3773</v>
      </c>
    </row>
    <row r="3324" spans="1:5" x14ac:dyDescent="0.2">
      <c r="A3324" s="220" t="s">
        <v>3730</v>
      </c>
      <c r="B3324" s="220" t="s">
        <v>2761</v>
      </c>
      <c r="C3324" s="220" t="s">
        <v>612</v>
      </c>
      <c r="D3324" s="221" t="s">
        <v>1548</v>
      </c>
      <c r="E3324" s="222" t="s">
        <v>3772</v>
      </c>
    </row>
    <row r="3325" spans="1:5" x14ac:dyDescent="0.2">
      <c r="A3325" s="220" t="s">
        <v>3730</v>
      </c>
      <c r="B3325" s="220" t="s">
        <v>3328</v>
      </c>
      <c r="C3325" s="220" t="s">
        <v>3329</v>
      </c>
      <c r="D3325" s="221" t="s">
        <v>1548</v>
      </c>
      <c r="E3325" s="222" t="s">
        <v>3772</v>
      </c>
    </row>
    <row r="3326" spans="1:5" x14ac:dyDescent="0.2">
      <c r="A3326" s="220" t="s">
        <v>3730</v>
      </c>
      <c r="B3326" s="220" t="s">
        <v>2762</v>
      </c>
      <c r="C3326" s="220" t="s">
        <v>174</v>
      </c>
      <c r="D3326" s="221" t="s">
        <v>1548</v>
      </c>
      <c r="E3326" s="222" t="s">
        <v>3777</v>
      </c>
    </row>
    <row r="3327" spans="1:5" x14ac:dyDescent="0.2">
      <c r="A3327" s="220" t="s">
        <v>3730</v>
      </c>
      <c r="B3327" s="220" t="s">
        <v>2762</v>
      </c>
      <c r="C3327" s="220" t="s">
        <v>174</v>
      </c>
      <c r="D3327" s="221" t="s">
        <v>1548</v>
      </c>
      <c r="E3327" s="222" t="s">
        <v>3772</v>
      </c>
    </row>
    <row r="3328" spans="1:5" x14ac:dyDescent="0.2">
      <c r="A3328" s="220" t="s">
        <v>3730</v>
      </c>
      <c r="B3328" s="220" t="s">
        <v>2762</v>
      </c>
      <c r="C3328" s="220" t="s">
        <v>174</v>
      </c>
      <c r="D3328" s="221" t="s">
        <v>1548</v>
      </c>
      <c r="E3328" s="222" t="s">
        <v>3775</v>
      </c>
    </row>
    <row r="3329" spans="1:5" x14ac:dyDescent="0.2">
      <c r="A3329" s="220" t="s">
        <v>3730</v>
      </c>
      <c r="B3329" s="220" t="s">
        <v>2763</v>
      </c>
      <c r="C3329" s="220" t="s">
        <v>111</v>
      </c>
      <c r="D3329" s="221" t="s">
        <v>1548</v>
      </c>
      <c r="E3329" s="222" t="s">
        <v>3777</v>
      </c>
    </row>
    <row r="3330" spans="1:5" x14ac:dyDescent="0.2">
      <c r="A3330" s="220" t="s">
        <v>3730</v>
      </c>
      <c r="B3330" s="220" t="s">
        <v>2763</v>
      </c>
      <c r="C3330" s="220" t="s">
        <v>111</v>
      </c>
      <c r="D3330" s="221" t="s">
        <v>1548</v>
      </c>
      <c r="E3330" s="222" t="s">
        <v>3772</v>
      </c>
    </row>
    <row r="3331" spans="1:5" x14ac:dyDescent="0.2">
      <c r="A3331" s="220" t="s">
        <v>3730</v>
      </c>
      <c r="B3331" s="220" t="s">
        <v>2763</v>
      </c>
      <c r="C3331" s="220" t="s">
        <v>111</v>
      </c>
      <c r="D3331" s="221" t="s">
        <v>1548</v>
      </c>
      <c r="E3331" s="222" t="s">
        <v>3775</v>
      </c>
    </row>
    <row r="3332" spans="1:5" x14ac:dyDescent="0.2">
      <c r="A3332" s="220" t="s">
        <v>3730</v>
      </c>
      <c r="B3332" s="220" t="s">
        <v>2764</v>
      </c>
      <c r="C3332" s="220" t="s">
        <v>533</v>
      </c>
      <c r="D3332" s="221" t="s">
        <v>1548</v>
      </c>
      <c r="E3332" s="222" t="s">
        <v>3772</v>
      </c>
    </row>
    <row r="3333" spans="1:5" x14ac:dyDescent="0.2">
      <c r="A3333" s="220" t="s">
        <v>3730</v>
      </c>
      <c r="B3333" s="220" t="s">
        <v>2765</v>
      </c>
      <c r="C3333" s="220" t="s">
        <v>759</v>
      </c>
      <c r="D3333" s="221" t="s">
        <v>1548</v>
      </c>
      <c r="E3333" s="222" t="s">
        <v>3772</v>
      </c>
    </row>
    <row r="3334" spans="1:5" x14ac:dyDescent="0.2">
      <c r="A3334" s="220" t="s">
        <v>3730</v>
      </c>
      <c r="B3334" s="220" t="s">
        <v>2766</v>
      </c>
      <c r="C3334" s="220" t="s">
        <v>1194</v>
      </c>
      <c r="D3334" s="221" t="s">
        <v>1548</v>
      </c>
      <c r="E3334" s="222" t="s">
        <v>3772</v>
      </c>
    </row>
    <row r="3335" spans="1:5" x14ac:dyDescent="0.2">
      <c r="A3335" s="220" t="s">
        <v>3730</v>
      </c>
      <c r="B3335" s="220" t="s">
        <v>2767</v>
      </c>
      <c r="C3335" s="220" t="s">
        <v>758</v>
      </c>
      <c r="D3335" s="221" t="s">
        <v>1548</v>
      </c>
      <c r="E3335" s="222" t="s">
        <v>3772</v>
      </c>
    </row>
    <row r="3336" spans="1:5" x14ac:dyDescent="0.2">
      <c r="A3336" s="220" t="s">
        <v>3730</v>
      </c>
      <c r="B3336" s="220" t="s">
        <v>2768</v>
      </c>
      <c r="C3336" s="220" t="s">
        <v>74</v>
      </c>
      <c r="D3336" s="221" t="s">
        <v>1548</v>
      </c>
      <c r="E3336" s="222" t="s">
        <v>3772</v>
      </c>
    </row>
    <row r="3337" spans="1:5" x14ac:dyDescent="0.2">
      <c r="A3337" s="220" t="s">
        <v>3730</v>
      </c>
      <c r="B3337" s="220" t="s">
        <v>2769</v>
      </c>
      <c r="C3337" s="220" t="s">
        <v>334</v>
      </c>
      <c r="D3337" s="221" t="s">
        <v>1548</v>
      </c>
      <c r="E3337" s="222" t="s">
        <v>3772</v>
      </c>
    </row>
    <row r="3338" spans="1:5" x14ac:dyDescent="0.2">
      <c r="A3338" s="220" t="s">
        <v>3730</v>
      </c>
      <c r="B3338" s="220" t="s">
        <v>2770</v>
      </c>
      <c r="C3338" s="220" t="s">
        <v>173</v>
      </c>
      <c r="D3338" s="221" t="s">
        <v>1548</v>
      </c>
      <c r="E3338" s="222" t="s">
        <v>3772</v>
      </c>
    </row>
    <row r="3339" spans="1:5" x14ac:dyDescent="0.2">
      <c r="A3339" s="220" t="s">
        <v>3730</v>
      </c>
      <c r="B3339" s="220" t="s">
        <v>2771</v>
      </c>
      <c r="C3339" s="220" t="s">
        <v>618</v>
      </c>
      <c r="D3339" s="221" t="s">
        <v>1548</v>
      </c>
      <c r="E3339" s="222" t="s">
        <v>3772</v>
      </c>
    </row>
    <row r="3340" spans="1:5" x14ac:dyDescent="0.2">
      <c r="A3340" s="220" t="s">
        <v>3730</v>
      </c>
      <c r="B3340" s="220" t="s">
        <v>2772</v>
      </c>
      <c r="C3340" s="220" t="s">
        <v>80</v>
      </c>
      <c r="D3340" s="221" t="s">
        <v>1548</v>
      </c>
      <c r="E3340" s="222" t="s">
        <v>3777</v>
      </c>
    </row>
    <row r="3341" spans="1:5" x14ac:dyDescent="0.2">
      <c r="A3341" s="220" t="s">
        <v>3730</v>
      </c>
      <c r="B3341" s="220" t="s">
        <v>2772</v>
      </c>
      <c r="C3341" s="220" t="s">
        <v>80</v>
      </c>
      <c r="D3341" s="221" t="s">
        <v>1548</v>
      </c>
      <c r="E3341" s="222" t="s">
        <v>3772</v>
      </c>
    </row>
    <row r="3342" spans="1:5" x14ac:dyDescent="0.2">
      <c r="A3342" s="220" t="s">
        <v>3730</v>
      </c>
      <c r="B3342" s="220" t="s">
        <v>2773</v>
      </c>
      <c r="C3342" s="220" t="s">
        <v>482</v>
      </c>
      <c r="D3342" s="221" t="s">
        <v>1548</v>
      </c>
      <c r="E3342" s="222" t="s">
        <v>3772</v>
      </c>
    </row>
    <row r="3343" spans="1:5" x14ac:dyDescent="0.2">
      <c r="A3343" s="220" t="s">
        <v>3730</v>
      </c>
      <c r="B3343" s="220" t="s">
        <v>2774</v>
      </c>
      <c r="C3343" s="220" t="s">
        <v>81</v>
      </c>
      <c r="D3343" s="221" t="s">
        <v>1548</v>
      </c>
      <c r="E3343" s="222" t="s">
        <v>3772</v>
      </c>
    </row>
    <row r="3344" spans="1:5" x14ac:dyDescent="0.2">
      <c r="A3344" s="220" t="s">
        <v>3730</v>
      </c>
      <c r="B3344" s="220" t="s">
        <v>2775</v>
      </c>
      <c r="C3344" s="220" t="s">
        <v>82</v>
      </c>
      <c r="D3344" s="221" t="s">
        <v>1548</v>
      </c>
      <c r="E3344" s="222" t="s">
        <v>3772</v>
      </c>
    </row>
    <row r="3345" spans="1:5" x14ac:dyDescent="0.2">
      <c r="A3345" s="220" t="s">
        <v>3730</v>
      </c>
      <c r="B3345" s="220" t="s">
        <v>2776</v>
      </c>
      <c r="C3345" s="220" t="s">
        <v>83</v>
      </c>
      <c r="D3345" s="221" t="s">
        <v>1548</v>
      </c>
      <c r="E3345" s="222" t="s">
        <v>3772</v>
      </c>
    </row>
    <row r="3346" spans="1:5" x14ac:dyDescent="0.2">
      <c r="A3346" s="220" t="s">
        <v>3730</v>
      </c>
      <c r="B3346" s="220" t="s">
        <v>2777</v>
      </c>
      <c r="C3346" s="220" t="s">
        <v>483</v>
      </c>
      <c r="D3346" s="221" t="s">
        <v>1548</v>
      </c>
      <c r="E3346" s="222" t="s">
        <v>3772</v>
      </c>
    </row>
    <row r="3347" spans="1:5" x14ac:dyDescent="0.2">
      <c r="A3347" s="220" t="s">
        <v>3730</v>
      </c>
      <c r="B3347" s="220" t="s">
        <v>2778</v>
      </c>
      <c r="C3347" s="220" t="s">
        <v>84</v>
      </c>
      <c r="D3347" s="221" t="s">
        <v>1548</v>
      </c>
      <c r="E3347" s="222" t="s">
        <v>3772</v>
      </c>
    </row>
    <row r="3348" spans="1:5" x14ac:dyDescent="0.2">
      <c r="A3348" s="220" t="s">
        <v>3730</v>
      </c>
      <c r="B3348" s="220" t="s">
        <v>2779</v>
      </c>
      <c r="C3348" s="220" t="s">
        <v>85</v>
      </c>
      <c r="D3348" s="221" t="s">
        <v>1548</v>
      </c>
      <c r="E3348" s="222" t="s">
        <v>3772</v>
      </c>
    </row>
    <row r="3349" spans="1:5" x14ac:dyDescent="0.2">
      <c r="A3349" s="220" t="s">
        <v>3730</v>
      </c>
      <c r="B3349" s="220" t="s">
        <v>2780</v>
      </c>
      <c r="C3349" s="220" t="s">
        <v>335</v>
      </c>
      <c r="D3349" s="221" t="s">
        <v>1548</v>
      </c>
      <c r="E3349" s="222" t="s">
        <v>3772</v>
      </c>
    </row>
    <row r="3350" spans="1:5" x14ac:dyDescent="0.2">
      <c r="A3350" s="220" t="s">
        <v>3730</v>
      </c>
      <c r="B3350" s="220" t="s">
        <v>2781</v>
      </c>
      <c r="C3350" s="220" t="s">
        <v>86</v>
      </c>
      <c r="D3350" s="221" t="s">
        <v>1548</v>
      </c>
      <c r="E3350" s="222" t="s">
        <v>3777</v>
      </c>
    </row>
    <row r="3351" spans="1:5" x14ac:dyDescent="0.2">
      <c r="A3351" s="220" t="s">
        <v>3730</v>
      </c>
      <c r="B3351" s="220" t="s">
        <v>2781</v>
      </c>
      <c r="C3351" s="220" t="s">
        <v>86</v>
      </c>
      <c r="D3351" s="221" t="s">
        <v>1548</v>
      </c>
      <c r="E3351" s="222" t="s">
        <v>3772</v>
      </c>
    </row>
    <row r="3352" spans="1:5" x14ac:dyDescent="0.2">
      <c r="A3352" s="220" t="s">
        <v>3730</v>
      </c>
      <c r="B3352" s="220" t="s">
        <v>2781</v>
      </c>
      <c r="C3352" s="220" t="s">
        <v>86</v>
      </c>
      <c r="D3352" s="221" t="s">
        <v>1548</v>
      </c>
      <c r="E3352" s="222" t="s">
        <v>3775</v>
      </c>
    </row>
    <row r="3353" spans="1:5" x14ac:dyDescent="0.2">
      <c r="A3353" s="220" t="s">
        <v>3730</v>
      </c>
      <c r="B3353" s="220" t="s">
        <v>2782</v>
      </c>
      <c r="C3353" s="220" t="s">
        <v>478</v>
      </c>
      <c r="D3353" s="221" t="s">
        <v>1548</v>
      </c>
      <c r="E3353" s="222" t="s">
        <v>3772</v>
      </c>
    </row>
    <row r="3354" spans="1:5" x14ac:dyDescent="0.2">
      <c r="A3354" s="220" t="s">
        <v>3730</v>
      </c>
      <c r="B3354" s="220" t="s">
        <v>3083</v>
      </c>
      <c r="C3354" s="220" t="s">
        <v>3084</v>
      </c>
      <c r="D3354" s="221" t="s">
        <v>1548</v>
      </c>
      <c r="E3354" s="222" t="s">
        <v>3772</v>
      </c>
    </row>
    <row r="3355" spans="1:5" x14ac:dyDescent="0.2">
      <c r="A3355" s="220" t="s">
        <v>3730</v>
      </c>
      <c r="B3355" s="220" t="s">
        <v>2783</v>
      </c>
      <c r="C3355" s="220" t="s">
        <v>79</v>
      </c>
      <c r="D3355" s="221" t="s">
        <v>1548</v>
      </c>
      <c r="E3355" s="222" t="s">
        <v>3772</v>
      </c>
    </row>
    <row r="3356" spans="1:5" x14ac:dyDescent="0.2">
      <c r="A3356" s="220" t="s">
        <v>3730</v>
      </c>
      <c r="B3356" s="220" t="s">
        <v>2784</v>
      </c>
      <c r="C3356" s="220" t="s">
        <v>95</v>
      </c>
      <c r="D3356" s="221" t="s">
        <v>1548</v>
      </c>
      <c r="E3356" s="222" t="s">
        <v>3772</v>
      </c>
    </row>
    <row r="3357" spans="1:5" x14ac:dyDescent="0.2">
      <c r="A3357" s="220" t="s">
        <v>3730</v>
      </c>
      <c r="B3357" s="220" t="s">
        <v>2785</v>
      </c>
      <c r="C3357" s="220" t="s">
        <v>109</v>
      </c>
      <c r="D3357" s="221" t="s">
        <v>1548</v>
      </c>
      <c r="E3357" s="222" t="s">
        <v>3772</v>
      </c>
    </row>
    <row r="3358" spans="1:5" x14ac:dyDescent="0.2">
      <c r="A3358" s="220" t="s">
        <v>3730</v>
      </c>
      <c r="B3358" s="220" t="s">
        <v>2786</v>
      </c>
      <c r="C3358" s="220" t="s">
        <v>479</v>
      </c>
      <c r="D3358" s="221" t="s">
        <v>1548</v>
      </c>
      <c r="E3358" s="222" t="s">
        <v>3777</v>
      </c>
    </row>
    <row r="3359" spans="1:5" x14ac:dyDescent="0.2">
      <c r="A3359" s="220" t="s">
        <v>3730</v>
      </c>
      <c r="B3359" s="220" t="s">
        <v>2786</v>
      </c>
      <c r="C3359" s="220" t="s">
        <v>479</v>
      </c>
      <c r="D3359" s="221" t="s">
        <v>1548</v>
      </c>
      <c r="E3359" s="222" t="s">
        <v>3772</v>
      </c>
    </row>
    <row r="3360" spans="1:5" x14ac:dyDescent="0.2">
      <c r="A3360" s="220" t="s">
        <v>3730</v>
      </c>
      <c r="B3360" s="220" t="s">
        <v>2787</v>
      </c>
      <c r="C3360" s="220" t="s">
        <v>108</v>
      </c>
      <c r="D3360" s="221" t="s">
        <v>1548</v>
      </c>
      <c r="E3360" s="222" t="s">
        <v>3772</v>
      </c>
    </row>
    <row r="3361" spans="1:5" x14ac:dyDescent="0.2">
      <c r="A3361" s="220" t="s">
        <v>3730</v>
      </c>
      <c r="B3361" s="220" t="s">
        <v>2788</v>
      </c>
      <c r="C3361" s="220" t="s">
        <v>693</v>
      </c>
      <c r="D3361" s="221" t="s">
        <v>1548</v>
      </c>
      <c r="E3361" s="222" t="s">
        <v>3777</v>
      </c>
    </row>
    <row r="3362" spans="1:5" x14ac:dyDescent="0.2">
      <c r="A3362" s="220" t="s">
        <v>3730</v>
      </c>
      <c r="B3362" s="220" t="s">
        <v>2788</v>
      </c>
      <c r="C3362" s="220" t="s">
        <v>693</v>
      </c>
      <c r="D3362" s="221" t="s">
        <v>1548</v>
      </c>
      <c r="E3362" s="222" t="s">
        <v>3772</v>
      </c>
    </row>
    <row r="3363" spans="1:5" x14ac:dyDescent="0.2">
      <c r="A3363" s="220" t="s">
        <v>3730</v>
      </c>
      <c r="B3363" s="220" t="s">
        <v>2788</v>
      </c>
      <c r="C3363" s="220" t="s">
        <v>693</v>
      </c>
      <c r="D3363" s="221" t="s">
        <v>1548</v>
      </c>
      <c r="E3363" s="222" t="s">
        <v>3775</v>
      </c>
    </row>
    <row r="3364" spans="1:5" x14ac:dyDescent="0.2">
      <c r="A3364" s="220" t="s">
        <v>3730</v>
      </c>
      <c r="B3364" s="220" t="s">
        <v>2789</v>
      </c>
      <c r="C3364" s="220" t="s">
        <v>694</v>
      </c>
      <c r="D3364" s="221" t="s">
        <v>1548</v>
      </c>
      <c r="E3364" s="222" t="s">
        <v>3777</v>
      </c>
    </row>
    <row r="3365" spans="1:5" x14ac:dyDescent="0.2">
      <c r="A3365" s="220" t="s">
        <v>3730</v>
      </c>
      <c r="B3365" s="220" t="s">
        <v>2789</v>
      </c>
      <c r="C3365" s="220" t="s">
        <v>694</v>
      </c>
      <c r="D3365" s="221" t="s">
        <v>1548</v>
      </c>
      <c r="E3365" s="222" t="s">
        <v>3772</v>
      </c>
    </row>
    <row r="3366" spans="1:5" x14ac:dyDescent="0.2">
      <c r="A3366" s="220" t="s">
        <v>3730</v>
      </c>
      <c r="B3366" s="220" t="s">
        <v>2789</v>
      </c>
      <c r="C3366" s="220" t="s">
        <v>694</v>
      </c>
      <c r="D3366" s="221" t="s">
        <v>1548</v>
      </c>
      <c r="E3366" s="222" t="s">
        <v>3775</v>
      </c>
    </row>
    <row r="3367" spans="1:5" x14ac:dyDescent="0.2">
      <c r="A3367" s="220" t="s">
        <v>3730</v>
      </c>
      <c r="B3367" s="220" t="s">
        <v>2790</v>
      </c>
      <c r="C3367" s="220" t="s">
        <v>332</v>
      </c>
      <c r="D3367" s="221" t="s">
        <v>1548</v>
      </c>
      <c r="E3367" s="222" t="s">
        <v>3772</v>
      </c>
    </row>
    <row r="3368" spans="1:5" x14ac:dyDescent="0.2">
      <c r="A3368" s="220" t="s">
        <v>3730</v>
      </c>
      <c r="B3368" s="220" t="s">
        <v>2791</v>
      </c>
      <c r="C3368" s="220" t="s">
        <v>484</v>
      </c>
      <c r="D3368" s="221" t="s">
        <v>1548</v>
      </c>
      <c r="E3368" s="222" t="s">
        <v>3772</v>
      </c>
    </row>
    <row r="3369" spans="1:5" x14ac:dyDescent="0.2">
      <c r="A3369" s="220" t="s">
        <v>3730</v>
      </c>
      <c r="B3369" s="220" t="s">
        <v>2792</v>
      </c>
      <c r="C3369" s="220" t="s">
        <v>590</v>
      </c>
      <c r="D3369" s="221" t="s">
        <v>1548</v>
      </c>
      <c r="E3369" s="222" t="s">
        <v>3772</v>
      </c>
    </row>
    <row r="3370" spans="1:5" x14ac:dyDescent="0.2">
      <c r="A3370" s="220" t="s">
        <v>3730</v>
      </c>
      <c r="B3370" s="220" t="s">
        <v>2792</v>
      </c>
      <c r="C3370" s="220" t="s">
        <v>590</v>
      </c>
      <c r="D3370" s="221" t="s">
        <v>1548</v>
      </c>
      <c r="E3370" s="222" t="s">
        <v>3775</v>
      </c>
    </row>
    <row r="3371" spans="1:5" x14ac:dyDescent="0.2">
      <c r="A3371" s="220" t="s">
        <v>3730</v>
      </c>
      <c r="B3371" s="220" t="s">
        <v>2793</v>
      </c>
      <c r="C3371" s="220" t="s">
        <v>87</v>
      </c>
      <c r="D3371" s="221" t="s">
        <v>1548</v>
      </c>
      <c r="E3371" s="222" t="s">
        <v>3772</v>
      </c>
    </row>
    <row r="3372" spans="1:5" x14ac:dyDescent="0.2">
      <c r="A3372" s="220" t="s">
        <v>3730</v>
      </c>
      <c r="B3372" s="220" t="s">
        <v>2793</v>
      </c>
      <c r="C3372" s="220" t="s">
        <v>87</v>
      </c>
      <c r="D3372" s="221" t="s">
        <v>1548</v>
      </c>
      <c r="E3372" s="222" t="s">
        <v>3775</v>
      </c>
    </row>
    <row r="3373" spans="1:5" x14ac:dyDescent="0.2">
      <c r="A3373" s="220" t="s">
        <v>3730</v>
      </c>
      <c r="B3373" s="220" t="s">
        <v>2794</v>
      </c>
      <c r="C3373" s="220" t="s">
        <v>621</v>
      </c>
      <c r="D3373" s="221" t="s">
        <v>1548</v>
      </c>
      <c r="E3373" s="222" t="s">
        <v>3772</v>
      </c>
    </row>
    <row r="3374" spans="1:5" x14ac:dyDescent="0.2">
      <c r="A3374" s="220" t="s">
        <v>3730</v>
      </c>
      <c r="B3374" s="220" t="s">
        <v>2795</v>
      </c>
      <c r="C3374" s="220" t="s">
        <v>591</v>
      </c>
      <c r="D3374" s="221" t="s">
        <v>1548</v>
      </c>
      <c r="E3374" s="222" t="s">
        <v>3772</v>
      </c>
    </row>
    <row r="3375" spans="1:5" x14ac:dyDescent="0.2">
      <c r="A3375" s="220" t="s">
        <v>3730</v>
      </c>
      <c r="B3375" s="220" t="s">
        <v>2795</v>
      </c>
      <c r="C3375" s="220" t="s">
        <v>591</v>
      </c>
      <c r="D3375" s="221" t="s">
        <v>1548</v>
      </c>
      <c r="E3375" s="222" t="s">
        <v>3775</v>
      </c>
    </row>
    <row r="3376" spans="1:5" x14ac:dyDescent="0.2">
      <c r="A3376" s="220" t="s">
        <v>3730</v>
      </c>
      <c r="B3376" s="220" t="s">
        <v>2796</v>
      </c>
      <c r="C3376" s="220" t="s">
        <v>810</v>
      </c>
      <c r="D3376" s="221" t="s">
        <v>1548</v>
      </c>
      <c r="E3376" s="222" t="s">
        <v>3772</v>
      </c>
    </row>
    <row r="3377" spans="1:5" x14ac:dyDescent="0.2">
      <c r="A3377" s="220" t="s">
        <v>3730</v>
      </c>
      <c r="B3377" s="220" t="s">
        <v>2797</v>
      </c>
      <c r="C3377" s="220" t="s">
        <v>592</v>
      </c>
      <c r="D3377" s="221" t="s">
        <v>1548</v>
      </c>
      <c r="E3377" s="222" t="s">
        <v>3772</v>
      </c>
    </row>
    <row r="3378" spans="1:5" x14ac:dyDescent="0.2">
      <c r="A3378" s="220" t="s">
        <v>3730</v>
      </c>
      <c r="B3378" s="220" t="s">
        <v>2798</v>
      </c>
      <c r="C3378" s="220" t="s">
        <v>622</v>
      </c>
      <c r="D3378" s="221" t="s">
        <v>1548</v>
      </c>
      <c r="E3378" s="222" t="s">
        <v>3772</v>
      </c>
    </row>
    <row r="3379" spans="1:5" x14ac:dyDescent="0.2">
      <c r="A3379" s="220" t="s">
        <v>3730</v>
      </c>
      <c r="B3379" s="220" t="s">
        <v>2799</v>
      </c>
      <c r="C3379" s="220" t="s">
        <v>169</v>
      </c>
      <c r="D3379" s="221" t="s">
        <v>1548</v>
      </c>
      <c r="E3379" s="222" t="s">
        <v>3777</v>
      </c>
    </row>
    <row r="3380" spans="1:5" x14ac:dyDescent="0.2">
      <c r="A3380" s="220" t="s">
        <v>3730</v>
      </c>
      <c r="B3380" s="220" t="s">
        <v>2799</v>
      </c>
      <c r="C3380" s="220" t="s">
        <v>169</v>
      </c>
      <c r="D3380" s="221" t="s">
        <v>1548</v>
      </c>
      <c r="E3380" s="222" t="s">
        <v>3772</v>
      </c>
    </row>
    <row r="3381" spans="1:5" x14ac:dyDescent="0.2">
      <c r="A3381" s="220" t="s">
        <v>3730</v>
      </c>
      <c r="B3381" s="220" t="s">
        <v>2800</v>
      </c>
      <c r="C3381" s="220" t="s">
        <v>619</v>
      </c>
      <c r="D3381" s="221" t="s">
        <v>1548</v>
      </c>
      <c r="E3381" s="222" t="s">
        <v>3772</v>
      </c>
    </row>
    <row r="3382" spans="1:5" x14ac:dyDescent="0.2">
      <c r="A3382" s="220" t="s">
        <v>3730</v>
      </c>
      <c r="B3382" s="220" t="s">
        <v>2801</v>
      </c>
      <c r="C3382" s="220" t="s">
        <v>78</v>
      </c>
      <c r="D3382" s="221" t="s">
        <v>1548</v>
      </c>
      <c r="E3382" s="222" t="s">
        <v>3772</v>
      </c>
    </row>
    <row r="3383" spans="1:5" x14ac:dyDescent="0.2">
      <c r="A3383" s="220" t="s">
        <v>3730</v>
      </c>
      <c r="B3383" s="220" t="s">
        <v>2802</v>
      </c>
      <c r="C3383" s="220" t="s">
        <v>620</v>
      </c>
      <c r="D3383" s="221" t="s">
        <v>1548</v>
      </c>
      <c r="E3383" s="222" t="s">
        <v>3772</v>
      </c>
    </row>
    <row r="3384" spans="1:5" x14ac:dyDescent="0.2">
      <c r="A3384" s="220" t="s">
        <v>3730</v>
      </c>
      <c r="B3384" s="220" t="s">
        <v>2803</v>
      </c>
      <c r="C3384" s="220" t="s">
        <v>524</v>
      </c>
      <c r="D3384" s="221" t="s">
        <v>1548</v>
      </c>
      <c r="E3384" s="222" t="s">
        <v>3772</v>
      </c>
    </row>
    <row r="3385" spans="1:5" x14ac:dyDescent="0.2">
      <c r="A3385" s="220" t="s">
        <v>3730</v>
      </c>
      <c r="B3385" s="220" t="s">
        <v>2804</v>
      </c>
      <c r="C3385" s="220" t="s">
        <v>88</v>
      </c>
      <c r="D3385" s="221" t="s">
        <v>1548</v>
      </c>
      <c r="E3385" s="222" t="s">
        <v>3772</v>
      </c>
    </row>
    <row r="3386" spans="1:5" x14ac:dyDescent="0.2">
      <c r="A3386" s="220" t="s">
        <v>3730</v>
      </c>
      <c r="B3386" s="220" t="s">
        <v>2805</v>
      </c>
      <c r="C3386" s="220" t="s">
        <v>89</v>
      </c>
      <c r="D3386" s="221" t="s">
        <v>1548</v>
      </c>
      <c r="E3386" s="222" t="s">
        <v>3772</v>
      </c>
    </row>
    <row r="3387" spans="1:5" x14ac:dyDescent="0.2">
      <c r="A3387" s="220" t="s">
        <v>3730</v>
      </c>
      <c r="B3387" s="220" t="s">
        <v>2806</v>
      </c>
      <c r="C3387" s="220" t="s">
        <v>90</v>
      </c>
      <c r="D3387" s="221" t="s">
        <v>1548</v>
      </c>
      <c r="E3387" s="222" t="s">
        <v>3772</v>
      </c>
    </row>
    <row r="3388" spans="1:5" x14ac:dyDescent="0.2">
      <c r="A3388" s="220" t="s">
        <v>3730</v>
      </c>
      <c r="B3388" s="220" t="s">
        <v>2807</v>
      </c>
      <c r="C3388" s="220" t="s">
        <v>617</v>
      </c>
      <c r="D3388" s="221" t="s">
        <v>1548</v>
      </c>
      <c r="E3388" s="222" t="s">
        <v>3772</v>
      </c>
    </row>
    <row r="3389" spans="1:5" x14ac:dyDescent="0.2">
      <c r="A3389" s="220" t="s">
        <v>3730</v>
      </c>
      <c r="B3389" s="220" t="s">
        <v>2807</v>
      </c>
      <c r="C3389" s="220" t="s">
        <v>617</v>
      </c>
      <c r="D3389" s="221" t="s">
        <v>1548</v>
      </c>
      <c r="E3389" s="222" t="s">
        <v>3775</v>
      </c>
    </row>
    <row r="3390" spans="1:5" x14ac:dyDescent="0.2">
      <c r="A3390" s="220" t="s">
        <v>3730</v>
      </c>
      <c r="B3390" s="220" t="s">
        <v>2808</v>
      </c>
      <c r="C3390" s="220" t="s">
        <v>923</v>
      </c>
      <c r="D3390" s="221" t="s">
        <v>1548</v>
      </c>
      <c r="E3390" s="222" t="s">
        <v>3772</v>
      </c>
    </row>
    <row r="3391" spans="1:5" x14ac:dyDescent="0.2">
      <c r="A3391" s="220" t="s">
        <v>3730</v>
      </c>
      <c r="B3391" s="220" t="s">
        <v>2809</v>
      </c>
      <c r="C3391" s="220" t="s">
        <v>884</v>
      </c>
      <c r="D3391" s="221" t="s">
        <v>1548</v>
      </c>
      <c r="E3391" s="222" t="s">
        <v>3772</v>
      </c>
    </row>
    <row r="3392" spans="1:5" x14ac:dyDescent="0.2">
      <c r="A3392" s="220" t="s">
        <v>3730</v>
      </c>
      <c r="B3392" s="220" t="s">
        <v>2810</v>
      </c>
      <c r="C3392" s="220" t="s">
        <v>1116</v>
      </c>
      <c r="D3392" s="221" t="s">
        <v>1548</v>
      </c>
      <c r="E3392" s="222" t="s">
        <v>3777</v>
      </c>
    </row>
    <row r="3393" spans="1:5" x14ac:dyDescent="0.2">
      <c r="A3393" s="220" t="s">
        <v>3730</v>
      </c>
      <c r="B3393" s="220" t="s">
        <v>2810</v>
      </c>
      <c r="C3393" s="220" t="s">
        <v>1116</v>
      </c>
      <c r="D3393" s="221" t="s">
        <v>1548</v>
      </c>
      <c r="E3393" s="222" t="s">
        <v>3772</v>
      </c>
    </row>
    <row r="3394" spans="1:5" x14ac:dyDescent="0.2">
      <c r="A3394" s="220" t="s">
        <v>3730</v>
      </c>
      <c r="B3394" s="220" t="s">
        <v>2811</v>
      </c>
      <c r="C3394" s="220" t="s">
        <v>1057</v>
      </c>
      <c r="D3394" s="221" t="s">
        <v>1548</v>
      </c>
      <c r="E3394" s="222" t="s">
        <v>3772</v>
      </c>
    </row>
    <row r="3395" spans="1:5" x14ac:dyDescent="0.2">
      <c r="A3395" s="220" t="s">
        <v>3730</v>
      </c>
      <c r="B3395" s="220" t="s">
        <v>2812</v>
      </c>
      <c r="C3395" s="220" t="s">
        <v>231</v>
      </c>
      <c r="D3395" s="221" t="s">
        <v>1548</v>
      </c>
      <c r="E3395" s="222" t="s">
        <v>3772</v>
      </c>
    </row>
    <row r="3396" spans="1:5" x14ac:dyDescent="0.2">
      <c r="A3396" s="220" t="s">
        <v>3730</v>
      </c>
      <c r="B3396" s="220" t="s">
        <v>2812</v>
      </c>
      <c r="C3396" s="220" t="s">
        <v>231</v>
      </c>
      <c r="D3396" s="221" t="s">
        <v>1548</v>
      </c>
      <c r="E3396" s="222" t="s">
        <v>3775</v>
      </c>
    </row>
    <row r="3397" spans="1:5" x14ac:dyDescent="0.2">
      <c r="A3397" s="220" t="s">
        <v>3730</v>
      </c>
      <c r="B3397" s="220" t="s">
        <v>3085</v>
      </c>
      <c r="C3397" s="220" t="s">
        <v>3086</v>
      </c>
      <c r="D3397" s="221" t="s">
        <v>1548</v>
      </c>
      <c r="E3397" s="222" t="s">
        <v>3772</v>
      </c>
    </row>
    <row r="3398" spans="1:5" x14ac:dyDescent="0.2">
      <c r="A3398" s="220" t="s">
        <v>3730</v>
      </c>
      <c r="B3398" s="220" t="s">
        <v>2813</v>
      </c>
      <c r="C3398" s="220" t="s">
        <v>1769</v>
      </c>
      <c r="D3398" s="221" t="s">
        <v>1548</v>
      </c>
      <c r="E3398" s="222" t="s">
        <v>3772</v>
      </c>
    </row>
    <row r="3399" spans="1:5" x14ac:dyDescent="0.2">
      <c r="A3399" s="220" t="s">
        <v>3730</v>
      </c>
      <c r="B3399" s="220" t="s">
        <v>2814</v>
      </c>
      <c r="C3399" s="220" t="s">
        <v>77</v>
      </c>
      <c r="D3399" s="221" t="s">
        <v>1548</v>
      </c>
      <c r="E3399" s="222" t="s">
        <v>3772</v>
      </c>
    </row>
    <row r="3400" spans="1:5" x14ac:dyDescent="0.2">
      <c r="A3400" s="220" t="s">
        <v>3730</v>
      </c>
      <c r="B3400" s="220" t="s">
        <v>2815</v>
      </c>
      <c r="C3400" s="220" t="s">
        <v>787</v>
      </c>
      <c r="D3400" s="221" t="s">
        <v>1548</v>
      </c>
      <c r="E3400" s="222" t="s">
        <v>3775</v>
      </c>
    </row>
    <row r="3401" spans="1:5" x14ac:dyDescent="0.2">
      <c r="A3401" s="220" t="s">
        <v>3730</v>
      </c>
      <c r="B3401" s="220" t="s">
        <v>2815</v>
      </c>
      <c r="C3401" s="220" t="s">
        <v>787</v>
      </c>
      <c r="D3401" s="221" t="s">
        <v>1548</v>
      </c>
      <c r="E3401" s="222" t="s">
        <v>3773</v>
      </c>
    </row>
    <row r="3402" spans="1:5" x14ac:dyDescent="0.2">
      <c r="A3402" s="220" t="s">
        <v>3730</v>
      </c>
      <c r="B3402" s="220" t="s">
        <v>2816</v>
      </c>
      <c r="C3402" s="220" t="s">
        <v>788</v>
      </c>
      <c r="D3402" s="221" t="s">
        <v>1548</v>
      </c>
      <c r="E3402" s="222" t="s">
        <v>3772</v>
      </c>
    </row>
    <row r="3403" spans="1:5" x14ac:dyDescent="0.2">
      <c r="A3403" s="220" t="s">
        <v>3730</v>
      </c>
      <c r="B3403" s="220" t="s">
        <v>2816</v>
      </c>
      <c r="C3403" s="220" t="s">
        <v>788</v>
      </c>
      <c r="D3403" s="221" t="s">
        <v>1548</v>
      </c>
      <c r="E3403" s="222" t="s">
        <v>3775</v>
      </c>
    </row>
    <row r="3404" spans="1:5" x14ac:dyDescent="0.2">
      <c r="A3404" s="220" t="s">
        <v>3730</v>
      </c>
      <c r="B3404" s="220" t="s">
        <v>2816</v>
      </c>
      <c r="C3404" s="220" t="s">
        <v>788</v>
      </c>
      <c r="D3404" s="221" t="s">
        <v>1548</v>
      </c>
      <c r="E3404" s="222" t="s">
        <v>3773</v>
      </c>
    </row>
    <row r="3405" spans="1:5" x14ac:dyDescent="0.2">
      <c r="A3405" s="220" t="s">
        <v>3730</v>
      </c>
      <c r="B3405" s="220" t="s">
        <v>2817</v>
      </c>
      <c r="C3405" s="220" t="s">
        <v>445</v>
      </c>
      <c r="D3405" s="221" t="s">
        <v>1548</v>
      </c>
      <c r="E3405" s="222" t="s">
        <v>3772</v>
      </c>
    </row>
    <row r="3406" spans="1:5" x14ac:dyDescent="0.2">
      <c r="A3406" s="220" t="s">
        <v>3730</v>
      </c>
      <c r="B3406" s="220" t="s">
        <v>2817</v>
      </c>
      <c r="C3406" s="220" t="s">
        <v>445</v>
      </c>
      <c r="D3406" s="221" t="s">
        <v>1548</v>
      </c>
      <c r="E3406" s="222" t="s">
        <v>3775</v>
      </c>
    </row>
    <row r="3407" spans="1:5" x14ac:dyDescent="0.2">
      <c r="A3407" s="220" t="s">
        <v>3730</v>
      </c>
      <c r="B3407" s="220" t="s">
        <v>2817</v>
      </c>
      <c r="C3407" s="220" t="s">
        <v>445</v>
      </c>
      <c r="D3407" s="221" t="s">
        <v>1548</v>
      </c>
      <c r="E3407" s="222" t="s">
        <v>3773</v>
      </c>
    </row>
    <row r="3408" spans="1:5" x14ac:dyDescent="0.2">
      <c r="A3408" s="220" t="s">
        <v>3730</v>
      </c>
      <c r="B3408" s="220" t="s">
        <v>2818</v>
      </c>
      <c r="C3408" s="220" t="s">
        <v>96</v>
      </c>
      <c r="D3408" s="221" t="s">
        <v>1548</v>
      </c>
      <c r="E3408" s="222" t="s">
        <v>3772</v>
      </c>
    </row>
    <row r="3409" spans="1:5" x14ac:dyDescent="0.2">
      <c r="A3409" s="220" t="s">
        <v>3730</v>
      </c>
      <c r="B3409" s="220" t="s">
        <v>2818</v>
      </c>
      <c r="C3409" s="220" t="s">
        <v>96</v>
      </c>
      <c r="D3409" s="221" t="s">
        <v>1548</v>
      </c>
      <c r="E3409" s="222" t="s">
        <v>3775</v>
      </c>
    </row>
    <row r="3410" spans="1:5" x14ac:dyDescent="0.2">
      <c r="A3410" s="220" t="s">
        <v>3730</v>
      </c>
      <c r="B3410" s="220" t="s">
        <v>2818</v>
      </c>
      <c r="C3410" s="220" t="s">
        <v>96</v>
      </c>
      <c r="D3410" s="221" t="s">
        <v>1548</v>
      </c>
      <c r="E3410" s="222" t="s">
        <v>3773</v>
      </c>
    </row>
    <row r="3411" spans="1:5" x14ac:dyDescent="0.2">
      <c r="A3411" s="220" t="s">
        <v>3730</v>
      </c>
      <c r="B3411" s="220" t="s">
        <v>2819</v>
      </c>
      <c r="C3411" s="220" t="s">
        <v>292</v>
      </c>
      <c r="D3411" s="221" t="s">
        <v>1548</v>
      </c>
      <c r="E3411" s="222" t="s">
        <v>3772</v>
      </c>
    </row>
    <row r="3412" spans="1:5" x14ac:dyDescent="0.2">
      <c r="A3412" s="220" t="s">
        <v>3730</v>
      </c>
      <c r="B3412" s="220" t="s">
        <v>2819</v>
      </c>
      <c r="C3412" s="220" t="s">
        <v>292</v>
      </c>
      <c r="D3412" s="221" t="s">
        <v>1548</v>
      </c>
      <c r="E3412" s="222" t="s">
        <v>3775</v>
      </c>
    </row>
    <row r="3413" spans="1:5" x14ac:dyDescent="0.2">
      <c r="A3413" s="220" t="s">
        <v>3730</v>
      </c>
      <c r="B3413" s="220" t="s">
        <v>2819</v>
      </c>
      <c r="C3413" s="220" t="s">
        <v>292</v>
      </c>
      <c r="D3413" s="221" t="s">
        <v>1548</v>
      </c>
      <c r="E3413" s="222" t="s">
        <v>3773</v>
      </c>
    </row>
    <row r="3414" spans="1:5" x14ac:dyDescent="0.2">
      <c r="A3414" s="220" t="s">
        <v>3730</v>
      </c>
      <c r="B3414" s="220" t="s">
        <v>2820</v>
      </c>
      <c r="C3414" s="220" t="s">
        <v>667</v>
      </c>
      <c r="D3414" s="221" t="s">
        <v>1548</v>
      </c>
      <c r="E3414" s="222" t="s">
        <v>3772</v>
      </c>
    </row>
    <row r="3415" spans="1:5" x14ac:dyDescent="0.2">
      <c r="A3415" s="220" t="s">
        <v>3730</v>
      </c>
      <c r="B3415" s="220" t="s">
        <v>2820</v>
      </c>
      <c r="C3415" s="220" t="s">
        <v>667</v>
      </c>
      <c r="D3415" s="221" t="s">
        <v>1548</v>
      </c>
      <c r="E3415" s="222" t="s">
        <v>3775</v>
      </c>
    </row>
    <row r="3416" spans="1:5" x14ac:dyDescent="0.2">
      <c r="A3416" s="220" t="s">
        <v>3730</v>
      </c>
      <c r="B3416" s="220" t="s">
        <v>2820</v>
      </c>
      <c r="C3416" s="220" t="s">
        <v>667</v>
      </c>
      <c r="D3416" s="221" t="s">
        <v>1548</v>
      </c>
      <c r="E3416" s="222" t="s">
        <v>3773</v>
      </c>
    </row>
    <row r="3417" spans="1:5" x14ac:dyDescent="0.2">
      <c r="A3417" s="220" t="s">
        <v>3730</v>
      </c>
      <c r="B3417" s="220" t="s">
        <v>2821</v>
      </c>
      <c r="C3417" s="220" t="s">
        <v>456</v>
      </c>
      <c r="D3417" s="221" t="s">
        <v>1548</v>
      </c>
      <c r="E3417" s="222" t="s">
        <v>3773</v>
      </c>
    </row>
    <row r="3418" spans="1:5" x14ac:dyDescent="0.2">
      <c r="A3418" s="220" t="s">
        <v>3730</v>
      </c>
      <c r="B3418" s="220" t="s">
        <v>2822</v>
      </c>
      <c r="C3418" s="220" t="s">
        <v>97</v>
      </c>
      <c r="D3418" s="221" t="s">
        <v>1548</v>
      </c>
      <c r="E3418" s="222" t="s">
        <v>3772</v>
      </c>
    </row>
    <row r="3419" spans="1:5" x14ac:dyDescent="0.2">
      <c r="A3419" s="220" t="s">
        <v>3730</v>
      </c>
      <c r="B3419" s="220" t="s">
        <v>2822</v>
      </c>
      <c r="C3419" s="220" t="s">
        <v>97</v>
      </c>
      <c r="D3419" s="221" t="s">
        <v>1548</v>
      </c>
      <c r="E3419" s="222" t="s">
        <v>3773</v>
      </c>
    </row>
    <row r="3420" spans="1:5" x14ac:dyDescent="0.2">
      <c r="A3420" s="220" t="s">
        <v>3730</v>
      </c>
      <c r="B3420" s="220" t="s">
        <v>2823</v>
      </c>
      <c r="C3420" s="220" t="s">
        <v>424</v>
      </c>
      <c r="D3420" s="221" t="s">
        <v>1548</v>
      </c>
      <c r="E3420" s="222" t="s">
        <v>3772</v>
      </c>
    </row>
    <row r="3421" spans="1:5" x14ac:dyDescent="0.2">
      <c r="A3421" s="220" t="s">
        <v>3730</v>
      </c>
      <c r="B3421" s="220" t="s">
        <v>2823</v>
      </c>
      <c r="C3421" s="220" t="s">
        <v>424</v>
      </c>
      <c r="D3421" s="221" t="s">
        <v>1548</v>
      </c>
      <c r="E3421" s="222" t="s">
        <v>3775</v>
      </c>
    </row>
    <row r="3422" spans="1:5" x14ac:dyDescent="0.2">
      <c r="A3422" s="220" t="s">
        <v>3730</v>
      </c>
      <c r="B3422" s="220" t="s">
        <v>2823</v>
      </c>
      <c r="C3422" s="220" t="s">
        <v>424</v>
      </c>
      <c r="D3422" s="221" t="s">
        <v>1548</v>
      </c>
      <c r="E3422" s="222" t="s">
        <v>3773</v>
      </c>
    </row>
    <row r="3423" spans="1:5" x14ac:dyDescent="0.2">
      <c r="A3423" s="220" t="s">
        <v>3730</v>
      </c>
      <c r="B3423" s="220" t="s">
        <v>2824</v>
      </c>
      <c r="C3423" s="220" t="s">
        <v>460</v>
      </c>
      <c r="D3423" s="221" t="s">
        <v>1548</v>
      </c>
      <c r="E3423" s="222" t="s">
        <v>3772</v>
      </c>
    </row>
    <row r="3424" spans="1:5" x14ac:dyDescent="0.2">
      <c r="A3424" s="220" t="s">
        <v>3730</v>
      </c>
      <c r="B3424" s="220" t="s">
        <v>2824</v>
      </c>
      <c r="C3424" s="220" t="s">
        <v>460</v>
      </c>
      <c r="D3424" s="221" t="s">
        <v>1548</v>
      </c>
      <c r="E3424" s="222" t="s">
        <v>3775</v>
      </c>
    </row>
    <row r="3425" spans="1:5" x14ac:dyDescent="0.2">
      <c r="A3425" s="220" t="s">
        <v>3730</v>
      </c>
      <c r="B3425" s="220" t="s">
        <v>2824</v>
      </c>
      <c r="C3425" s="220" t="s">
        <v>460</v>
      </c>
      <c r="D3425" s="221" t="s">
        <v>1548</v>
      </c>
      <c r="E3425" s="222" t="s">
        <v>3773</v>
      </c>
    </row>
    <row r="3426" spans="1:5" x14ac:dyDescent="0.2">
      <c r="A3426" s="220" t="s">
        <v>3730</v>
      </c>
      <c r="B3426" s="220" t="s">
        <v>2825</v>
      </c>
      <c r="C3426" s="220" t="s">
        <v>98</v>
      </c>
      <c r="D3426" s="221" t="s">
        <v>1548</v>
      </c>
      <c r="E3426" s="222" t="s">
        <v>3772</v>
      </c>
    </row>
    <row r="3427" spans="1:5" x14ac:dyDescent="0.2">
      <c r="A3427" s="220" t="s">
        <v>3730</v>
      </c>
      <c r="B3427" s="220" t="s">
        <v>2825</v>
      </c>
      <c r="C3427" s="220" t="s">
        <v>98</v>
      </c>
      <c r="D3427" s="221" t="s">
        <v>1548</v>
      </c>
      <c r="E3427" s="222" t="s">
        <v>3775</v>
      </c>
    </row>
    <row r="3428" spans="1:5" x14ac:dyDescent="0.2">
      <c r="A3428" s="220" t="s">
        <v>3730</v>
      </c>
      <c r="B3428" s="220" t="s">
        <v>2825</v>
      </c>
      <c r="C3428" s="220" t="s">
        <v>98</v>
      </c>
      <c r="D3428" s="221" t="s">
        <v>1548</v>
      </c>
      <c r="E3428" s="222" t="s">
        <v>3773</v>
      </c>
    </row>
    <row r="3429" spans="1:5" x14ac:dyDescent="0.2">
      <c r="A3429" s="220" t="s">
        <v>3730</v>
      </c>
      <c r="B3429" s="220" t="s">
        <v>2826</v>
      </c>
      <c r="C3429" s="220" t="s">
        <v>99</v>
      </c>
      <c r="D3429" s="221" t="s">
        <v>1548</v>
      </c>
      <c r="E3429" s="222" t="s">
        <v>3772</v>
      </c>
    </row>
    <row r="3430" spans="1:5" x14ac:dyDescent="0.2">
      <c r="A3430" s="220" t="s">
        <v>3730</v>
      </c>
      <c r="B3430" s="220" t="s">
        <v>2826</v>
      </c>
      <c r="C3430" s="220" t="s">
        <v>99</v>
      </c>
      <c r="D3430" s="221" t="s">
        <v>1548</v>
      </c>
      <c r="E3430" s="222" t="s">
        <v>3773</v>
      </c>
    </row>
    <row r="3431" spans="1:5" x14ac:dyDescent="0.2">
      <c r="A3431" s="220" t="s">
        <v>3730</v>
      </c>
      <c r="B3431" s="220" t="s">
        <v>2827</v>
      </c>
      <c r="C3431" s="220" t="s">
        <v>100</v>
      </c>
      <c r="D3431" s="221" t="s">
        <v>1548</v>
      </c>
      <c r="E3431" s="222" t="s">
        <v>3772</v>
      </c>
    </row>
    <row r="3432" spans="1:5" x14ac:dyDescent="0.2">
      <c r="A3432" s="220" t="s">
        <v>3730</v>
      </c>
      <c r="B3432" s="220" t="s">
        <v>2827</v>
      </c>
      <c r="C3432" s="220" t="s">
        <v>100</v>
      </c>
      <c r="D3432" s="221" t="s">
        <v>1548</v>
      </c>
      <c r="E3432" s="222" t="s">
        <v>3773</v>
      </c>
    </row>
    <row r="3433" spans="1:5" x14ac:dyDescent="0.2">
      <c r="A3433" s="220" t="s">
        <v>3730</v>
      </c>
      <c r="B3433" s="220" t="s">
        <v>3275</v>
      </c>
      <c r="C3433" s="220" t="s">
        <v>2348</v>
      </c>
      <c r="D3433" s="221" t="s">
        <v>1548</v>
      </c>
      <c r="E3433" s="222" t="s">
        <v>3772</v>
      </c>
    </row>
    <row r="3434" spans="1:5" x14ac:dyDescent="0.2">
      <c r="A3434" s="220" t="s">
        <v>3730</v>
      </c>
      <c r="B3434" s="220" t="s">
        <v>3275</v>
      </c>
      <c r="C3434" s="220" t="s">
        <v>2348</v>
      </c>
      <c r="D3434" s="221" t="s">
        <v>1548</v>
      </c>
      <c r="E3434" s="222" t="s">
        <v>3775</v>
      </c>
    </row>
    <row r="3435" spans="1:5" x14ac:dyDescent="0.2">
      <c r="A3435" s="220" t="s">
        <v>3730</v>
      </c>
      <c r="B3435" s="220" t="s">
        <v>3275</v>
      </c>
      <c r="C3435" s="220" t="s">
        <v>2348</v>
      </c>
      <c r="D3435" s="221" t="s">
        <v>1548</v>
      </c>
      <c r="E3435" s="222" t="s">
        <v>3773</v>
      </c>
    </row>
    <row r="3436" spans="1:5" x14ac:dyDescent="0.2">
      <c r="A3436" s="220" t="s">
        <v>3730</v>
      </c>
      <c r="B3436" s="220" t="s">
        <v>2828</v>
      </c>
      <c r="C3436" s="220" t="s">
        <v>101</v>
      </c>
      <c r="D3436" s="221" t="s">
        <v>1548</v>
      </c>
      <c r="E3436" s="222" t="s">
        <v>3777</v>
      </c>
    </row>
    <row r="3437" spans="1:5" x14ac:dyDescent="0.2">
      <c r="A3437" s="220" t="s">
        <v>3730</v>
      </c>
      <c r="B3437" s="220" t="s">
        <v>2828</v>
      </c>
      <c r="C3437" s="220" t="s">
        <v>101</v>
      </c>
      <c r="D3437" s="221" t="s">
        <v>1548</v>
      </c>
      <c r="E3437" s="222" t="s">
        <v>3772</v>
      </c>
    </row>
    <row r="3438" spans="1:5" x14ac:dyDescent="0.2">
      <c r="A3438" s="220" t="s">
        <v>3730</v>
      </c>
      <c r="B3438" s="220" t="s">
        <v>2828</v>
      </c>
      <c r="C3438" s="220" t="s">
        <v>101</v>
      </c>
      <c r="D3438" s="221" t="s">
        <v>1548</v>
      </c>
      <c r="E3438" s="222" t="s">
        <v>3775</v>
      </c>
    </row>
    <row r="3439" spans="1:5" x14ac:dyDescent="0.2">
      <c r="A3439" s="220" t="s">
        <v>3730</v>
      </c>
      <c r="B3439" s="220" t="s">
        <v>2828</v>
      </c>
      <c r="C3439" s="220" t="s">
        <v>101</v>
      </c>
      <c r="D3439" s="221" t="s">
        <v>1548</v>
      </c>
      <c r="E3439" s="222" t="s">
        <v>3773</v>
      </c>
    </row>
    <row r="3440" spans="1:5" x14ac:dyDescent="0.2">
      <c r="A3440" s="220" t="s">
        <v>3730</v>
      </c>
      <c r="B3440" s="220" t="s">
        <v>2829</v>
      </c>
      <c r="C3440" s="220" t="s">
        <v>1273</v>
      </c>
      <c r="D3440" s="221" t="s">
        <v>1548</v>
      </c>
      <c r="E3440" s="222" t="s">
        <v>3777</v>
      </c>
    </row>
    <row r="3441" spans="1:5" x14ac:dyDescent="0.2">
      <c r="A3441" s="220" t="s">
        <v>3730</v>
      </c>
      <c r="B3441" s="220" t="s">
        <v>2829</v>
      </c>
      <c r="C3441" s="220" t="s">
        <v>1273</v>
      </c>
      <c r="D3441" s="221" t="s">
        <v>1548</v>
      </c>
      <c r="E3441" s="222" t="s">
        <v>3772</v>
      </c>
    </row>
    <row r="3442" spans="1:5" x14ac:dyDescent="0.2">
      <c r="A3442" s="220" t="s">
        <v>3730</v>
      </c>
      <c r="B3442" s="220" t="s">
        <v>2829</v>
      </c>
      <c r="C3442" s="220" t="s">
        <v>1273</v>
      </c>
      <c r="D3442" s="221" t="s">
        <v>1548</v>
      </c>
      <c r="E3442" s="222" t="s">
        <v>3775</v>
      </c>
    </row>
    <row r="3443" spans="1:5" x14ac:dyDescent="0.2">
      <c r="A3443" s="220" t="s">
        <v>3730</v>
      </c>
      <c r="B3443" s="220" t="s">
        <v>2829</v>
      </c>
      <c r="C3443" s="220" t="s">
        <v>1273</v>
      </c>
      <c r="D3443" s="221" t="s">
        <v>1548</v>
      </c>
      <c r="E3443" s="222" t="s">
        <v>3773</v>
      </c>
    </row>
    <row r="3444" spans="1:5" x14ac:dyDescent="0.2">
      <c r="A3444" s="220" t="s">
        <v>3730</v>
      </c>
      <c r="B3444" s="220" t="s">
        <v>2829</v>
      </c>
      <c r="C3444" s="220" t="s">
        <v>1273</v>
      </c>
      <c r="D3444" s="221" t="s">
        <v>1548</v>
      </c>
      <c r="E3444" s="222" t="s">
        <v>3776</v>
      </c>
    </row>
    <row r="3445" spans="1:5" x14ac:dyDescent="0.2">
      <c r="A3445" s="220" t="s">
        <v>3730</v>
      </c>
      <c r="B3445" s="220" t="s">
        <v>3702</v>
      </c>
      <c r="C3445" s="220" t="s">
        <v>3703</v>
      </c>
      <c r="D3445" s="221" t="s">
        <v>1548</v>
      </c>
      <c r="E3445" s="222" t="s">
        <v>3773</v>
      </c>
    </row>
    <row r="3446" spans="1:5" x14ac:dyDescent="0.2">
      <c r="A3446" s="220" t="s">
        <v>3730</v>
      </c>
      <c r="B3446" s="220" t="s">
        <v>2830</v>
      </c>
      <c r="C3446" s="220" t="s">
        <v>1108</v>
      </c>
      <c r="D3446" s="221" t="s">
        <v>1548</v>
      </c>
      <c r="E3446" s="222" t="s">
        <v>3772</v>
      </c>
    </row>
    <row r="3447" spans="1:5" x14ac:dyDescent="0.2">
      <c r="A3447" s="220" t="s">
        <v>3730</v>
      </c>
      <c r="B3447" s="220" t="s">
        <v>2830</v>
      </c>
      <c r="C3447" s="220" t="s">
        <v>1108</v>
      </c>
      <c r="D3447" s="221" t="s">
        <v>1548</v>
      </c>
      <c r="E3447" s="222" t="s">
        <v>3773</v>
      </c>
    </row>
    <row r="3448" spans="1:5" x14ac:dyDescent="0.2">
      <c r="A3448" s="220" t="s">
        <v>3730</v>
      </c>
      <c r="B3448" s="220" t="s">
        <v>2831</v>
      </c>
      <c r="C3448" s="220" t="s">
        <v>531</v>
      </c>
      <c r="D3448" s="221" t="s">
        <v>1548</v>
      </c>
      <c r="E3448" s="222" t="s">
        <v>3772</v>
      </c>
    </row>
    <row r="3449" spans="1:5" x14ac:dyDescent="0.2">
      <c r="A3449" s="220" t="s">
        <v>3730</v>
      </c>
      <c r="B3449" s="220" t="s">
        <v>2831</v>
      </c>
      <c r="C3449" s="220" t="s">
        <v>531</v>
      </c>
      <c r="D3449" s="221" t="s">
        <v>1548</v>
      </c>
      <c r="E3449" s="222" t="s">
        <v>3775</v>
      </c>
    </row>
    <row r="3450" spans="1:5" x14ac:dyDescent="0.2">
      <c r="A3450" s="220" t="s">
        <v>3730</v>
      </c>
      <c r="B3450" s="220" t="s">
        <v>2831</v>
      </c>
      <c r="C3450" s="220" t="s">
        <v>531</v>
      </c>
      <c r="D3450" s="221" t="s">
        <v>1548</v>
      </c>
      <c r="E3450" s="222" t="s">
        <v>3773</v>
      </c>
    </row>
    <row r="3451" spans="1:5" x14ac:dyDescent="0.2">
      <c r="A3451" s="220" t="s">
        <v>3730</v>
      </c>
      <c r="B3451" s="220" t="s">
        <v>2831</v>
      </c>
      <c r="C3451" s="220" t="s">
        <v>531</v>
      </c>
      <c r="D3451" s="221" t="s">
        <v>1548</v>
      </c>
      <c r="E3451" s="222" t="s">
        <v>3776</v>
      </c>
    </row>
    <row r="3452" spans="1:5" x14ac:dyDescent="0.2">
      <c r="A3452" s="220" t="s">
        <v>3730</v>
      </c>
      <c r="B3452" s="220" t="s">
        <v>3276</v>
      </c>
      <c r="C3452" s="220" t="s">
        <v>1765</v>
      </c>
      <c r="D3452" s="221" t="s">
        <v>1548</v>
      </c>
      <c r="E3452" s="222" t="s">
        <v>3775</v>
      </c>
    </row>
    <row r="3453" spans="1:5" x14ac:dyDescent="0.2">
      <c r="A3453" s="220" t="s">
        <v>3730</v>
      </c>
      <c r="B3453" s="220" t="s">
        <v>3276</v>
      </c>
      <c r="C3453" s="220" t="s">
        <v>1765</v>
      </c>
      <c r="D3453" s="221" t="s">
        <v>1548</v>
      </c>
      <c r="E3453" s="222" t="s">
        <v>3773</v>
      </c>
    </row>
    <row r="3454" spans="1:5" x14ac:dyDescent="0.2">
      <c r="A3454" s="220" t="s">
        <v>3730</v>
      </c>
      <c r="B3454" s="220" t="s">
        <v>2832</v>
      </c>
      <c r="C3454" s="220" t="s">
        <v>191</v>
      </c>
      <c r="D3454" s="221" t="s">
        <v>1548</v>
      </c>
      <c r="E3454" s="222" t="s">
        <v>3772</v>
      </c>
    </row>
    <row r="3455" spans="1:5" x14ac:dyDescent="0.2">
      <c r="A3455" s="220" t="s">
        <v>3730</v>
      </c>
      <c r="B3455" s="220" t="s">
        <v>2832</v>
      </c>
      <c r="C3455" s="220" t="s">
        <v>191</v>
      </c>
      <c r="D3455" s="221" t="s">
        <v>1548</v>
      </c>
      <c r="E3455" s="222" t="s">
        <v>3776</v>
      </c>
    </row>
    <row r="3456" spans="1:5" x14ac:dyDescent="0.2">
      <c r="A3456" s="220" t="s">
        <v>3730</v>
      </c>
      <c r="B3456" s="220" t="s">
        <v>2833</v>
      </c>
      <c r="C3456" s="220" t="s">
        <v>192</v>
      </c>
      <c r="D3456" s="221" t="s">
        <v>1548</v>
      </c>
      <c r="E3456" s="222" t="s">
        <v>3775</v>
      </c>
    </row>
    <row r="3457" spans="1:5" x14ac:dyDescent="0.2">
      <c r="A3457" s="220" t="s">
        <v>3730</v>
      </c>
      <c r="B3457" s="220" t="s">
        <v>2833</v>
      </c>
      <c r="C3457" s="220" t="s">
        <v>192</v>
      </c>
      <c r="D3457" s="221" t="s">
        <v>1548</v>
      </c>
      <c r="E3457" s="222" t="s">
        <v>3773</v>
      </c>
    </row>
    <row r="3458" spans="1:5" x14ac:dyDescent="0.2">
      <c r="A3458" s="220" t="s">
        <v>3730</v>
      </c>
      <c r="B3458" s="220" t="s">
        <v>2833</v>
      </c>
      <c r="C3458" s="220" t="s">
        <v>192</v>
      </c>
      <c r="D3458" s="221" t="s">
        <v>1548</v>
      </c>
      <c r="E3458" s="222" t="s">
        <v>3776</v>
      </c>
    </row>
    <row r="3459" spans="1:5" x14ac:dyDescent="0.2">
      <c r="A3459" s="220" t="s">
        <v>3730</v>
      </c>
      <c r="B3459" s="220" t="s">
        <v>2834</v>
      </c>
      <c r="C3459" s="220" t="s">
        <v>193</v>
      </c>
      <c r="D3459" s="221" t="s">
        <v>1548</v>
      </c>
      <c r="E3459" s="222" t="s">
        <v>3772</v>
      </c>
    </row>
    <row r="3460" spans="1:5" x14ac:dyDescent="0.2">
      <c r="A3460" s="220" t="s">
        <v>3730</v>
      </c>
      <c r="B3460" s="220" t="s">
        <v>2834</v>
      </c>
      <c r="C3460" s="220" t="s">
        <v>193</v>
      </c>
      <c r="D3460" s="221" t="s">
        <v>1548</v>
      </c>
      <c r="E3460" s="222" t="s">
        <v>3775</v>
      </c>
    </row>
    <row r="3461" spans="1:5" x14ac:dyDescent="0.2">
      <c r="A3461" s="220" t="s">
        <v>3730</v>
      </c>
      <c r="B3461" s="220" t="s">
        <v>2834</v>
      </c>
      <c r="C3461" s="220" t="s">
        <v>193</v>
      </c>
      <c r="D3461" s="221" t="s">
        <v>1548</v>
      </c>
      <c r="E3461" s="222" t="s">
        <v>3773</v>
      </c>
    </row>
    <row r="3462" spans="1:5" x14ac:dyDescent="0.2">
      <c r="A3462" s="220" t="s">
        <v>3730</v>
      </c>
      <c r="B3462" s="220" t="s">
        <v>2834</v>
      </c>
      <c r="C3462" s="220" t="s">
        <v>193</v>
      </c>
      <c r="D3462" s="221" t="s">
        <v>1548</v>
      </c>
      <c r="E3462" s="222" t="s">
        <v>3776</v>
      </c>
    </row>
    <row r="3463" spans="1:5" x14ac:dyDescent="0.2">
      <c r="A3463" s="220" t="s">
        <v>3730</v>
      </c>
      <c r="B3463" s="220" t="s">
        <v>2835</v>
      </c>
      <c r="C3463" s="220" t="s">
        <v>857</v>
      </c>
      <c r="D3463" s="221" t="s">
        <v>1548</v>
      </c>
      <c r="E3463" s="222" t="s">
        <v>3772</v>
      </c>
    </row>
    <row r="3464" spans="1:5" x14ac:dyDescent="0.2">
      <c r="A3464" s="220" t="s">
        <v>3730</v>
      </c>
      <c r="B3464" s="220" t="s">
        <v>2835</v>
      </c>
      <c r="C3464" s="220" t="s">
        <v>857</v>
      </c>
      <c r="D3464" s="221" t="s">
        <v>1548</v>
      </c>
      <c r="E3464" s="222" t="s">
        <v>3775</v>
      </c>
    </row>
    <row r="3465" spans="1:5" x14ac:dyDescent="0.2">
      <c r="A3465" s="220" t="s">
        <v>3730</v>
      </c>
      <c r="B3465" s="220" t="s">
        <v>2835</v>
      </c>
      <c r="C3465" s="220" t="s">
        <v>857</v>
      </c>
      <c r="D3465" s="221" t="s">
        <v>1548</v>
      </c>
      <c r="E3465" s="222" t="s">
        <v>3773</v>
      </c>
    </row>
    <row r="3466" spans="1:5" x14ac:dyDescent="0.2">
      <c r="A3466" s="220" t="s">
        <v>3730</v>
      </c>
      <c r="B3466" s="220" t="s">
        <v>2835</v>
      </c>
      <c r="C3466" s="220" t="s">
        <v>857</v>
      </c>
      <c r="D3466" s="221" t="s">
        <v>1548</v>
      </c>
      <c r="E3466" s="222" t="s">
        <v>3776</v>
      </c>
    </row>
    <row r="3467" spans="1:5" x14ac:dyDescent="0.2">
      <c r="A3467" s="220" t="s">
        <v>3730</v>
      </c>
      <c r="B3467" s="220" t="s">
        <v>2836</v>
      </c>
      <c r="C3467" s="220" t="s">
        <v>425</v>
      </c>
      <c r="D3467" s="221" t="s">
        <v>1548</v>
      </c>
      <c r="E3467" s="222" t="s">
        <v>3773</v>
      </c>
    </row>
    <row r="3468" spans="1:5" x14ac:dyDescent="0.2">
      <c r="A3468" s="220" t="s">
        <v>3730</v>
      </c>
      <c r="B3468" s="220" t="s">
        <v>2837</v>
      </c>
      <c r="C3468" s="220" t="s">
        <v>767</v>
      </c>
      <c r="D3468" s="221" t="s">
        <v>1548</v>
      </c>
      <c r="E3468" s="222" t="s">
        <v>3773</v>
      </c>
    </row>
    <row r="3469" spans="1:5" x14ac:dyDescent="0.2">
      <c r="A3469" s="220" t="s">
        <v>3730</v>
      </c>
      <c r="B3469" s="220" t="s">
        <v>2838</v>
      </c>
      <c r="C3469" s="220" t="s">
        <v>459</v>
      </c>
      <c r="D3469" s="221" t="s">
        <v>1548</v>
      </c>
      <c r="E3469" s="222" t="s">
        <v>3772</v>
      </c>
    </row>
    <row r="3470" spans="1:5" x14ac:dyDescent="0.2">
      <c r="A3470" s="220" t="s">
        <v>3730</v>
      </c>
      <c r="B3470" s="220" t="s">
        <v>2838</v>
      </c>
      <c r="C3470" s="220" t="s">
        <v>459</v>
      </c>
      <c r="D3470" s="221" t="s">
        <v>1548</v>
      </c>
      <c r="E3470" s="222" t="s">
        <v>3775</v>
      </c>
    </row>
    <row r="3471" spans="1:5" x14ac:dyDescent="0.2">
      <c r="A3471" s="220" t="s">
        <v>3730</v>
      </c>
      <c r="B3471" s="220" t="s">
        <v>2838</v>
      </c>
      <c r="C3471" s="220" t="s">
        <v>459</v>
      </c>
      <c r="D3471" s="221" t="s">
        <v>1548</v>
      </c>
      <c r="E3471" s="222" t="s">
        <v>3773</v>
      </c>
    </row>
    <row r="3472" spans="1:5" x14ac:dyDescent="0.2">
      <c r="A3472" s="220" t="s">
        <v>3730</v>
      </c>
      <c r="B3472" s="220" t="s">
        <v>2838</v>
      </c>
      <c r="C3472" s="220" t="s">
        <v>459</v>
      </c>
      <c r="D3472" s="221" t="s">
        <v>1548</v>
      </c>
      <c r="E3472" s="222" t="s">
        <v>3776</v>
      </c>
    </row>
    <row r="3473" spans="1:5" x14ac:dyDescent="0.2">
      <c r="A3473" s="220" t="s">
        <v>3730</v>
      </c>
      <c r="B3473" s="220" t="s">
        <v>2839</v>
      </c>
      <c r="C3473" s="220" t="s">
        <v>91</v>
      </c>
      <c r="D3473" s="221" t="s">
        <v>1548</v>
      </c>
      <c r="E3473" s="222" t="s">
        <v>3772</v>
      </c>
    </row>
    <row r="3474" spans="1:5" x14ac:dyDescent="0.2">
      <c r="A3474" s="220" t="s">
        <v>3730</v>
      </c>
      <c r="B3474" s="220" t="s">
        <v>2839</v>
      </c>
      <c r="C3474" s="220" t="s">
        <v>91</v>
      </c>
      <c r="D3474" s="221" t="s">
        <v>1548</v>
      </c>
      <c r="E3474" s="222" t="s">
        <v>3773</v>
      </c>
    </row>
    <row r="3475" spans="1:5" x14ac:dyDescent="0.2">
      <c r="A3475" s="220" t="s">
        <v>3730</v>
      </c>
      <c r="B3475" s="220" t="s">
        <v>3277</v>
      </c>
      <c r="C3475" s="220" t="s">
        <v>1764</v>
      </c>
      <c r="D3475" s="221" t="s">
        <v>1548</v>
      </c>
      <c r="E3475" s="222" t="s">
        <v>3775</v>
      </c>
    </row>
    <row r="3476" spans="1:5" x14ac:dyDescent="0.2">
      <c r="A3476" s="220" t="s">
        <v>3730</v>
      </c>
      <c r="B3476" s="220" t="s">
        <v>3277</v>
      </c>
      <c r="C3476" s="220" t="s">
        <v>1764</v>
      </c>
      <c r="D3476" s="221" t="s">
        <v>1548</v>
      </c>
      <c r="E3476" s="222" t="s">
        <v>3773</v>
      </c>
    </row>
    <row r="3477" spans="1:5" x14ac:dyDescent="0.2">
      <c r="A3477" s="220" t="s">
        <v>3730</v>
      </c>
      <c r="B3477" s="220" t="s">
        <v>2840</v>
      </c>
      <c r="C3477" s="220" t="s">
        <v>194</v>
      </c>
      <c r="D3477" s="221" t="s">
        <v>1548</v>
      </c>
      <c r="E3477" s="222" t="s">
        <v>3772</v>
      </c>
    </row>
    <row r="3478" spans="1:5" x14ac:dyDescent="0.2">
      <c r="A3478" s="220" t="s">
        <v>3730</v>
      </c>
      <c r="B3478" s="220" t="s">
        <v>2840</v>
      </c>
      <c r="C3478" s="220" t="s">
        <v>194</v>
      </c>
      <c r="D3478" s="221" t="s">
        <v>1548</v>
      </c>
      <c r="E3478" s="222" t="s">
        <v>3775</v>
      </c>
    </row>
    <row r="3479" spans="1:5" x14ac:dyDescent="0.2">
      <c r="A3479" s="220" t="s">
        <v>3730</v>
      </c>
      <c r="B3479" s="220" t="s">
        <v>2840</v>
      </c>
      <c r="C3479" s="220" t="s">
        <v>194</v>
      </c>
      <c r="D3479" s="221" t="s">
        <v>1548</v>
      </c>
      <c r="E3479" s="222" t="s">
        <v>3773</v>
      </c>
    </row>
    <row r="3480" spans="1:5" x14ac:dyDescent="0.2">
      <c r="A3480" s="220" t="s">
        <v>3730</v>
      </c>
      <c r="B3480" s="220" t="s">
        <v>2841</v>
      </c>
      <c r="C3480" s="220" t="s">
        <v>523</v>
      </c>
      <c r="D3480" s="221" t="s">
        <v>1548</v>
      </c>
      <c r="E3480" s="222" t="s">
        <v>3777</v>
      </c>
    </row>
    <row r="3481" spans="1:5" x14ac:dyDescent="0.2">
      <c r="A3481" s="220" t="s">
        <v>3730</v>
      </c>
      <c r="B3481" s="220" t="s">
        <v>2841</v>
      </c>
      <c r="C3481" s="220" t="s">
        <v>523</v>
      </c>
      <c r="D3481" s="221" t="s">
        <v>1548</v>
      </c>
      <c r="E3481" s="222" t="s">
        <v>3772</v>
      </c>
    </row>
    <row r="3482" spans="1:5" x14ac:dyDescent="0.2">
      <c r="A3482" s="220" t="s">
        <v>3730</v>
      </c>
      <c r="B3482" s="220" t="s">
        <v>2841</v>
      </c>
      <c r="C3482" s="220" t="s">
        <v>523</v>
      </c>
      <c r="D3482" s="221" t="s">
        <v>1548</v>
      </c>
      <c r="E3482" s="222" t="s">
        <v>3775</v>
      </c>
    </row>
    <row r="3483" spans="1:5" x14ac:dyDescent="0.2">
      <c r="A3483" s="220" t="s">
        <v>3730</v>
      </c>
      <c r="B3483" s="220" t="s">
        <v>2841</v>
      </c>
      <c r="C3483" s="220" t="s">
        <v>523</v>
      </c>
      <c r="D3483" s="221" t="s">
        <v>1548</v>
      </c>
      <c r="E3483" s="222" t="s">
        <v>3773</v>
      </c>
    </row>
    <row r="3484" spans="1:5" x14ac:dyDescent="0.2">
      <c r="A3484" s="220" t="s">
        <v>3730</v>
      </c>
      <c r="B3484" s="220" t="s">
        <v>2842</v>
      </c>
      <c r="C3484" s="220" t="s">
        <v>195</v>
      </c>
      <c r="D3484" s="221" t="s">
        <v>1548</v>
      </c>
      <c r="E3484" s="222" t="s">
        <v>3772</v>
      </c>
    </row>
    <row r="3485" spans="1:5" x14ac:dyDescent="0.2">
      <c r="A3485" s="220" t="s">
        <v>3730</v>
      </c>
      <c r="B3485" s="220" t="s">
        <v>2842</v>
      </c>
      <c r="C3485" s="220" t="s">
        <v>195</v>
      </c>
      <c r="D3485" s="221" t="s">
        <v>1548</v>
      </c>
      <c r="E3485" s="222" t="s">
        <v>3775</v>
      </c>
    </row>
    <row r="3486" spans="1:5" x14ac:dyDescent="0.2">
      <c r="A3486" s="220" t="s">
        <v>3730</v>
      </c>
      <c r="B3486" s="220" t="s">
        <v>2842</v>
      </c>
      <c r="C3486" s="220" t="s">
        <v>195</v>
      </c>
      <c r="D3486" s="221" t="s">
        <v>1548</v>
      </c>
      <c r="E3486" s="222" t="s">
        <v>3773</v>
      </c>
    </row>
    <row r="3487" spans="1:5" x14ac:dyDescent="0.2">
      <c r="A3487" s="220" t="s">
        <v>3730</v>
      </c>
      <c r="B3487" s="220" t="s">
        <v>2843</v>
      </c>
      <c r="C3487" s="220" t="s">
        <v>457</v>
      </c>
      <c r="D3487" s="221" t="s">
        <v>1548</v>
      </c>
      <c r="E3487" s="222" t="s">
        <v>3772</v>
      </c>
    </row>
    <row r="3488" spans="1:5" x14ac:dyDescent="0.2">
      <c r="A3488" s="220" t="s">
        <v>3730</v>
      </c>
      <c r="B3488" s="220" t="s">
        <v>2843</v>
      </c>
      <c r="C3488" s="220" t="s">
        <v>457</v>
      </c>
      <c r="D3488" s="221" t="s">
        <v>1548</v>
      </c>
      <c r="E3488" s="222" t="s">
        <v>3773</v>
      </c>
    </row>
    <row r="3489" spans="1:5" x14ac:dyDescent="0.2">
      <c r="A3489" s="220" t="s">
        <v>3730</v>
      </c>
      <c r="B3489" s="220" t="s">
        <v>2843</v>
      </c>
      <c r="C3489" s="220" t="s">
        <v>457</v>
      </c>
      <c r="D3489" s="221" t="s">
        <v>1548</v>
      </c>
      <c r="E3489" s="222" t="s">
        <v>3776</v>
      </c>
    </row>
    <row r="3490" spans="1:5" x14ac:dyDescent="0.2">
      <c r="A3490" s="220" t="s">
        <v>3730</v>
      </c>
      <c r="B3490" s="220" t="s">
        <v>2844</v>
      </c>
      <c r="C3490" s="220" t="s">
        <v>426</v>
      </c>
      <c r="D3490" s="221" t="s">
        <v>1548</v>
      </c>
      <c r="E3490" s="222" t="s">
        <v>3772</v>
      </c>
    </row>
    <row r="3491" spans="1:5" x14ac:dyDescent="0.2">
      <c r="A3491" s="220" t="s">
        <v>3730</v>
      </c>
      <c r="B3491" s="220" t="s">
        <v>2844</v>
      </c>
      <c r="C3491" s="220" t="s">
        <v>426</v>
      </c>
      <c r="D3491" s="221" t="s">
        <v>1548</v>
      </c>
      <c r="E3491" s="222" t="s">
        <v>3773</v>
      </c>
    </row>
    <row r="3492" spans="1:5" x14ac:dyDescent="0.2">
      <c r="A3492" s="220" t="s">
        <v>3730</v>
      </c>
      <c r="B3492" s="220" t="s">
        <v>2845</v>
      </c>
      <c r="C3492" s="220" t="s">
        <v>607</v>
      </c>
      <c r="D3492" s="221" t="s">
        <v>1548</v>
      </c>
      <c r="E3492" s="222" t="s">
        <v>3775</v>
      </c>
    </row>
    <row r="3493" spans="1:5" x14ac:dyDescent="0.2">
      <c r="A3493" s="220" t="s">
        <v>3730</v>
      </c>
      <c r="B3493" s="220" t="s">
        <v>2845</v>
      </c>
      <c r="C3493" s="220" t="s">
        <v>607</v>
      </c>
      <c r="D3493" s="221" t="s">
        <v>1548</v>
      </c>
      <c r="E3493" s="222" t="s">
        <v>3773</v>
      </c>
    </row>
    <row r="3494" spans="1:5" x14ac:dyDescent="0.2">
      <c r="A3494" s="220" t="s">
        <v>3730</v>
      </c>
      <c r="B3494" s="220" t="s">
        <v>2846</v>
      </c>
      <c r="C3494" s="220" t="s">
        <v>666</v>
      </c>
      <c r="D3494" s="221" t="s">
        <v>1548</v>
      </c>
      <c r="E3494" s="222" t="s">
        <v>3772</v>
      </c>
    </row>
    <row r="3495" spans="1:5" x14ac:dyDescent="0.2">
      <c r="A3495" s="220" t="s">
        <v>3730</v>
      </c>
      <c r="B3495" s="220" t="s">
        <v>2846</v>
      </c>
      <c r="C3495" s="220" t="s">
        <v>666</v>
      </c>
      <c r="D3495" s="221" t="s">
        <v>1548</v>
      </c>
      <c r="E3495" s="222" t="s">
        <v>3775</v>
      </c>
    </row>
    <row r="3496" spans="1:5" x14ac:dyDescent="0.2">
      <c r="A3496" s="220" t="s">
        <v>3730</v>
      </c>
      <c r="B3496" s="220" t="s">
        <v>2846</v>
      </c>
      <c r="C3496" s="220" t="s">
        <v>666</v>
      </c>
      <c r="D3496" s="221" t="s">
        <v>1548</v>
      </c>
      <c r="E3496" s="222" t="s">
        <v>3773</v>
      </c>
    </row>
    <row r="3497" spans="1:5" x14ac:dyDescent="0.2">
      <c r="A3497" s="220" t="s">
        <v>3730</v>
      </c>
      <c r="B3497" s="220" t="s">
        <v>2847</v>
      </c>
      <c r="C3497" s="220" t="s">
        <v>291</v>
      </c>
      <c r="D3497" s="221" t="s">
        <v>1548</v>
      </c>
      <c r="E3497" s="222" t="s">
        <v>3772</v>
      </c>
    </row>
    <row r="3498" spans="1:5" x14ac:dyDescent="0.2">
      <c r="A3498" s="220" t="s">
        <v>3730</v>
      </c>
      <c r="B3498" s="220" t="s">
        <v>2847</v>
      </c>
      <c r="C3498" s="220" t="s">
        <v>291</v>
      </c>
      <c r="D3498" s="221" t="s">
        <v>1548</v>
      </c>
      <c r="E3498" s="222" t="s">
        <v>3775</v>
      </c>
    </row>
    <row r="3499" spans="1:5" x14ac:dyDescent="0.2">
      <c r="A3499" s="220" t="s">
        <v>3730</v>
      </c>
      <c r="B3499" s="220" t="s">
        <v>2847</v>
      </c>
      <c r="C3499" s="220" t="s">
        <v>291</v>
      </c>
      <c r="D3499" s="221" t="s">
        <v>1548</v>
      </c>
      <c r="E3499" s="222" t="s">
        <v>3773</v>
      </c>
    </row>
    <row r="3500" spans="1:5" x14ac:dyDescent="0.2">
      <c r="A3500" s="220" t="s">
        <v>3730</v>
      </c>
      <c r="B3500" s="220" t="s">
        <v>2848</v>
      </c>
      <c r="C3500" s="220" t="s">
        <v>522</v>
      </c>
      <c r="D3500" s="221" t="s">
        <v>1548</v>
      </c>
      <c r="E3500" s="222" t="s">
        <v>3772</v>
      </c>
    </row>
    <row r="3501" spans="1:5" x14ac:dyDescent="0.2">
      <c r="A3501" s="220" t="s">
        <v>3730</v>
      </c>
      <c r="B3501" s="220" t="s">
        <v>2849</v>
      </c>
      <c r="C3501" s="220" t="s">
        <v>521</v>
      </c>
      <c r="D3501" s="221" t="s">
        <v>1548</v>
      </c>
      <c r="E3501" s="222" t="s">
        <v>3772</v>
      </c>
    </row>
    <row r="3502" spans="1:5" x14ac:dyDescent="0.2">
      <c r="A3502" s="220" t="s">
        <v>3730</v>
      </c>
      <c r="B3502" s="220" t="s">
        <v>2849</v>
      </c>
      <c r="C3502" s="220" t="s">
        <v>521</v>
      </c>
      <c r="D3502" s="221" t="s">
        <v>1548</v>
      </c>
      <c r="E3502" s="222" t="s">
        <v>3773</v>
      </c>
    </row>
    <row r="3503" spans="1:5" x14ac:dyDescent="0.2">
      <c r="A3503" s="220" t="s">
        <v>3730</v>
      </c>
      <c r="B3503" s="220" t="s">
        <v>2850</v>
      </c>
      <c r="C3503" s="220" t="s">
        <v>211</v>
      </c>
      <c r="D3503" s="221" t="s">
        <v>1548</v>
      </c>
      <c r="E3503" s="222" t="s">
        <v>3772</v>
      </c>
    </row>
    <row r="3504" spans="1:5" x14ac:dyDescent="0.2">
      <c r="A3504" s="220" t="s">
        <v>3730</v>
      </c>
      <c r="B3504" s="220" t="s">
        <v>2850</v>
      </c>
      <c r="C3504" s="220" t="s">
        <v>211</v>
      </c>
      <c r="D3504" s="221" t="s">
        <v>1548</v>
      </c>
      <c r="E3504" s="222" t="s">
        <v>3773</v>
      </c>
    </row>
    <row r="3505" spans="1:5" x14ac:dyDescent="0.2">
      <c r="A3505" s="220" t="s">
        <v>3730</v>
      </c>
      <c r="B3505" s="220" t="s">
        <v>2851</v>
      </c>
      <c r="C3505" s="220" t="s">
        <v>520</v>
      </c>
      <c r="D3505" s="221" t="s">
        <v>1548</v>
      </c>
      <c r="E3505" s="222" t="s">
        <v>3775</v>
      </c>
    </row>
    <row r="3506" spans="1:5" x14ac:dyDescent="0.2">
      <c r="A3506" s="220" t="s">
        <v>3730</v>
      </c>
      <c r="B3506" s="220" t="s">
        <v>2851</v>
      </c>
      <c r="C3506" s="220" t="s">
        <v>520</v>
      </c>
      <c r="D3506" s="221" t="s">
        <v>1548</v>
      </c>
      <c r="E3506" s="222" t="s">
        <v>3773</v>
      </c>
    </row>
    <row r="3507" spans="1:5" x14ac:dyDescent="0.2">
      <c r="A3507" s="220" t="s">
        <v>3730</v>
      </c>
      <c r="B3507" s="220" t="s">
        <v>2852</v>
      </c>
      <c r="C3507" s="220" t="s">
        <v>212</v>
      </c>
      <c r="D3507" s="221" t="s">
        <v>1548</v>
      </c>
      <c r="E3507" s="222" t="s">
        <v>3772</v>
      </c>
    </row>
    <row r="3508" spans="1:5" x14ac:dyDescent="0.2">
      <c r="A3508" s="220" t="s">
        <v>3730</v>
      </c>
      <c r="B3508" s="220" t="s">
        <v>2852</v>
      </c>
      <c r="C3508" s="220" t="s">
        <v>212</v>
      </c>
      <c r="D3508" s="221" t="s">
        <v>1548</v>
      </c>
      <c r="E3508" s="222" t="s">
        <v>3775</v>
      </c>
    </row>
    <row r="3509" spans="1:5" x14ac:dyDescent="0.2">
      <c r="A3509" s="220" t="s">
        <v>3730</v>
      </c>
      <c r="B3509" s="220" t="s">
        <v>2852</v>
      </c>
      <c r="C3509" s="220" t="s">
        <v>212</v>
      </c>
      <c r="D3509" s="221" t="s">
        <v>1548</v>
      </c>
      <c r="E3509" s="222" t="s">
        <v>3773</v>
      </c>
    </row>
    <row r="3510" spans="1:5" x14ac:dyDescent="0.2">
      <c r="A3510" s="220" t="s">
        <v>3730</v>
      </c>
      <c r="B3510" s="220" t="s">
        <v>2853</v>
      </c>
      <c r="C3510" s="220" t="s">
        <v>458</v>
      </c>
      <c r="D3510" s="221" t="s">
        <v>1548</v>
      </c>
      <c r="E3510" s="222" t="s">
        <v>3772</v>
      </c>
    </row>
    <row r="3511" spans="1:5" x14ac:dyDescent="0.2">
      <c r="A3511" s="220" t="s">
        <v>3730</v>
      </c>
      <c r="B3511" s="220" t="s">
        <v>2853</v>
      </c>
      <c r="C3511" s="220" t="s">
        <v>458</v>
      </c>
      <c r="D3511" s="221" t="s">
        <v>1548</v>
      </c>
      <c r="E3511" s="222" t="s">
        <v>3773</v>
      </c>
    </row>
    <row r="3512" spans="1:5" x14ac:dyDescent="0.2">
      <c r="A3512" s="220" t="s">
        <v>3730</v>
      </c>
      <c r="B3512" s="220" t="s">
        <v>3661</v>
      </c>
      <c r="C3512" s="220" t="s">
        <v>71</v>
      </c>
      <c r="D3512" s="221" t="s">
        <v>1548</v>
      </c>
      <c r="E3512" s="222" t="s">
        <v>3772</v>
      </c>
    </row>
    <row r="3513" spans="1:5" x14ac:dyDescent="0.2">
      <c r="A3513" s="220" t="s">
        <v>3730</v>
      </c>
      <c r="B3513" s="220" t="s">
        <v>3661</v>
      </c>
      <c r="C3513" s="220" t="s">
        <v>71</v>
      </c>
      <c r="D3513" s="221" t="s">
        <v>1548</v>
      </c>
      <c r="E3513" s="222" t="s">
        <v>3775</v>
      </c>
    </row>
    <row r="3514" spans="1:5" x14ac:dyDescent="0.2">
      <c r="A3514" s="220" t="s">
        <v>3730</v>
      </c>
      <c r="B3514" s="220" t="s">
        <v>3661</v>
      </c>
      <c r="C3514" s="220" t="s">
        <v>71</v>
      </c>
      <c r="D3514" s="221" t="s">
        <v>1548</v>
      </c>
      <c r="E3514" s="222" t="s">
        <v>3773</v>
      </c>
    </row>
    <row r="3515" spans="1:5" x14ac:dyDescent="0.2">
      <c r="A3515" s="220" t="s">
        <v>3730</v>
      </c>
      <c r="B3515" s="220" t="s">
        <v>3704</v>
      </c>
      <c r="C3515" s="220" t="s">
        <v>3705</v>
      </c>
      <c r="D3515" s="221" t="s">
        <v>1548</v>
      </c>
      <c r="E3515" s="222" t="s">
        <v>3773</v>
      </c>
    </row>
    <row r="3516" spans="1:5" x14ac:dyDescent="0.2">
      <c r="A3516" s="220" t="s">
        <v>3730</v>
      </c>
      <c r="B3516" s="220" t="s">
        <v>2854</v>
      </c>
      <c r="C3516" s="220" t="s">
        <v>1362</v>
      </c>
      <c r="D3516" s="221" t="s">
        <v>1548</v>
      </c>
      <c r="E3516" s="222" t="s">
        <v>3772</v>
      </c>
    </row>
    <row r="3517" spans="1:5" x14ac:dyDescent="0.2">
      <c r="A3517" s="220" t="s">
        <v>3730</v>
      </c>
      <c r="B3517" s="220" t="s">
        <v>2854</v>
      </c>
      <c r="C3517" s="220" t="s">
        <v>1362</v>
      </c>
      <c r="D3517" s="221" t="s">
        <v>1548</v>
      </c>
      <c r="E3517" s="222" t="s">
        <v>3775</v>
      </c>
    </row>
    <row r="3518" spans="1:5" x14ac:dyDescent="0.2">
      <c r="A3518" s="220" t="s">
        <v>3730</v>
      </c>
      <c r="B3518" s="220" t="s">
        <v>2854</v>
      </c>
      <c r="C3518" s="220" t="s">
        <v>1362</v>
      </c>
      <c r="D3518" s="221" t="s">
        <v>1548</v>
      </c>
      <c r="E3518" s="222" t="s">
        <v>3773</v>
      </c>
    </row>
    <row r="3519" spans="1:5" x14ac:dyDescent="0.2">
      <c r="A3519" s="220" t="s">
        <v>3730</v>
      </c>
      <c r="B3519" s="220" t="s">
        <v>2855</v>
      </c>
      <c r="C3519" s="220" t="s">
        <v>1363</v>
      </c>
      <c r="D3519" s="221" t="s">
        <v>1548</v>
      </c>
      <c r="E3519" s="222" t="s">
        <v>3772</v>
      </c>
    </row>
    <row r="3520" spans="1:5" x14ac:dyDescent="0.2">
      <c r="A3520" s="220" t="s">
        <v>3730</v>
      </c>
      <c r="B3520" s="220" t="s">
        <v>2855</v>
      </c>
      <c r="C3520" s="220" t="s">
        <v>1363</v>
      </c>
      <c r="D3520" s="221" t="s">
        <v>1548</v>
      </c>
      <c r="E3520" s="222" t="s">
        <v>3775</v>
      </c>
    </row>
    <row r="3521" spans="1:5" x14ac:dyDescent="0.2">
      <c r="A3521" s="220" t="s">
        <v>3730</v>
      </c>
      <c r="B3521" s="220" t="s">
        <v>2855</v>
      </c>
      <c r="C3521" s="220" t="s">
        <v>1363</v>
      </c>
      <c r="D3521" s="221" t="s">
        <v>1548</v>
      </c>
      <c r="E3521" s="222" t="s">
        <v>3773</v>
      </c>
    </row>
    <row r="3522" spans="1:5" x14ac:dyDescent="0.2">
      <c r="A3522" s="220" t="s">
        <v>3730</v>
      </c>
      <c r="B3522" s="220" t="s">
        <v>2856</v>
      </c>
      <c r="C3522" s="220" t="s">
        <v>1365</v>
      </c>
      <c r="D3522" s="221" t="s">
        <v>1548</v>
      </c>
      <c r="E3522" s="222" t="s">
        <v>3772</v>
      </c>
    </row>
    <row r="3523" spans="1:5" x14ac:dyDescent="0.2">
      <c r="A3523" s="220" t="s">
        <v>3730</v>
      </c>
      <c r="B3523" s="220" t="s">
        <v>2856</v>
      </c>
      <c r="C3523" s="220" t="s">
        <v>1365</v>
      </c>
      <c r="D3523" s="221" t="s">
        <v>1548</v>
      </c>
      <c r="E3523" s="222" t="s">
        <v>3775</v>
      </c>
    </row>
    <row r="3524" spans="1:5" x14ac:dyDescent="0.2">
      <c r="A3524" s="220" t="s">
        <v>3730</v>
      </c>
      <c r="B3524" s="220" t="s">
        <v>2856</v>
      </c>
      <c r="C3524" s="220" t="s">
        <v>1365</v>
      </c>
      <c r="D3524" s="221" t="s">
        <v>1548</v>
      </c>
      <c r="E3524" s="222" t="s">
        <v>3773</v>
      </c>
    </row>
    <row r="3525" spans="1:5" x14ac:dyDescent="0.2">
      <c r="A3525" s="220" t="s">
        <v>3730</v>
      </c>
      <c r="B3525" s="220" t="s">
        <v>3278</v>
      </c>
      <c r="C3525" s="220" t="s">
        <v>1763</v>
      </c>
      <c r="D3525" s="221" t="s">
        <v>1548</v>
      </c>
      <c r="E3525" s="222" t="s">
        <v>3772</v>
      </c>
    </row>
    <row r="3526" spans="1:5" x14ac:dyDescent="0.2">
      <c r="A3526" s="220" t="s">
        <v>3730</v>
      </c>
      <c r="B3526" s="220" t="s">
        <v>3278</v>
      </c>
      <c r="C3526" s="220" t="s">
        <v>1763</v>
      </c>
      <c r="D3526" s="221" t="s">
        <v>1548</v>
      </c>
      <c r="E3526" s="222" t="s">
        <v>3775</v>
      </c>
    </row>
    <row r="3527" spans="1:5" x14ac:dyDescent="0.2">
      <c r="A3527" s="220" t="s">
        <v>3730</v>
      </c>
      <c r="B3527" s="220" t="s">
        <v>3278</v>
      </c>
      <c r="C3527" s="220" t="s">
        <v>1763</v>
      </c>
      <c r="D3527" s="221" t="s">
        <v>1548</v>
      </c>
      <c r="E3527" s="222" t="s">
        <v>3773</v>
      </c>
    </row>
    <row r="3528" spans="1:5" x14ac:dyDescent="0.2">
      <c r="A3528" s="220" t="s">
        <v>3730</v>
      </c>
      <c r="B3528" s="220" t="s">
        <v>2857</v>
      </c>
      <c r="C3528" s="220" t="s">
        <v>1361</v>
      </c>
      <c r="D3528" s="221" t="s">
        <v>1548</v>
      </c>
      <c r="E3528" s="222" t="s">
        <v>3772</v>
      </c>
    </row>
    <row r="3529" spans="1:5" x14ac:dyDescent="0.2">
      <c r="A3529" s="220" t="s">
        <v>3730</v>
      </c>
      <c r="B3529" s="220" t="s">
        <v>2857</v>
      </c>
      <c r="C3529" s="220" t="s">
        <v>1361</v>
      </c>
      <c r="D3529" s="221" t="s">
        <v>1548</v>
      </c>
      <c r="E3529" s="222" t="s">
        <v>3775</v>
      </c>
    </row>
    <row r="3530" spans="1:5" x14ac:dyDescent="0.2">
      <c r="A3530" s="220" t="s">
        <v>3730</v>
      </c>
      <c r="B3530" s="220" t="s">
        <v>2857</v>
      </c>
      <c r="C3530" s="220" t="s">
        <v>1361</v>
      </c>
      <c r="D3530" s="221" t="s">
        <v>1548</v>
      </c>
      <c r="E3530" s="222" t="s">
        <v>3773</v>
      </c>
    </row>
    <row r="3531" spans="1:5" x14ac:dyDescent="0.2">
      <c r="A3531" s="220" t="s">
        <v>3730</v>
      </c>
      <c r="B3531" s="220" t="s">
        <v>2858</v>
      </c>
      <c r="C3531" s="220" t="s">
        <v>1364</v>
      </c>
      <c r="D3531" s="221" t="s">
        <v>1548</v>
      </c>
      <c r="E3531" s="222" t="s">
        <v>3772</v>
      </c>
    </row>
    <row r="3532" spans="1:5" x14ac:dyDescent="0.2">
      <c r="A3532" s="220" t="s">
        <v>3730</v>
      </c>
      <c r="B3532" s="220" t="s">
        <v>2858</v>
      </c>
      <c r="C3532" s="220" t="s">
        <v>1364</v>
      </c>
      <c r="D3532" s="221" t="s">
        <v>1548</v>
      </c>
      <c r="E3532" s="222" t="s">
        <v>3775</v>
      </c>
    </row>
    <row r="3533" spans="1:5" x14ac:dyDescent="0.2">
      <c r="A3533" s="220" t="s">
        <v>3730</v>
      </c>
      <c r="B3533" s="220" t="s">
        <v>2858</v>
      </c>
      <c r="C3533" s="220" t="s">
        <v>1364</v>
      </c>
      <c r="D3533" s="221" t="s">
        <v>1548</v>
      </c>
      <c r="E3533" s="222" t="s">
        <v>3773</v>
      </c>
    </row>
    <row r="3534" spans="1:5" x14ac:dyDescent="0.2">
      <c r="A3534" s="220" t="s">
        <v>3730</v>
      </c>
      <c r="B3534" s="220" t="s">
        <v>3706</v>
      </c>
      <c r="C3534" s="220" t="s">
        <v>3707</v>
      </c>
      <c r="D3534" s="221" t="s">
        <v>1548</v>
      </c>
      <c r="E3534" s="222" t="s">
        <v>3773</v>
      </c>
    </row>
    <row r="3535" spans="1:5" x14ac:dyDescent="0.2">
      <c r="A3535" s="220" t="s">
        <v>3730</v>
      </c>
      <c r="B3535" s="220" t="s">
        <v>2859</v>
      </c>
      <c r="C3535" s="220" t="s">
        <v>1366</v>
      </c>
      <c r="D3535" s="221" t="s">
        <v>1548</v>
      </c>
      <c r="E3535" s="222" t="s">
        <v>3772</v>
      </c>
    </row>
    <row r="3536" spans="1:5" x14ac:dyDescent="0.2">
      <c r="A3536" s="220" t="s">
        <v>3730</v>
      </c>
      <c r="B3536" s="220" t="s">
        <v>2859</v>
      </c>
      <c r="C3536" s="220" t="s">
        <v>1366</v>
      </c>
      <c r="D3536" s="221" t="s">
        <v>1548</v>
      </c>
      <c r="E3536" s="222" t="s">
        <v>3775</v>
      </c>
    </row>
    <row r="3537" spans="1:5" x14ac:dyDescent="0.2">
      <c r="A3537" s="220" t="s">
        <v>3730</v>
      </c>
      <c r="B3537" s="220" t="s">
        <v>2859</v>
      </c>
      <c r="C3537" s="220" t="s">
        <v>1366</v>
      </c>
      <c r="D3537" s="221" t="s">
        <v>1548</v>
      </c>
      <c r="E3537" s="222" t="s">
        <v>3773</v>
      </c>
    </row>
    <row r="3538" spans="1:5" x14ac:dyDescent="0.2">
      <c r="A3538" s="220" t="s">
        <v>3730</v>
      </c>
      <c r="B3538" s="220" t="s">
        <v>2860</v>
      </c>
      <c r="C3538" s="220" t="s">
        <v>213</v>
      </c>
      <c r="D3538" s="221" t="s">
        <v>1548</v>
      </c>
      <c r="E3538" s="222" t="s">
        <v>3772</v>
      </c>
    </row>
    <row r="3539" spans="1:5" x14ac:dyDescent="0.2">
      <c r="A3539" s="220" t="s">
        <v>3730</v>
      </c>
      <c r="B3539" s="220" t="s">
        <v>2860</v>
      </c>
      <c r="C3539" s="220" t="s">
        <v>213</v>
      </c>
      <c r="D3539" s="221" t="s">
        <v>1548</v>
      </c>
      <c r="E3539" s="222" t="s">
        <v>3779</v>
      </c>
    </row>
    <row r="3540" spans="1:5" x14ac:dyDescent="0.2">
      <c r="A3540" s="220" t="s">
        <v>3730</v>
      </c>
      <c r="B3540" s="220" t="s">
        <v>2860</v>
      </c>
      <c r="C3540" s="220" t="s">
        <v>213</v>
      </c>
      <c r="D3540" s="221" t="s">
        <v>1548</v>
      </c>
      <c r="E3540" s="222" t="s">
        <v>3775</v>
      </c>
    </row>
    <row r="3541" spans="1:5" x14ac:dyDescent="0.2">
      <c r="A3541" s="220" t="s">
        <v>3730</v>
      </c>
      <c r="B3541" s="220" t="s">
        <v>2860</v>
      </c>
      <c r="C3541" s="220" t="s">
        <v>213</v>
      </c>
      <c r="D3541" s="221" t="s">
        <v>1548</v>
      </c>
      <c r="E3541" s="222" t="s">
        <v>3773</v>
      </c>
    </row>
    <row r="3542" spans="1:5" x14ac:dyDescent="0.2">
      <c r="A3542" s="220" t="s">
        <v>3730</v>
      </c>
      <c r="B3542" s="220" t="s">
        <v>2861</v>
      </c>
      <c r="C3542" s="220" t="s">
        <v>696</v>
      </c>
      <c r="D3542" s="221" t="s">
        <v>1548</v>
      </c>
      <c r="E3542" s="222" t="s">
        <v>3772</v>
      </c>
    </row>
    <row r="3543" spans="1:5" x14ac:dyDescent="0.2">
      <c r="A3543" s="220" t="s">
        <v>3730</v>
      </c>
      <c r="B3543" s="220" t="s">
        <v>2861</v>
      </c>
      <c r="C3543" s="220" t="s">
        <v>696</v>
      </c>
      <c r="D3543" s="221" t="s">
        <v>1548</v>
      </c>
      <c r="E3543" s="222" t="s">
        <v>3775</v>
      </c>
    </row>
    <row r="3544" spans="1:5" x14ac:dyDescent="0.2">
      <c r="A3544" s="220" t="s">
        <v>3730</v>
      </c>
      <c r="B3544" s="220" t="s">
        <v>2861</v>
      </c>
      <c r="C3544" s="220" t="s">
        <v>696</v>
      </c>
      <c r="D3544" s="221" t="s">
        <v>1548</v>
      </c>
      <c r="E3544" s="222" t="s">
        <v>3773</v>
      </c>
    </row>
    <row r="3545" spans="1:5" x14ac:dyDescent="0.2">
      <c r="A3545" s="220" t="s">
        <v>3730</v>
      </c>
      <c r="B3545" s="220" t="s">
        <v>3767</v>
      </c>
      <c r="C3545" s="220" t="s">
        <v>3768</v>
      </c>
      <c r="D3545" s="221" t="s">
        <v>1548</v>
      </c>
      <c r="E3545" s="222" t="s">
        <v>3772</v>
      </c>
    </row>
    <row r="3546" spans="1:5" x14ac:dyDescent="0.2">
      <c r="A3546" s="220" t="s">
        <v>3730</v>
      </c>
      <c r="B3546" s="220" t="s">
        <v>3767</v>
      </c>
      <c r="C3546" s="220" t="s">
        <v>3768</v>
      </c>
      <c r="D3546" s="221" t="s">
        <v>1548</v>
      </c>
      <c r="E3546" s="222" t="s">
        <v>3773</v>
      </c>
    </row>
    <row r="3547" spans="1:5" x14ac:dyDescent="0.2">
      <c r="A3547" s="220" t="s">
        <v>3730</v>
      </c>
      <c r="B3547" s="220" t="s">
        <v>2862</v>
      </c>
      <c r="C3547" s="220" t="s">
        <v>1759</v>
      </c>
      <c r="D3547" s="221" t="s">
        <v>1548</v>
      </c>
      <c r="E3547" s="222" t="s">
        <v>3772</v>
      </c>
    </row>
    <row r="3548" spans="1:5" x14ac:dyDescent="0.2">
      <c r="A3548" s="220" t="s">
        <v>3730</v>
      </c>
      <c r="B3548" s="220" t="s">
        <v>2862</v>
      </c>
      <c r="C3548" s="220" t="s">
        <v>1759</v>
      </c>
      <c r="D3548" s="221" t="s">
        <v>1548</v>
      </c>
      <c r="E3548" s="222" t="s">
        <v>3775</v>
      </c>
    </row>
    <row r="3549" spans="1:5" x14ac:dyDescent="0.2">
      <c r="A3549" s="220" t="s">
        <v>3730</v>
      </c>
      <c r="B3549" s="220" t="s">
        <v>2862</v>
      </c>
      <c r="C3549" s="220" t="s">
        <v>1759</v>
      </c>
      <c r="D3549" s="221" t="s">
        <v>1548</v>
      </c>
      <c r="E3549" s="222" t="s">
        <v>3773</v>
      </c>
    </row>
    <row r="3550" spans="1:5" x14ac:dyDescent="0.2">
      <c r="A3550" s="220" t="s">
        <v>3730</v>
      </c>
      <c r="B3550" s="220" t="s">
        <v>2863</v>
      </c>
      <c r="C3550" s="220" t="s">
        <v>913</v>
      </c>
      <c r="D3550" s="221" t="s">
        <v>1548</v>
      </c>
      <c r="E3550" s="222" t="s">
        <v>3772</v>
      </c>
    </row>
    <row r="3551" spans="1:5" x14ac:dyDescent="0.2">
      <c r="A3551" s="220" t="s">
        <v>3730</v>
      </c>
      <c r="B3551" s="220" t="s">
        <v>2863</v>
      </c>
      <c r="C3551" s="220" t="s">
        <v>913</v>
      </c>
      <c r="D3551" s="221" t="s">
        <v>1548</v>
      </c>
      <c r="E3551" s="222" t="s">
        <v>3775</v>
      </c>
    </row>
    <row r="3552" spans="1:5" x14ac:dyDescent="0.2">
      <c r="A3552" s="220" t="s">
        <v>3730</v>
      </c>
      <c r="B3552" s="220" t="s">
        <v>2863</v>
      </c>
      <c r="C3552" s="220" t="s">
        <v>913</v>
      </c>
      <c r="D3552" s="221" t="s">
        <v>1548</v>
      </c>
      <c r="E3552" s="222" t="s">
        <v>3773</v>
      </c>
    </row>
    <row r="3553" spans="1:5" x14ac:dyDescent="0.2">
      <c r="A3553" s="220" t="s">
        <v>3730</v>
      </c>
      <c r="B3553" s="220" t="s">
        <v>2864</v>
      </c>
      <c r="C3553" s="220" t="s">
        <v>911</v>
      </c>
      <c r="D3553" s="221" t="s">
        <v>1548</v>
      </c>
      <c r="E3553" s="222" t="s">
        <v>3772</v>
      </c>
    </row>
    <row r="3554" spans="1:5" x14ac:dyDescent="0.2">
      <c r="A3554" s="220" t="s">
        <v>3730</v>
      </c>
      <c r="B3554" s="220" t="s">
        <v>2864</v>
      </c>
      <c r="C3554" s="220" t="s">
        <v>911</v>
      </c>
      <c r="D3554" s="221" t="s">
        <v>1548</v>
      </c>
      <c r="E3554" s="222" t="s">
        <v>3775</v>
      </c>
    </row>
    <row r="3555" spans="1:5" x14ac:dyDescent="0.2">
      <c r="A3555" s="220" t="s">
        <v>3730</v>
      </c>
      <c r="B3555" s="220" t="s">
        <v>2864</v>
      </c>
      <c r="C3555" s="220" t="s">
        <v>911</v>
      </c>
      <c r="D3555" s="221" t="s">
        <v>1548</v>
      </c>
      <c r="E3555" s="222" t="s">
        <v>3773</v>
      </c>
    </row>
    <row r="3556" spans="1:5" x14ac:dyDescent="0.2">
      <c r="A3556" s="220" t="s">
        <v>3730</v>
      </c>
      <c r="B3556" s="220" t="s">
        <v>2865</v>
      </c>
      <c r="C3556" s="220" t="s">
        <v>910</v>
      </c>
      <c r="D3556" s="221" t="s">
        <v>1548</v>
      </c>
      <c r="E3556" s="222" t="s">
        <v>3772</v>
      </c>
    </row>
    <row r="3557" spans="1:5" x14ac:dyDescent="0.2">
      <c r="A3557" s="220" t="s">
        <v>3730</v>
      </c>
      <c r="B3557" s="220" t="s">
        <v>2865</v>
      </c>
      <c r="C3557" s="220" t="s">
        <v>910</v>
      </c>
      <c r="D3557" s="221" t="s">
        <v>1548</v>
      </c>
      <c r="E3557" s="222" t="s">
        <v>3775</v>
      </c>
    </row>
    <row r="3558" spans="1:5" x14ac:dyDescent="0.2">
      <c r="A3558" s="220" t="s">
        <v>3730</v>
      </c>
      <c r="B3558" s="220" t="s">
        <v>2865</v>
      </c>
      <c r="C3558" s="220" t="s">
        <v>910</v>
      </c>
      <c r="D3558" s="221" t="s">
        <v>1548</v>
      </c>
      <c r="E3558" s="222" t="s">
        <v>3773</v>
      </c>
    </row>
    <row r="3559" spans="1:5" x14ac:dyDescent="0.2">
      <c r="A3559" s="220" t="s">
        <v>3730</v>
      </c>
      <c r="B3559" s="220" t="s">
        <v>2866</v>
      </c>
      <c r="C3559" s="220" t="s">
        <v>909</v>
      </c>
      <c r="D3559" s="221" t="s">
        <v>1548</v>
      </c>
      <c r="E3559" s="222" t="s">
        <v>3772</v>
      </c>
    </row>
    <row r="3560" spans="1:5" x14ac:dyDescent="0.2">
      <c r="A3560" s="220" t="s">
        <v>3730</v>
      </c>
      <c r="B3560" s="220" t="s">
        <v>2866</v>
      </c>
      <c r="C3560" s="220" t="s">
        <v>909</v>
      </c>
      <c r="D3560" s="221" t="s">
        <v>1548</v>
      </c>
      <c r="E3560" s="222" t="s">
        <v>3775</v>
      </c>
    </row>
    <row r="3561" spans="1:5" x14ac:dyDescent="0.2">
      <c r="A3561" s="220" t="s">
        <v>3730</v>
      </c>
      <c r="B3561" s="220" t="s">
        <v>2866</v>
      </c>
      <c r="C3561" s="220" t="s">
        <v>909</v>
      </c>
      <c r="D3561" s="221" t="s">
        <v>1548</v>
      </c>
      <c r="E3561" s="222" t="s">
        <v>3773</v>
      </c>
    </row>
    <row r="3562" spans="1:5" x14ac:dyDescent="0.2">
      <c r="A3562" s="220" t="s">
        <v>3730</v>
      </c>
      <c r="B3562" s="220" t="s">
        <v>3279</v>
      </c>
      <c r="C3562" s="220" t="s">
        <v>1762</v>
      </c>
      <c r="D3562" s="221" t="s">
        <v>1548</v>
      </c>
      <c r="E3562" s="222" t="s">
        <v>3775</v>
      </c>
    </row>
    <row r="3563" spans="1:5" x14ac:dyDescent="0.2">
      <c r="A3563" s="220" t="s">
        <v>3730</v>
      </c>
      <c r="B3563" s="220" t="s">
        <v>3279</v>
      </c>
      <c r="C3563" s="220" t="s">
        <v>1762</v>
      </c>
      <c r="D3563" s="221" t="s">
        <v>1548</v>
      </c>
      <c r="E3563" s="222" t="s">
        <v>3773</v>
      </c>
    </row>
    <row r="3564" spans="1:5" x14ac:dyDescent="0.2">
      <c r="A3564" s="220" t="s">
        <v>3730</v>
      </c>
      <c r="B3564" s="220" t="s">
        <v>3816</v>
      </c>
      <c r="C3564" s="220" t="s">
        <v>3440</v>
      </c>
      <c r="D3564" s="221" t="s">
        <v>1548</v>
      </c>
      <c r="E3564" s="222" t="s">
        <v>3772</v>
      </c>
    </row>
    <row r="3565" spans="1:5" x14ac:dyDescent="0.2">
      <c r="A3565" s="220" t="s">
        <v>3730</v>
      </c>
      <c r="B3565" s="220" t="s">
        <v>3816</v>
      </c>
      <c r="C3565" s="220" t="s">
        <v>3440</v>
      </c>
      <c r="D3565" s="221" t="s">
        <v>1548</v>
      </c>
      <c r="E3565" s="222" t="s">
        <v>3773</v>
      </c>
    </row>
    <row r="3566" spans="1:5" x14ac:dyDescent="0.2">
      <c r="A3566" s="220" t="s">
        <v>3730</v>
      </c>
      <c r="B3566" s="220" t="s">
        <v>2867</v>
      </c>
      <c r="C3566" s="220" t="s">
        <v>908</v>
      </c>
      <c r="D3566" s="221" t="s">
        <v>1548</v>
      </c>
      <c r="E3566" s="222" t="s">
        <v>3772</v>
      </c>
    </row>
    <row r="3567" spans="1:5" x14ac:dyDescent="0.2">
      <c r="A3567" s="220" t="s">
        <v>3730</v>
      </c>
      <c r="B3567" s="220" t="s">
        <v>2867</v>
      </c>
      <c r="C3567" s="220" t="s">
        <v>908</v>
      </c>
      <c r="D3567" s="221" t="s">
        <v>1548</v>
      </c>
      <c r="E3567" s="222" t="s">
        <v>3775</v>
      </c>
    </row>
    <row r="3568" spans="1:5" x14ac:dyDescent="0.2">
      <c r="A3568" s="220" t="s">
        <v>3730</v>
      </c>
      <c r="B3568" s="220" t="s">
        <v>2867</v>
      </c>
      <c r="C3568" s="220" t="s">
        <v>908</v>
      </c>
      <c r="D3568" s="221" t="s">
        <v>1548</v>
      </c>
      <c r="E3568" s="222" t="s">
        <v>3773</v>
      </c>
    </row>
    <row r="3569" spans="1:5" x14ac:dyDescent="0.2">
      <c r="A3569" s="220" t="s">
        <v>3730</v>
      </c>
      <c r="B3569" s="220" t="s">
        <v>2868</v>
      </c>
      <c r="C3569" s="220" t="s">
        <v>907</v>
      </c>
      <c r="D3569" s="221" t="s">
        <v>1548</v>
      </c>
      <c r="E3569" s="222" t="s">
        <v>3772</v>
      </c>
    </row>
    <row r="3570" spans="1:5" x14ac:dyDescent="0.2">
      <c r="A3570" s="220" t="s">
        <v>3730</v>
      </c>
      <c r="B3570" s="220" t="s">
        <v>2868</v>
      </c>
      <c r="C3570" s="220" t="s">
        <v>907</v>
      </c>
      <c r="D3570" s="221" t="s">
        <v>1548</v>
      </c>
      <c r="E3570" s="222" t="s">
        <v>3775</v>
      </c>
    </row>
    <row r="3571" spans="1:5" x14ac:dyDescent="0.2">
      <c r="A3571" s="220" t="s">
        <v>3730</v>
      </c>
      <c r="B3571" s="220" t="s">
        <v>2868</v>
      </c>
      <c r="C3571" s="220" t="s">
        <v>907</v>
      </c>
      <c r="D3571" s="221" t="s">
        <v>1548</v>
      </c>
      <c r="E3571" s="222" t="s">
        <v>3773</v>
      </c>
    </row>
    <row r="3572" spans="1:5" x14ac:dyDescent="0.2">
      <c r="A3572" s="220" t="s">
        <v>3730</v>
      </c>
      <c r="B3572" s="220" t="s">
        <v>2869</v>
      </c>
      <c r="C3572" s="220" t="s">
        <v>1626</v>
      </c>
      <c r="D3572" s="221" t="s">
        <v>1548</v>
      </c>
      <c r="E3572" s="222" t="s">
        <v>3775</v>
      </c>
    </row>
    <row r="3573" spans="1:5" x14ac:dyDescent="0.2">
      <c r="A3573" s="220" t="s">
        <v>3730</v>
      </c>
      <c r="B3573" s="220" t="s">
        <v>2869</v>
      </c>
      <c r="C3573" s="220" t="s">
        <v>1626</v>
      </c>
      <c r="D3573" s="221" t="s">
        <v>1548</v>
      </c>
      <c r="E3573" s="222" t="s">
        <v>3773</v>
      </c>
    </row>
    <row r="3574" spans="1:5" x14ac:dyDescent="0.2">
      <c r="A3574" s="220" t="s">
        <v>3730</v>
      </c>
      <c r="B3574" s="220" t="s">
        <v>2870</v>
      </c>
      <c r="C3574" s="220" t="s">
        <v>916</v>
      </c>
      <c r="D3574" s="221" t="s">
        <v>1548</v>
      </c>
      <c r="E3574" s="222" t="s">
        <v>3772</v>
      </c>
    </row>
    <row r="3575" spans="1:5" x14ac:dyDescent="0.2">
      <c r="A3575" s="220" t="s">
        <v>3730</v>
      </c>
      <c r="B3575" s="220" t="s">
        <v>2870</v>
      </c>
      <c r="C3575" s="220" t="s">
        <v>916</v>
      </c>
      <c r="D3575" s="221" t="s">
        <v>1548</v>
      </c>
      <c r="E3575" s="222" t="s">
        <v>3775</v>
      </c>
    </row>
    <row r="3576" spans="1:5" x14ac:dyDescent="0.2">
      <c r="A3576" s="220" t="s">
        <v>3730</v>
      </c>
      <c r="B3576" s="220" t="s">
        <v>2870</v>
      </c>
      <c r="C3576" s="220" t="s">
        <v>916</v>
      </c>
      <c r="D3576" s="221" t="s">
        <v>1548</v>
      </c>
      <c r="E3576" s="222" t="s">
        <v>3773</v>
      </c>
    </row>
    <row r="3577" spans="1:5" x14ac:dyDescent="0.2">
      <c r="A3577" s="220" t="s">
        <v>3730</v>
      </c>
      <c r="B3577" s="220" t="s">
        <v>2871</v>
      </c>
      <c r="C3577" s="220" t="s">
        <v>915</v>
      </c>
      <c r="D3577" s="221" t="s">
        <v>1548</v>
      </c>
      <c r="E3577" s="222" t="s">
        <v>3772</v>
      </c>
    </row>
    <row r="3578" spans="1:5" x14ac:dyDescent="0.2">
      <c r="A3578" s="220" t="s">
        <v>3730</v>
      </c>
      <c r="B3578" s="220" t="s">
        <v>2871</v>
      </c>
      <c r="C3578" s="220" t="s">
        <v>915</v>
      </c>
      <c r="D3578" s="221" t="s">
        <v>1548</v>
      </c>
      <c r="E3578" s="222" t="s">
        <v>3775</v>
      </c>
    </row>
    <row r="3579" spans="1:5" x14ac:dyDescent="0.2">
      <c r="A3579" s="220" t="s">
        <v>3730</v>
      </c>
      <c r="B3579" s="220" t="s">
        <v>2871</v>
      </c>
      <c r="C3579" s="220" t="s">
        <v>915</v>
      </c>
      <c r="D3579" s="221" t="s">
        <v>1548</v>
      </c>
      <c r="E3579" s="222" t="s">
        <v>3773</v>
      </c>
    </row>
    <row r="3580" spans="1:5" x14ac:dyDescent="0.2">
      <c r="A3580" s="220" t="s">
        <v>3730</v>
      </c>
      <c r="B3580" s="220" t="s">
        <v>2872</v>
      </c>
      <c r="C3580" s="220" t="s">
        <v>914</v>
      </c>
      <c r="D3580" s="221" t="s">
        <v>1548</v>
      </c>
      <c r="E3580" s="222" t="s">
        <v>3772</v>
      </c>
    </row>
    <row r="3581" spans="1:5" x14ac:dyDescent="0.2">
      <c r="A3581" s="220" t="s">
        <v>3730</v>
      </c>
      <c r="B3581" s="220" t="s">
        <v>2872</v>
      </c>
      <c r="C3581" s="220" t="s">
        <v>914</v>
      </c>
      <c r="D3581" s="221" t="s">
        <v>1548</v>
      </c>
      <c r="E3581" s="222" t="s">
        <v>3775</v>
      </c>
    </row>
    <row r="3582" spans="1:5" x14ac:dyDescent="0.2">
      <c r="A3582" s="220" t="s">
        <v>3730</v>
      </c>
      <c r="B3582" s="220" t="s">
        <v>2872</v>
      </c>
      <c r="C3582" s="220" t="s">
        <v>914</v>
      </c>
      <c r="D3582" s="221" t="s">
        <v>1548</v>
      </c>
      <c r="E3582" s="222" t="s">
        <v>3773</v>
      </c>
    </row>
    <row r="3583" spans="1:5" x14ac:dyDescent="0.2">
      <c r="A3583" s="220" t="s">
        <v>3730</v>
      </c>
      <c r="B3583" s="220" t="s">
        <v>2873</v>
      </c>
      <c r="C3583" s="220" t="s">
        <v>719</v>
      </c>
      <c r="D3583" s="221" t="s">
        <v>1548</v>
      </c>
      <c r="E3583" s="222" t="s">
        <v>3772</v>
      </c>
    </row>
    <row r="3584" spans="1:5" x14ac:dyDescent="0.2">
      <c r="A3584" s="220" t="s">
        <v>3730</v>
      </c>
      <c r="B3584" s="220" t="s">
        <v>2873</v>
      </c>
      <c r="C3584" s="220" t="s">
        <v>719</v>
      </c>
      <c r="D3584" s="221" t="s">
        <v>1548</v>
      </c>
      <c r="E3584" s="222" t="s">
        <v>3775</v>
      </c>
    </row>
    <row r="3585" spans="1:5" x14ac:dyDescent="0.2">
      <c r="A3585" s="220" t="s">
        <v>3730</v>
      </c>
      <c r="B3585" s="220" t="s">
        <v>2873</v>
      </c>
      <c r="C3585" s="220" t="s">
        <v>719</v>
      </c>
      <c r="D3585" s="221" t="s">
        <v>1548</v>
      </c>
      <c r="E3585" s="222" t="s">
        <v>3773</v>
      </c>
    </row>
    <row r="3586" spans="1:5" x14ac:dyDescent="0.2">
      <c r="A3586" s="220" t="s">
        <v>3730</v>
      </c>
      <c r="B3586" s="220" t="s">
        <v>2874</v>
      </c>
      <c r="C3586" s="220" t="s">
        <v>720</v>
      </c>
      <c r="D3586" s="221" t="s">
        <v>1548</v>
      </c>
      <c r="E3586" s="222" t="s">
        <v>3772</v>
      </c>
    </row>
    <row r="3587" spans="1:5" x14ac:dyDescent="0.2">
      <c r="A3587" s="220" t="s">
        <v>3730</v>
      </c>
      <c r="B3587" s="220" t="s">
        <v>2874</v>
      </c>
      <c r="C3587" s="220" t="s">
        <v>720</v>
      </c>
      <c r="D3587" s="221" t="s">
        <v>1548</v>
      </c>
      <c r="E3587" s="222" t="s">
        <v>3775</v>
      </c>
    </row>
    <row r="3588" spans="1:5" x14ac:dyDescent="0.2">
      <c r="A3588" s="220" t="s">
        <v>3730</v>
      </c>
      <c r="B3588" s="220" t="s">
        <v>2874</v>
      </c>
      <c r="C3588" s="220" t="s">
        <v>720</v>
      </c>
      <c r="D3588" s="221" t="s">
        <v>1548</v>
      </c>
      <c r="E3588" s="222" t="s">
        <v>3773</v>
      </c>
    </row>
    <row r="3589" spans="1:5" x14ac:dyDescent="0.2">
      <c r="A3589" s="220" t="s">
        <v>3730</v>
      </c>
      <c r="B3589" s="220" t="s">
        <v>2875</v>
      </c>
      <c r="C3589" s="220" t="s">
        <v>717</v>
      </c>
      <c r="D3589" s="221" t="s">
        <v>1548</v>
      </c>
      <c r="E3589" s="222" t="s">
        <v>3772</v>
      </c>
    </row>
    <row r="3590" spans="1:5" x14ac:dyDescent="0.2">
      <c r="A3590" s="220" t="s">
        <v>3730</v>
      </c>
      <c r="B3590" s="220" t="s">
        <v>2875</v>
      </c>
      <c r="C3590" s="220" t="s">
        <v>717</v>
      </c>
      <c r="D3590" s="221" t="s">
        <v>1548</v>
      </c>
      <c r="E3590" s="222" t="s">
        <v>3775</v>
      </c>
    </row>
    <row r="3591" spans="1:5" x14ac:dyDescent="0.2">
      <c r="A3591" s="220" t="s">
        <v>3730</v>
      </c>
      <c r="B3591" s="220" t="s">
        <v>2875</v>
      </c>
      <c r="C3591" s="220" t="s">
        <v>717</v>
      </c>
      <c r="D3591" s="221" t="s">
        <v>1548</v>
      </c>
      <c r="E3591" s="222" t="s">
        <v>3773</v>
      </c>
    </row>
    <row r="3592" spans="1:5" x14ac:dyDescent="0.2">
      <c r="A3592" s="220" t="s">
        <v>3730</v>
      </c>
      <c r="B3592" s="220" t="s">
        <v>2876</v>
      </c>
      <c r="C3592" s="220" t="s">
        <v>214</v>
      </c>
      <c r="D3592" s="221" t="s">
        <v>1548</v>
      </c>
      <c r="E3592" s="222" t="s">
        <v>3777</v>
      </c>
    </row>
    <row r="3593" spans="1:5" x14ac:dyDescent="0.2">
      <c r="A3593" s="220" t="s">
        <v>3730</v>
      </c>
      <c r="B3593" s="220" t="s">
        <v>2876</v>
      </c>
      <c r="C3593" s="220" t="s">
        <v>214</v>
      </c>
      <c r="D3593" s="221" t="s">
        <v>1548</v>
      </c>
      <c r="E3593" s="222" t="s">
        <v>3772</v>
      </c>
    </row>
    <row r="3594" spans="1:5" x14ac:dyDescent="0.2">
      <c r="A3594" s="220" t="s">
        <v>3730</v>
      </c>
      <c r="B3594" s="220" t="s">
        <v>2876</v>
      </c>
      <c r="C3594" s="220" t="s">
        <v>214</v>
      </c>
      <c r="D3594" s="221" t="s">
        <v>1548</v>
      </c>
      <c r="E3594" s="222" t="s">
        <v>3779</v>
      </c>
    </row>
    <row r="3595" spans="1:5" x14ac:dyDescent="0.2">
      <c r="A3595" s="220" t="s">
        <v>3730</v>
      </c>
      <c r="B3595" s="220" t="s">
        <v>2876</v>
      </c>
      <c r="C3595" s="220" t="s">
        <v>214</v>
      </c>
      <c r="D3595" s="221" t="s">
        <v>1548</v>
      </c>
      <c r="E3595" s="222" t="s">
        <v>3775</v>
      </c>
    </row>
    <row r="3596" spans="1:5" x14ac:dyDescent="0.2">
      <c r="A3596" s="220" t="s">
        <v>3730</v>
      </c>
      <c r="B3596" s="220" t="s">
        <v>2876</v>
      </c>
      <c r="C3596" s="220" t="s">
        <v>214</v>
      </c>
      <c r="D3596" s="221" t="s">
        <v>1548</v>
      </c>
      <c r="E3596" s="222" t="s">
        <v>3773</v>
      </c>
    </row>
    <row r="3597" spans="1:5" x14ac:dyDescent="0.2">
      <c r="A3597" s="220" t="s">
        <v>3730</v>
      </c>
      <c r="B3597" s="220" t="s">
        <v>2877</v>
      </c>
      <c r="C3597" s="220" t="s">
        <v>593</v>
      </c>
      <c r="D3597" s="221" t="s">
        <v>1548</v>
      </c>
      <c r="E3597" s="222" t="s">
        <v>3772</v>
      </c>
    </row>
    <row r="3598" spans="1:5" x14ac:dyDescent="0.2">
      <c r="A3598" s="220" t="s">
        <v>3730</v>
      </c>
      <c r="B3598" s="220" t="s">
        <v>2877</v>
      </c>
      <c r="C3598" s="220" t="s">
        <v>593</v>
      </c>
      <c r="D3598" s="221" t="s">
        <v>1548</v>
      </c>
      <c r="E3598" s="222" t="s">
        <v>3775</v>
      </c>
    </row>
    <row r="3599" spans="1:5" x14ac:dyDescent="0.2">
      <c r="A3599" s="220" t="s">
        <v>3730</v>
      </c>
      <c r="B3599" s="220" t="s">
        <v>2877</v>
      </c>
      <c r="C3599" s="220" t="s">
        <v>593</v>
      </c>
      <c r="D3599" s="221" t="s">
        <v>1548</v>
      </c>
      <c r="E3599" s="222" t="s">
        <v>3773</v>
      </c>
    </row>
    <row r="3600" spans="1:5" x14ac:dyDescent="0.2">
      <c r="A3600" s="220" t="s">
        <v>3730</v>
      </c>
      <c r="B3600" s="220" t="s">
        <v>2878</v>
      </c>
      <c r="C3600" s="220" t="s">
        <v>712</v>
      </c>
      <c r="D3600" s="221" t="s">
        <v>1548</v>
      </c>
      <c r="E3600" s="222" t="s">
        <v>3777</v>
      </c>
    </row>
    <row r="3601" spans="1:5" x14ac:dyDescent="0.2">
      <c r="A3601" s="220" t="s">
        <v>3730</v>
      </c>
      <c r="B3601" s="220" t="s">
        <v>2878</v>
      </c>
      <c r="C3601" s="220" t="s">
        <v>712</v>
      </c>
      <c r="D3601" s="221" t="s">
        <v>1548</v>
      </c>
      <c r="E3601" s="222" t="s">
        <v>3772</v>
      </c>
    </row>
    <row r="3602" spans="1:5" x14ac:dyDescent="0.2">
      <c r="A3602" s="220" t="s">
        <v>3730</v>
      </c>
      <c r="B3602" s="220" t="s">
        <v>2878</v>
      </c>
      <c r="C3602" s="220" t="s">
        <v>712</v>
      </c>
      <c r="D3602" s="221" t="s">
        <v>1548</v>
      </c>
      <c r="E3602" s="222" t="s">
        <v>3775</v>
      </c>
    </row>
    <row r="3603" spans="1:5" x14ac:dyDescent="0.2">
      <c r="A3603" s="220" t="s">
        <v>3730</v>
      </c>
      <c r="B3603" s="220" t="s">
        <v>2879</v>
      </c>
      <c r="C3603" s="220" t="s">
        <v>786</v>
      </c>
      <c r="D3603" s="221" t="s">
        <v>1548</v>
      </c>
      <c r="E3603" s="222" t="s">
        <v>3777</v>
      </c>
    </row>
    <row r="3604" spans="1:5" x14ac:dyDescent="0.2">
      <c r="A3604" s="220" t="s">
        <v>3730</v>
      </c>
      <c r="B3604" s="220" t="s">
        <v>2879</v>
      </c>
      <c r="C3604" s="220" t="s">
        <v>786</v>
      </c>
      <c r="D3604" s="221" t="s">
        <v>1548</v>
      </c>
      <c r="E3604" s="222" t="s">
        <v>3772</v>
      </c>
    </row>
    <row r="3605" spans="1:5" x14ac:dyDescent="0.2">
      <c r="A3605" s="220" t="s">
        <v>3730</v>
      </c>
      <c r="B3605" s="220" t="s">
        <v>2879</v>
      </c>
      <c r="C3605" s="220" t="s">
        <v>786</v>
      </c>
      <c r="D3605" s="221" t="s">
        <v>1548</v>
      </c>
      <c r="E3605" s="222" t="s">
        <v>3775</v>
      </c>
    </row>
    <row r="3606" spans="1:5" x14ac:dyDescent="0.2">
      <c r="A3606" s="220" t="s">
        <v>3730</v>
      </c>
      <c r="B3606" s="220" t="s">
        <v>2880</v>
      </c>
      <c r="C3606" s="220" t="s">
        <v>912</v>
      </c>
      <c r="D3606" s="221" t="s">
        <v>1548</v>
      </c>
      <c r="E3606" s="222" t="s">
        <v>3772</v>
      </c>
    </row>
    <row r="3607" spans="1:5" x14ac:dyDescent="0.2">
      <c r="A3607" s="220" t="s">
        <v>3730</v>
      </c>
      <c r="B3607" s="220" t="s">
        <v>2880</v>
      </c>
      <c r="C3607" s="220" t="s">
        <v>912</v>
      </c>
      <c r="D3607" s="221" t="s">
        <v>1548</v>
      </c>
      <c r="E3607" s="222" t="s">
        <v>3775</v>
      </c>
    </row>
    <row r="3608" spans="1:5" x14ac:dyDescent="0.2">
      <c r="A3608" s="220" t="s">
        <v>3730</v>
      </c>
      <c r="B3608" s="220" t="s">
        <v>2880</v>
      </c>
      <c r="C3608" s="220" t="s">
        <v>912</v>
      </c>
      <c r="D3608" s="221" t="s">
        <v>1548</v>
      </c>
      <c r="E3608" s="222" t="s">
        <v>3773</v>
      </c>
    </row>
    <row r="3609" spans="1:5" x14ac:dyDescent="0.2">
      <c r="A3609" s="220" t="s">
        <v>3730</v>
      </c>
      <c r="B3609" s="220" t="s">
        <v>2881</v>
      </c>
      <c r="C3609" s="220" t="s">
        <v>718</v>
      </c>
      <c r="D3609" s="221" t="s">
        <v>1548</v>
      </c>
      <c r="E3609" s="222" t="s">
        <v>3772</v>
      </c>
    </row>
    <row r="3610" spans="1:5" x14ac:dyDescent="0.2">
      <c r="A3610" s="220" t="s">
        <v>3730</v>
      </c>
      <c r="B3610" s="220" t="s">
        <v>2881</v>
      </c>
      <c r="C3610" s="220" t="s">
        <v>718</v>
      </c>
      <c r="D3610" s="221" t="s">
        <v>1548</v>
      </c>
      <c r="E3610" s="222" t="s">
        <v>3775</v>
      </c>
    </row>
    <row r="3611" spans="1:5" x14ac:dyDescent="0.2">
      <c r="A3611" s="220" t="s">
        <v>3730</v>
      </c>
      <c r="B3611" s="220" t="s">
        <v>2881</v>
      </c>
      <c r="C3611" s="220" t="s">
        <v>718</v>
      </c>
      <c r="D3611" s="221" t="s">
        <v>1548</v>
      </c>
      <c r="E3611" s="222" t="s">
        <v>3773</v>
      </c>
    </row>
    <row r="3612" spans="1:5" x14ac:dyDescent="0.2">
      <c r="A3612" s="220" t="s">
        <v>3730</v>
      </c>
      <c r="B3612" s="220" t="s">
        <v>3793</v>
      </c>
      <c r="C3612" s="220" t="s">
        <v>3708</v>
      </c>
      <c r="D3612" s="221" t="s">
        <v>3709</v>
      </c>
      <c r="E3612" s="222" t="s">
        <v>3773</v>
      </c>
    </row>
    <row r="3613" spans="1:5" x14ac:dyDescent="0.2">
      <c r="A3613" s="220" t="s">
        <v>3730</v>
      </c>
      <c r="B3613" s="220" t="s">
        <v>2882</v>
      </c>
      <c r="C3613" s="220" t="s">
        <v>216</v>
      </c>
      <c r="D3613" s="221" t="s">
        <v>1548</v>
      </c>
      <c r="E3613" s="222" t="s">
        <v>3772</v>
      </c>
    </row>
    <row r="3614" spans="1:5" x14ac:dyDescent="0.2">
      <c r="A3614" s="220" t="s">
        <v>3730</v>
      </c>
      <c r="B3614" s="220" t="s">
        <v>2882</v>
      </c>
      <c r="C3614" s="220" t="s">
        <v>216</v>
      </c>
      <c r="D3614" s="221" t="s">
        <v>1548</v>
      </c>
      <c r="E3614" s="222" t="s">
        <v>3773</v>
      </c>
    </row>
    <row r="3615" spans="1:5" x14ac:dyDescent="0.2">
      <c r="A3615" s="220" t="s">
        <v>3730</v>
      </c>
      <c r="B3615" s="220" t="s">
        <v>3529</v>
      </c>
      <c r="C3615" s="220" t="s">
        <v>3530</v>
      </c>
      <c r="D3615" s="221" t="s">
        <v>1548</v>
      </c>
      <c r="E3615" s="222" t="s">
        <v>3775</v>
      </c>
    </row>
    <row r="3616" spans="1:5" x14ac:dyDescent="0.2">
      <c r="A3616" s="220" t="s">
        <v>3730</v>
      </c>
      <c r="B3616" s="220" t="s">
        <v>3529</v>
      </c>
      <c r="C3616" s="220" t="s">
        <v>3530</v>
      </c>
      <c r="D3616" s="221" t="s">
        <v>1548</v>
      </c>
      <c r="E3616" s="222" t="s">
        <v>3773</v>
      </c>
    </row>
    <row r="3617" spans="1:5" x14ac:dyDescent="0.2">
      <c r="A3617" s="220" t="s">
        <v>3730</v>
      </c>
      <c r="B3617" s="220" t="s">
        <v>2883</v>
      </c>
      <c r="C3617" s="220" t="s">
        <v>553</v>
      </c>
      <c r="D3617" s="221" t="s">
        <v>1548</v>
      </c>
      <c r="E3617" s="222" t="s">
        <v>3777</v>
      </c>
    </row>
    <row r="3618" spans="1:5" x14ac:dyDescent="0.2">
      <c r="A3618" s="220" t="s">
        <v>3730</v>
      </c>
      <c r="B3618" s="220" t="s">
        <v>2883</v>
      </c>
      <c r="C3618" s="220" t="s">
        <v>553</v>
      </c>
      <c r="D3618" s="221" t="s">
        <v>1548</v>
      </c>
      <c r="E3618" s="222" t="s">
        <v>3772</v>
      </c>
    </row>
    <row r="3619" spans="1:5" x14ac:dyDescent="0.2">
      <c r="A3619" s="220" t="s">
        <v>3730</v>
      </c>
      <c r="B3619" s="220" t="s">
        <v>2883</v>
      </c>
      <c r="C3619" s="220" t="s">
        <v>553</v>
      </c>
      <c r="D3619" s="221" t="s">
        <v>1548</v>
      </c>
      <c r="E3619" s="222" t="s">
        <v>3775</v>
      </c>
    </row>
    <row r="3620" spans="1:5" x14ac:dyDescent="0.2">
      <c r="A3620" s="220" t="s">
        <v>3730</v>
      </c>
      <c r="B3620" s="220" t="s">
        <v>2883</v>
      </c>
      <c r="C3620" s="220" t="s">
        <v>553</v>
      </c>
      <c r="D3620" s="221" t="s">
        <v>1548</v>
      </c>
      <c r="E3620" s="222" t="s">
        <v>3773</v>
      </c>
    </row>
    <row r="3621" spans="1:5" x14ac:dyDescent="0.2">
      <c r="A3621" s="220" t="s">
        <v>3730</v>
      </c>
      <c r="B3621" s="220" t="s">
        <v>2884</v>
      </c>
      <c r="C3621" s="220" t="s">
        <v>1874</v>
      </c>
      <c r="D3621" s="221" t="s">
        <v>1548</v>
      </c>
      <c r="E3621" s="222" t="s">
        <v>3775</v>
      </c>
    </row>
    <row r="3622" spans="1:5" x14ac:dyDescent="0.2">
      <c r="A3622" s="220" t="s">
        <v>3730</v>
      </c>
      <c r="B3622" s="220" t="s">
        <v>2884</v>
      </c>
      <c r="C3622" s="220" t="s">
        <v>1874</v>
      </c>
      <c r="D3622" s="221" t="s">
        <v>1548</v>
      </c>
      <c r="E3622" s="222" t="s">
        <v>3773</v>
      </c>
    </row>
    <row r="3623" spans="1:5" x14ac:dyDescent="0.2">
      <c r="A3623" s="220" t="s">
        <v>3730</v>
      </c>
      <c r="B3623" s="220" t="s">
        <v>2885</v>
      </c>
      <c r="C3623" s="220" t="s">
        <v>277</v>
      </c>
      <c r="D3623" s="221" t="s">
        <v>1548</v>
      </c>
      <c r="E3623" s="222" t="s">
        <v>3773</v>
      </c>
    </row>
    <row r="3624" spans="1:5" x14ac:dyDescent="0.2">
      <c r="A3624" s="220" t="s">
        <v>3730</v>
      </c>
      <c r="B3624" s="220" t="s">
        <v>2886</v>
      </c>
      <c r="C3624" s="220" t="s">
        <v>284</v>
      </c>
      <c r="D3624" s="221" t="s">
        <v>1548</v>
      </c>
      <c r="E3624" s="222" t="s">
        <v>3773</v>
      </c>
    </row>
    <row r="3625" spans="1:5" x14ac:dyDescent="0.2">
      <c r="A3625" s="220" t="s">
        <v>3730</v>
      </c>
      <c r="B3625" s="220" t="s">
        <v>2887</v>
      </c>
      <c r="C3625" s="220" t="s">
        <v>781</v>
      </c>
      <c r="D3625" s="221" t="s">
        <v>1548</v>
      </c>
      <c r="E3625" s="222" t="s">
        <v>3772</v>
      </c>
    </row>
    <row r="3626" spans="1:5" x14ac:dyDescent="0.2">
      <c r="A3626" s="220" t="s">
        <v>3730</v>
      </c>
      <c r="B3626" s="220" t="s">
        <v>2887</v>
      </c>
      <c r="C3626" s="220" t="s">
        <v>781</v>
      </c>
      <c r="D3626" s="221" t="s">
        <v>1548</v>
      </c>
      <c r="E3626" s="222" t="s">
        <v>3775</v>
      </c>
    </row>
    <row r="3627" spans="1:5" x14ac:dyDescent="0.2">
      <c r="A3627" s="220" t="s">
        <v>3730</v>
      </c>
      <c r="B3627" s="220" t="s">
        <v>2887</v>
      </c>
      <c r="C3627" s="220" t="s">
        <v>781</v>
      </c>
      <c r="D3627" s="221" t="s">
        <v>1548</v>
      </c>
      <c r="E3627" s="222" t="s">
        <v>3773</v>
      </c>
    </row>
    <row r="3628" spans="1:5" x14ac:dyDescent="0.2">
      <c r="A3628" s="220" t="s">
        <v>3730</v>
      </c>
      <c r="B3628" s="220" t="s">
        <v>2888</v>
      </c>
      <c r="C3628" s="220" t="s">
        <v>782</v>
      </c>
      <c r="D3628" s="221" t="s">
        <v>1548</v>
      </c>
      <c r="E3628" s="222" t="s">
        <v>3772</v>
      </c>
    </row>
    <row r="3629" spans="1:5" x14ac:dyDescent="0.2">
      <c r="A3629" s="220" t="s">
        <v>3730</v>
      </c>
      <c r="B3629" s="220" t="s">
        <v>2888</v>
      </c>
      <c r="C3629" s="220" t="s">
        <v>782</v>
      </c>
      <c r="D3629" s="221" t="s">
        <v>1548</v>
      </c>
      <c r="E3629" s="222" t="s">
        <v>3775</v>
      </c>
    </row>
    <row r="3630" spans="1:5" x14ac:dyDescent="0.2">
      <c r="A3630" s="220" t="s">
        <v>3730</v>
      </c>
      <c r="B3630" s="220" t="s">
        <v>2888</v>
      </c>
      <c r="C3630" s="220" t="s">
        <v>782</v>
      </c>
      <c r="D3630" s="221" t="s">
        <v>1548</v>
      </c>
      <c r="E3630" s="222" t="s">
        <v>3773</v>
      </c>
    </row>
    <row r="3631" spans="1:5" x14ac:dyDescent="0.2">
      <c r="A3631" s="220" t="s">
        <v>3730</v>
      </c>
      <c r="B3631" s="220" t="s">
        <v>2889</v>
      </c>
      <c r="C3631" s="220" t="s">
        <v>446</v>
      </c>
      <c r="D3631" s="221" t="s">
        <v>1548</v>
      </c>
      <c r="E3631" s="222" t="s">
        <v>3772</v>
      </c>
    </row>
    <row r="3632" spans="1:5" x14ac:dyDescent="0.2">
      <c r="A3632" s="220" t="s">
        <v>3730</v>
      </c>
      <c r="B3632" s="220" t="s">
        <v>2889</v>
      </c>
      <c r="C3632" s="220" t="s">
        <v>446</v>
      </c>
      <c r="D3632" s="221" t="s">
        <v>1548</v>
      </c>
      <c r="E3632" s="222" t="s">
        <v>3775</v>
      </c>
    </row>
    <row r="3633" spans="1:5" x14ac:dyDescent="0.2">
      <c r="A3633" s="220" t="s">
        <v>3730</v>
      </c>
      <c r="B3633" s="220" t="s">
        <v>2889</v>
      </c>
      <c r="C3633" s="220" t="s">
        <v>446</v>
      </c>
      <c r="D3633" s="221" t="s">
        <v>1548</v>
      </c>
      <c r="E3633" s="222" t="s">
        <v>3773</v>
      </c>
    </row>
    <row r="3634" spans="1:5" x14ac:dyDescent="0.2">
      <c r="A3634" s="220" t="s">
        <v>3730</v>
      </c>
      <c r="B3634" s="220" t="s">
        <v>2890</v>
      </c>
      <c r="C3634" s="220" t="s">
        <v>447</v>
      </c>
      <c r="D3634" s="221" t="s">
        <v>1548</v>
      </c>
      <c r="E3634" s="222" t="s">
        <v>3772</v>
      </c>
    </row>
    <row r="3635" spans="1:5" x14ac:dyDescent="0.2">
      <c r="A3635" s="220" t="s">
        <v>3730</v>
      </c>
      <c r="B3635" s="220" t="s">
        <v>2890</v>
      </c>
      <c r="C3635" s="220" t="s">
        <v>447</v>
      </c>
      <c r="D3635" s="221" t="s">
        <v>1548</v>
      </c>
      <c r="E3635" s="222" t="s">
        <v>3775</v>
      </c>
    </row>
    <row r="3636" spans="1:5" x14ac:dyDescent="0.2">
      <c r="A3636" s="220" t="s">
        <v>3730</v>
      </c>
      <c r="B3636" s="220" t="s">
        <v>2890</v>
      </c>
      <c r="C3636" s="220" t="s">
        <v>447</v>
      </c>
      <c r="D3636" s="221" t="s">
        <v>1548</v>
      </c>
      <c r="E3636" s="222" t="s">
        <v>3773</v>
      </c>
    </row>
    <row r="3637" spans="1:5" x14ac:dyDescent="0.2">
      <c r="A3637" s="220" t="s">
        <v>3730</v>
      </c>
      <c r="B3637" s="220" t="s">
        <v>2891</v>
      </c>
      <c r="C3637" s="220" t="s">
        <v>711</v>
      </c>
      <c r="D3637" s="221" t="s">
        <v>1548</v>
      </c>
      <c r="E3637" s="222" t="s">
        <v>3772</v>
      </c>
    </row>
    <row r="3638" spans="1:5" x14ac:dyDescent="0.2">
      <c r="A3638" s="220" t="s">
        <v>3730</v>
      </c>
      <c r="B3638" s="220" t="s">
        <v>2891</v>
      </c>
      <c r="C3638" s="220" t="s">
        <v>711</v>
      </c>
      <c r="D3638" s="221" t="s">
        <v>1548</v>
      </c>
      <c r="E3638" s="222" t="s">
        <v>3775</v>
      </c>
    </row>
    <row r="3639" spans="1:5" x14ac:dyDescent="0.2">
      <c r="A3639" s="220" t="s">
        <v>3730</v>
      </c>
      <c r="B3639" s="220" t="s">
        <v>2891</v>
      </c>
      <c r="C3639" s="220" t="s">
        <v>711</v>
      </c>
      <c r="D3639" s="221" t="s">
        <v>1548</v>
      </c>
      <c r="E3639" s="222" t="s">
        <v>3773</v>
      </c>
    </row>
    <row r="3640" spans="1:5" x14ac:dyDescent="0.2">
      <c r="A3640" s="220" t="s">
        <v>3730</v>
      </c>
      <c r="B3640" s="220" t="s">
        <v>2892</v>
      </c>
      <c r="C3640" s="220" t="s">
        <v>215</v>
      </c>
      <c r="D3640" s="221" t="s">
        <v>1548</v>
      </c>
      <c r="E3640" s="222" t="s">
        <v>3772</v>
      </c>
    </row>
    <row r="3641" spans="1:5" x14ac:dyDescent="0.2">
      <c r="A3641" s="220" t="s">
        <v>3730</v>
      </c>
      <c r="B3641" s="220" t="s">
        <v>2892</v>
      </c>
      <c r="C3641" s="220" t="s">
        <v>215</v>
      </c>
      <c r="D3641" s="221" t="s">
        <v>1548</v>
      </c>
      <c r="E3641" s="222" t="s">
        <v>3775</v>
      </c>
    </row>
    <row r="3642" spans="1:5" x14ac:dyDescent="0.2">
      <c r="A3642" s="220" t="s">
        <v>3730</v>
      </c>
      <c r="B3642" s="220" t="s">
        <v>2892</v>
      </c>
      <c r="C3642" s="220" t="s">
        <v>215</v>
      </c>
      <c r="D3642" s="221" t="s">
        <v>1548</v>
      </c>
      <c r="E3642" s="222" t="s">
        <v>3773</v>
      </c>
    </row>
    <row r="3643" spans="1:5" x14ac:dyDescent="0.2">
      <c r="A3643" s="220" t="s">
        <v>3730</v>
      </c>
      <c r="B3643" s="220" t="s">
        <v>2893</v>
      </c>
      <c r="C3643" s="220" t="s">
        <v>427</v>
      </c>
      <c r="D3643" s="221" t="s">
        <v>1548</v>
      </c>
      <c r="E3643" s="222" t="s">
        <v>3772</v>
      </c>
    </row>
    <row r="3644" spans="1:5" x14ac:dyDescent="0.2">
      <c r="A3644" s="220" t="s">
        <v>3730</v>
      </c>
      <c r="B3644" s="220" t="s">
        <v>2893</v>
      </c>
      <c r="C3644" s="220" t="s">
        <v>427</v>
      </c>
      <c r="D3644" s="221" t="s">
        <v>1548</v>
      </c>
      <c r="E3644" s="222" t="s">
        <v>3779</v>
      </c>
    </row>
    <row r="3645" spans="1:5" x14ac:dyDescent="0.2">
      <c r="A3645" s="220" t="s">
        <v>3730</v>
      </c>
      <c r="B3645" s="220" t="s">
        <v>2893</v>
      </c>
      <c r="C3645" s="220" t="s">
        <v>427</v>
      </c>
      <c r="D3645" s="221" t="s">
        <v>1548</v>
      </c>
      <c r="E3645" s="222" t="s">
        <v>3775</v>
      </c>
    </row>
    <row r="3646" spans="1:5" x14ac:dyDescent="0.2">
      <c r="A3646" s="220" t="s">
        <v>3730</v>
      </c>
      <c r="B3646" s="220" t="s">
        <v>2893</v>
      </c>
      <c r="C3646" s="220" t="s">
        <v>427</v>
      </c>
      <c r="D3646" s="221" t="s">
        <v>1548</v>
      </c>
      <c r="E3646" s="222" t="s">
        <v>3773</v>
      </c>
    </row>
    <row r="3647" spans="1:5" x14ac:dyDescent="0.2">
      <c r="A3647" s="220" t="s">
        <v>3730</v>
      </c>
      <c r="B3647" s="220" t="s">
        <v>2894</v>
      </c>
      <c r="C3647" s="220" t="s">
        <v>780</v>
      </c>
      <c r="D3647" s="221" t="s">
        <v>1548</v>
      </c>
      <c r="E3647" s="222" t="s">
        <v>3772</v>
      </c>
    </row>
    <row r="3648" spans="1:5" x14ac:dyDescent="0.2">
      <c r="A3648" s="220" t="s">
        <v>3730</v>
      </c>
      <c r="B3648" s="220" t="s">
        <v>2894</v>
      </c>
      <c r="C3648" s="220" t="s">
        <v>780</v>
      </c>
      <c r="D3648" s="221" t="s">
        <v>1548</v>
      </c>
      <c r="E3648" s="222" t="s">
        <v>3775</v>
      </c>
    </row>
    <row r="3649" spans="1:5" x14ac:dyDescent="0.2">
      <c r="A3649" s="220" t="s">
        <v>3730</v>
      </c>
      <c r="B3649" s="220" t="s">
        <v>2894</v>
      </c>
      <c r="C3649" s="220" t="s">
        <v>780</v>
      </c>
      <c r="D3649" s="221" t="s">
        <v>1548</v>
      </c>
      <c r="E3649" s="222" t="s">
        <v>3773</v>
      </c>
    </row>
    <row r="3650" spans="1:5" x14ac:dyDescent="0.2">
      <c r="A3650" s="220" t="s">
        <v>3730</v>
      </c>
      <c r="B3650" s="220" t="s">
        <v>2895</v>
      </c>
      <c r="C3650" s="220" t="s">
        <v>1873</v>
      </c>
      <c r="D3650" s="221" t="s">
        <v>1548</v>
      </c>
      <c r="E3650" s="222" t="s">
        <v>3772</v>
      </c>
    </row>
    <row r="3651" spans="1:5" x14ac:dyDescent="0.2">
      <c r="A3651" s="220" t="s">
        <v>3730</v>
      </c>
      <c r="B3651" s="220" t="s">
        <v>2895</v>
      </c>
      <c r="C3651" s="220" t="s">
        <v>1873</v>
      </c>
      <c r="D3651" s="221" t="s">
        <v>1548</v>
      </c>
      <c r="E3651" s="222" t="s">
        <v>3775</v>
      </c>
    </row>
    <row r="3652" spans="1:5" x14ac:dyDescent="0.2">
      <c r="A3652" s="220" t="s">
        <v>3730</v>
      </c>
      <c r="B3652" s="220" t="s">
        <v>2895</v>
      </c>
      <c r="C3652" s="220" t="s">
        <v>1873</v>
      </c>
      <c r="D3652" s="221" t="s">
        <v>1548</v>
      </c>
      <c r="E3652" s="222" t="s">
        <v>3773</v>
      </c>
    </row>
    <row r="3653" spans="1:5" x14ac:dyDescent="0.2">
      <c r="A3653" s="220" t="s">
        <v>3730</v>
      </c>
      <c r="B3653" s="220" t="s">
        <v>2896</v>
      </c>
      <c r="C3653" s="220" t="s">
        <v>219</v>
      </c>
      <c r="D3653" s="221" t="s">
        <v>1548</v>
      </c>
      <c r="E3653" s="222" t="s">
        <v>3772</v>
      </c>
    </row>
    <row r="3654" spans="1:5" x14ac:dyDescent="0.2">
      <c r="A3654" s="220" t="s">
        <v>3730</v>
      </c>
      <c r="B3654" s="220" t="s">
        <v>2896</v>
      </c>
      <c r="C3654" s="220" t="s">
        <v>219</v>
      </c>
      <c r="D3654" s="221" t="s">
        <v>1548</v>
      </c>
      <c r="E3654" s="222" t="s">
        <v>3775</v>
      </c>
    </row>
    <row r="3655" spans="1:5" x14ac:dyDescent="0.2">
      <c r="A3655" s="220" t="s">
        <v>3730</v>
      </c>
      <c r="B3655" s="220" t="s">
        <v>2896</v>
      </c>
      <c r="C3655" s="220" t="s">
        <v>219</v>
      </c>
      <c r="D3655" s="221" t="s">
        <v>1548</v>
      </c>
      <c r="E3655" s="222" t="s">
        <v>3773</v>
      </c>
    </row>
    <row r="3656" spans="1:5" x14ac:dyDescent="0.2">
      <c r="A3656" s="220" t="s">
        <v>3730</v>
      </c>
      <c r="B3656" s="220" t="s">
        <v>2897</v>
      </c>
      <c r="C3656" s="220" t="s">
        <v>1946</v>
      </c>
      <c r="D3656" s="221" t="s">
        <v>1548</v>
      </c>
      <c r="E3656" s="222" t="s">
        <v>3772</v>
      </c>
    </row>
    <row r="3657" spans="1:5" x14ac:dyDescent="0.2">
      <c r="A3657" s="220" t="s">
        <v>3730</v>
      </c>
      <c r="B3657" s="220" t="s">
        <v>2897</v>
      </c>
      <c r="C3657" s="220" t="s">
        <v>1946</v>
      </c>
      <c r="D3657" s="221" t="s">
        <v>1548</v>
      </c>
      <c r="E3657" s="222" t="s">
        <v>3773</v>
      </c>
    </row>
    <row r="3658" spans="1:5" x14ac:dyDescent="0.2">
      <c r="A3658" s="220" t="s">
        <v>3730</v>
      </c>
      <c r="B3658" s="220" t="s">
        <v>2898</v>
      </c>
      <c r="C3658" s="220" t="s">
        <v>217</v>
      </c>
      <c r="D3658" s="221" t="s">
        <v>1548</v>
      </c>
      <c r="E3658" s="222" t="s">
        <v>3772</v>
      </c>
    </row>
    <row r="3659" spans="1:5" x14ac:dyDescent="0.2">
      <c r="A3659" s="220" t="s">
        <v>3730</v>
      </c>
      <c r="B3659" s="220" t="s">
        <v>2898</v>
      </c>
      <c r="C3659" s="220" t="s">
        <v>217</v>
      </c>
      <c r="D3659" s="221" t="s">
        <v>1548</v>
      </c>
      <c r="E3659" s="222" t="s">
        <v>3775</v>
      </c>
    </row>
    <row r="3660" spans="1:5" x14ac:dyDescent="0.2">
      <c r="A3660" s="220" t="s">
        <v>3730</v>
      </c>
      <c r="B3660" s="220" t="s">
        <v>2898</v>
      </c>
      <c r="C3660" s="220" t="s">
        <v>217</v>
      </c>
      <c r="D3660" s="221" t="s">
        <v>1548</v>
      </c>
      <c r="E3660" s="222" t="s">
        <v>3773</v>
      </c>
    </row>
    <row r="3661" spans="1:5" x14ac:dyDescent="0.2">
      <c r="A3661" s="220" t="s">
        <v>3730</v>
      </c>
      <c r="B3661" s="220" t="s">
        <v>2899</v>
      </c>
      <c r="C3661" s="220" t="s">
        <v>218</v>
      </c>
      <c r="D3661" s="221" t="s">
        <v>1548</v>
      </c>
      <c r="E3661" s="222" t="s">
        <v>3773</v>
      </c>
    </row>
    <row r="3662" spans="1:5" x14ac:dyDescent="0.2">
      <c r="A3662" s="220" t="s">
        <v>3730</v>
      </c>
      <c r="B3662" s="220" t="s">
        <v>2900</v>
      </c>
      <c r="C3662" s="220" t="s">
        <v>221</v>
      </c>
      <c r="D3662" s="221" t="s">
        <v>1548</v>
      </c>
      <c r="E3662" s="222" t="s">
        <v>3772</v>
      </c>
    </row>
    <row r="3663" spans="1:5" x14ac:dyDescent="0.2">
      <c r="A3663" s="220" t="s">
        <v>3730</v>
      </c>
      <c r="B3663" s="220" t="s">
        <v>2900</v>
      </c>
      <c r="C3663" s="220" t="s">
        <v>221</v>
      </c>
      <c r="D3663" s="221" t="s">
        <v>1548</v>
      </c>
      <c r="E3663" s="222" t="s">
        <v>3775</v>
      </c>
    </row>
    <row r="3664" spans="1:5" x14ac:dyDescent="0.2">
      <c r="A3664" s="220" t="s">
        <v>3730</v>
      </c>
      <c r="B3664" s="220" t="s">
        <v>2900</v>
      </c>
      <c r="C3664" s="220" t="s">
        <v>221</v>
      </c>
      <c r="D3664" s="221" t="s">
        <v>1548</v>
      </c>
      <c r="E3664" s="222" t="s">
        <v>3773</v>
      </c>
    </row>
    <row r="3665" spans="1:5" x14ac:dyDescent="0.2">
      <c r="A3665" s="220" t="s">
        <v>3730</v>
      </c>
      <c r="B3665" s="220" t="s">
        <v>2900</v>
      </c>
      <c r="C3665" s="220" t="s">
        <v>221</v>
      </c>
      <c r="D3665" s="221" t="s">
        <v>1548</v>
      </c>
      <c r="E3665" s="222" t="s">
        <v>3781</v>
      </c>
    </row>
    <row r="3666" spans="1:5" x14ac:dyDescent="0.2">
      <c r="A3666" s="220" t="s">
        <v>3730</v>
      </c>
      <c r="B3666" s="220" t="s">
        <v>2901</v>
      </c>
      <c r="C3666" s="220" t="s">
        <v>444</v>
      </c>
      <c r="D3666" s="221" t="s">
        <v>1548</v>
      </c>
      <c r="E3666" s="222" t="s">
        <v>3772</v>
      </c>
    </row>
    <row r="3667" spans="1:5" x14ac:dyDescent="0.2">
      <c r="A3667" s="220" t="s">
        <v>3730</v>
      </c>
      <c r="B3667" s="220" t="s">
        <v>2901</v>
      </c>
      <c r="C3667" s="220" t="s">
        <v>444</v>
      </c>
      <c r="D3667" s="221" t="s">
        <v>1548</v>
      </c>
      <c r="E3667" s="222" t="s">
        <v>3775</v>
      </c>
    </row>
    <row r="3668" spans="1:5" x14ac:dyDescent="0.2">
      <c r="A3668" s="220" t="s">
        <v>3730</v>
      </c>
      <c r="B3668" s="220" t="s">
        <v>2901</v>
      </c>
      <c r="C3668" s="220" t="s">
        <v>444</v>
      </c>
      <c r="D3668" s="221" t="s">
        <v>1548</v>
      </c>
      <c r="E3668" s="222" t="s">
        <v>3773</v>
      </c>
    </row>
    <row r="3669" spans="1:5" x14ac:dyDescent="0.2">
      <c r="A3669" s="220" t="s">
        <v>3730</v>
      </c>
      <c r="B3669" s="220" t="s">
        <v>2901</v>
      </c>
      <c r="C3669" s="220" t="s">
        <v>444</v>
      </c>
      <c r="D3669" s="221" t="s">
        <v>1548</v>
      </c>
      <c r="E3669" s="222" t="s">
        <v>3776</v>
      </c>
    </row>
    <row r="3670" spans="1:5" x14ac:dyDescent="0.2">
      <c r="A3670" s="220" t="s">
        <v>3730</v>
      </c>
      <c r="B3670" s="220" t="s">
        <v>2901</v>
      </c>
      <c r="C3670" s="220" t="s">
        <v>444</v>
      </c>
      <c r="D3670" s="221" t="s">
        <v>1548</v>
      </c>
      <c r="E3670" s="222" t="s">
        <v>3781</v>
      </c>
    </row>
    <row r="3671" spans="1:5" x14ac:dyDescent="0.2">
      <c r="A3671" s="220" t="s">
        <v>3730</v>
      </c>
      <c r="B3671" s="220" t="s">
        <v>2902</v>
      </c>
      <c r="C3671" s="220" t="s">
        <v>222</v>
      </c>
      <c r="D3671" s="221" t="s">
        <v>1548</v>
      </c>
      <c r="E3671" s="222" t="s">
        <v>3772</v>
      </c>
    </row>
    <row r="3672" spans="1:5" x14ac:dyDescent="0.2">
      <c r="A3672" s="220" t="s">
        <v>3730</v>
      </c>
      <c r="B3672" s="220" t="s">
        <v>2902</v>
      </c>
      <c r="C3672" s="220" t="s">
        <v>222</v>
      </c>
      <c r="D3672" s="221" t="s">
        <v>1548</v>
      </c>
      <c r="E3672" s="222" t="s">
        <v>3775</v>
      </c>
    </row>
    <row r="3673" spans="1:5" x14ac:dyDescent="0.2">
      <c r="A3673" s="220" t="s">
        <v>3730</v>
      </c>
      <c r="B3673" s="220" t="s">
        <v>2902</v>
      </c>
      <c r="C3673" s="220" t="s">
        <v>222</v>
      </c>
      <c r="D3673" s="221" t="s">
        <v>1548</v>
      </c>
      <c r="E3673" s="222" t="s">
        <v>3773</v>
      </c>
    </row>
    <row r="3674" spans="1:5" x14ac:dyDescent="0.2">
      <c r="A3674" s="220" t="s">
        <v>3730</v>
      </c>
      <c r="B3674" s="220" t="s">
        <v>2903</v>
      </c>
      <c r="C3674" s="220" t="s">
        <v>1279</v>
      </c>
      <c r="D3674" s="221" t="s">
        <v>1548</v>
      </c>
      <c r="E3674" s="222" t="s">
        <v>3772</v>
      </c>
    </row>
    <row r="3675" spans="1:5" x14ac:dyDescent="0.2">
      <c r="A3675" s="220" t="s">
        <v>3730</v>
      </c>
      <c r="B3675" s="220" t="s">
        <v>2903</v>
      </c>
      <c r="C3675" s="220" t="s">
        <v>1279</v>
      </c>
      <c r="D3675" s="221" t="s">
        <v>1548</v>
      </c>
      <c r="E3675" s="222" t="s">
        <v>3773</v>
      </c>
    </row>
    <row r="3676" spans="1:5" x14ac:dyDescent="0.2">
      <c r="A3676" s="220" t="s">
        <v>3730</v>
      </c>
      <c r="B3676" s="220" t="s">
        <v>2904</v>
      </c>
      <c r="C3676" s="220" t="s">
        <v>1280</v>
      </c>
      <c r="D3676" s="221" t="s">
        <v>1548</v>
      </c>
      <c r="E3676" s="222" t="s">
        <v>3772</v>
      </c>
    </row>
    <row r="3677" spans="1:5" x14ac:dyDescent="0.2">
      <c r="A3677" s="220" t="s">
        <v>3730</v>
      </c>
      <c r="B3677" s="220" t="s">
        <v>2904</v>
      </c>
      <c r="C3677" s="220" t="s">
        <v>1280</v>
      </c>
      <c r="D3677" s="221" t="s">
        <v>1548</v>
      </c>
      <c r="E3677" s="222" t="s">
        <v>3773</v>
      </c>
    </row>
    <row r="3678" spans="1:5" x14ac:dyDescent="0.2">
      <c r="A3678" s="220" t="s">
        <v>3730</v>
      </c>
      <c r="B3678" s="220" t="s">
        <v>2905</v>
      </c>
      <c r="C3678" s="220" t="s">
        <v>58</v>
      </c>
      <c r="D3678" s="221" t="s">
        <v>1548</v>
      </c>
      <c r="E3678" s="222" t="s">
        <v>3774</v>
      </c>
    </row>
    <row r="3679" spans="1:5" x14ac:dyDescent="0.2">
      <c r="A3679" s="220" t="s">
        <v>3730</v>
      </c>
      <c r="B3679" s="220" t="s">
        <v>2905</v>
      </c>
      <c r="C3679" s="220" t="s">
        <v>58</v>
      </c>
      <c r="D3679" s="221" t="s">
        <v>1548</v>
      </c>
      <c r="E3679" s="222" t="s">
        <v>3772</v>
      </c>
    </row>
    <row r="3680" spans="1:5" x14ac:dyDescent="0.2">
      <c r="A3680" s="220" t="s">
        <v>3730</v>
      </c>
      <c r="B3680" s="220" t="s">
        <v>2905</v>
      </c>
      <c r="C3680" s="220" t="s">
        <v>58</v>
      </c>
      <c r="D3680" s="221" t="s">
        <v>1548</v>
      </c>
      <c r="E3680" s="222" t="s">
        <v>3775</v>
      </c>
    </row>
    <row r="3681" spans="1:5" x14ac:dyDescent="0.2">
      <c r="A3681" s="220" t="s">
        <v>3730</v>
      </c>
      <c r="B3681" s="220" t="s">
        <v>2905</v>
      </c>
      <c r="C3681" s="220" t="s">
        <v>58</v>
      </c>
      <c r="D3681" s="221" t="s">
        <v>1548</v>
      </c>
      <c r="E3681" s="222" t="s">
        <v>3773</v>
      </c>
    </row>
    <row r="3682" spans="1:5" x14ac:dyDescent="0.2">
      <c r="A3682" s="220" t="s">
        <v>3730</v>
      </c>
      <c r="B3682" s="220" t="s">
        <v>2905</v>
      </c>
      <c r="C3682" s="220" t="s">
        <v>58</v>
      </c>
      <c r="D3682" s="221" t="s">
        <v>1548</v>
      </c>
      <c r="E3682" s="222" t="s">
        <v>3776</v>
      </c>
    </row>
    <row r="3683" spans="1:5" x14ac:dyDescent="0.2">
      <c r="A3683" s="220" t="s">
        <v>3730</v>
      </c>
      <c r="B3683" s="220" t="s">
        <v>2906</v>
      </c>
      <c r="C3683" s="220" t="s">
        <v>59</v>
      </c>
      <c r="D3683" s="221" t="s">
        <v>1548</v>
      </c>
      <c r="E3683" s="222" t="s">
        <v>3774</v>
      </c>
    </row>
    <row r="3684" spans="1:5" x14ac:dyDescent="0.2">
      <c r="A3684" s="220" t="s">
        <v>3730</v>
      </c>
      <c r="B3684" s="220" t="s">
        <v>2906</v>
      </c>
      <c r="C3684" s="220" t="s">
        <v>59</v>
      </c>
      <c r="D3684" s="221" t="s">
        <v>1548</v>
      </c>
      <c r="E3684" s="222" t="s">
        <v>3772</v>
      </c>
    </row>
    <row r="3685" spans="1:5" x14ac:dyDescent="0.2">
      <c r="A3685" s="220" t="s">
        <v>3730</v>
      </c>
      <c r="B3685" s="220" t="s">
        <v>2906</v>
      </c>
      <c r="C3685" s="220" t="s">
        <v>59</v>
      </c>
      <c r="D3685" s="221" t="s">
        <v>1548</v>
      </c>
      <c r="E3685" s="222" t="s">
        <v>3775</v>
      </c>
    </row>
    <row r="3686" spans="1:5" x14ac:dyDescent="0.2">
      <c r="A3686" s="220" t="s">
        <v>3730</v>
      </c>
      <c r="B3686" s="220" t="s">
        <v>2906</v>
      </c>
      <c r="C3686" s="220" t="s">
        <v>59</v>
      </c>
      <c r="D3686" s="221" t="s">
        <v>1548</v>
      </c>
      <c r="E3686" s="222" t="s">
        <v>3773</v>
      </c>
    </row>
    <row r="3687" spans="1:5" x14ac:dyDescent="0.2">
      <c r="A3687" s="220" t="s">
        <v>3730</v>
      </c>
      <c r="B3687" s="220" t="s">
        <v>2907</v>
      </c>
      <c r="C3687" s="220" t="s">
        <v>60</v>
      </c>
      <c r="D3687" s="221" t="s">
        <v>1548</v>
      </c>
      <c r="E3687" s="222" t="s">
        <v>3774</v>
      </c>
    </row>
    <row r="3688" spans="1:5" x14ac:dyDescent="0.2">
      <c r="A3688" s="220" t="s">
        <v>3730</v>
      </c>
      <c r="B3688" s="220" t="s">
        <v>2907</v>
      </c>
      <c r="C3688" s="220" t="s">
        <v>60</v>
      </c>
      <c r="D3688" s="221" t="s">
        <v>1548</v>
      </c>
      <c r="E3688" s="222" t="s">
        <v>3772</v>
      </c>
    </row>
    <row r="3689" spans="1:5" x14ac:dyDescent="0.2">
      <c r="A3689" s="220" t="s">
        <v>3730</v>
      </c>
      <c r="B3689" s="220" t="s">
        <v>2907</v>
      </c>
      <c r="C3689" s="220" t="s">
        <v>60</v>
      </c>
      <c r="D3689" s="221" t="s">
        <v>1548</v>
      </c>
      <c r="E3689" s="222" t="s">
        <v>3775</v>
      </c>
    </row>
    <row r="3690" spans="1:5" x14ac:dyDescent="0.2">
      <c r="A3690" s="220" t="s">
        <v>3730</v>
      </c>
      <c r="B3690" s="220" t="s">
        <v>2907</v>
      </c>
      <c r="C3690" s="220" t="s">
        <v>60</v>
      </c>
      <c r="D3690" s="221" t="s">
        <v>1548</v>
      </c>
      <c r="E3690" s="222" t="s">
        <v>3773</v>
      </c>
    </row>
    <row r="3691" spans="1:5" x14ac:dyDescent="0.2">
      <c r="A3691" s="220" t="s">
        <v>3730</v>
      </c>
      <c r="B3691" s="220" t="s">
        <v>2908</v>
      </c>
      <c r="C3691" s="220" t="s">
        <v>61</v>
      </c>
      <c r="D3691" s="221" t="s">
        <v>1548</v>
      </c>
      <c r="E3691" s="222" t="s">
        <v>3774</v>
      </c>
    </row>
    <row r="3692" spans="1:5" x14ac:dyDescent="0.2">
      <c r="A3692" s="220" t="s">
        <v>3730</v>
      </c>
      <c r="B3692" s="220" t="s">
        <v>2908</v>
      </c>
      <c r="C3692" s="220" t="s">
        <v>61</v>
      </c>
      <c r="D3692" s="221" t="s">
        <v>1548</v>
      </c>
      <c r="E3692" s="222" t="s">
        <v>3772</v>
      </c>
    </row>
    <row r="3693" spans="1:5" x14ac:dyDescent="0.2">
      <c r="A3693" s="220" t="s">
        <v>3730</v>
      </c>
      <c r="B3693" s="220" t="s">
        <v>2908</v>
      </c>
      <c r="C3693" s="220" t="s">
        <v>61</v>
      </c>
      <c r="D3693" s="221" t="s">
        <v>1548</v>
      </c>
      <c r="E3693" s="222" t="s">
        <v>3775</v>
      </c>
    </row>
    <row r="3694" spans="1:5" x14ac:dyDescent="0.2">
      <c r="A3694" s="220" t="s">
        <v>3730</v>
      </c>
      <c r="B3694" s="220" t="s">
        <v>2908</v>
      </c>
      <c r="C3694" s="220" t="s">
        <v>61</v>
      </c>
      <c r="D3694" s="221" t="s">
        <v>1548</v>
      </c>
      <c r="E3694" s="222" t="s">
        <v>3773</v>
      </c>
    </row>
    <row r="3695" spans="1:5" x14ac:dyDescent="0.2">
      <c r="A3695" s="220" t="s">
        <v>3730</v>
      </c>
      <c r="B3695" s="220" t="s">
        <v>2908</v>
      </c>
      <c r="C3695" s="220" t="s">
        <v>61</v>
      </c>
      <c r="D3695" s="221" t="s">
        <v>1548</v>
      </c>
      <c r="E3695" s="222" t="s">
        <v>3776</v>
      </c>
    </row>
    <row r="3696" spans="1:5" x14ac:dyDescent="0.2">
      <c r="A3696" s="220" t="s">
        <v>3730</v>
      </c>
      <c r="B3696" s="220" t="s">
        <v>2909</v>
      </c>
      <c r="C3696" s="220" t="s">
        <v>62</v>
      </c>
      <c r="D3696" s="221" t="s">
        <v>1548</v>
      </c>
      <c r="E3696" s="222" t="s">
        <v>3774</v>
      </c>
    </row>
    <row r="3697" spans="1:5" x14ac:dyDescent="0.2">
      <c r="A3697" s="220" t="s">
        <v>3730</v>
      </c>
      <c r="B3697" s="220" t="s">
        <v>2909</v>
      </c>
      <c r="C3697" s="220" t="s">
        <v>62</v>
      </c>
      <c r="D3697" s="221" t="s">
        <v>1548</v>
      </c>
      <c r="E3697" s="222" t="s">
        <v>3772</v>
      </c>
    </row>
    <row r="3698" spans="1:5" x14ac:dyDescent="0.2">
      <c r="A3698" s="220" t="s">
        <v>3730</v>
      </c>
      <c r="B3698" s="220" t="s">
        <v>2909</v>
      </c>
      <c r="C3698" s="220" t="s">
        <v>62</v>
      </c>
      <c r="D3698" s="221" t="s">
        <v>1548</v>
      </c>
      <c r="E3698" s="222" t="s">
        <v>3775</v>
      </c>
    </row>
    <row r="3699" spans="1:5" x14ac:dyDescent="0.2">
      <c r="A3699" s="220" t="s">
        <v>3730</v>
      </c>
      <c r="B3699" s="220" t="s">
        <v>2909</v>
      </c>
      <c r="C3699" s="220" t="s">
        <v>62</v>
      </c>
      <c r="D3699" s="221" t="s">
        <v>1548</v>
      </c>
      <c r="E3699" s="222" t="s">
        <v>3773</v>
      </c>
    </row>
    <row r="3700" spans="1:5" x14ac:dyDescent="0.2">
      <c r="A3700" s="220" t="s">
        <v>3730</v>
      </c>
      <c r="B3700" s="220" t="s">
        <v>2909</v>
      </c>
      <c r="C3700" s="220" t="s">
        <v>62</v>
      </c>
      <c r="D3700" s="221" t="s">
        <v>1548</v>
      </c>
      <c r="E3700" s="222" t="s">
        <v>3776</v>
      </c>
    </row>
    <row r="3701" spans="1:5" x14ac:dyDescent="0.2">
      <c r="A3701" s="220" t="s">
        <v>3730</v>
      </c>
      <c r="B3701" s="220" t="s">
        <v>2910</v>
      </c>
      <c r="C3701" s="220" t="s">
        <v>63</v>
      </c>
      <c r="D3701" s="221" t="s">
        <v>1548</v>
      </c>
      <c r="E3701" s="222" t="s">
        <v>3774</v>
      </c>
    </row>
    <row r="3702" spans="1:5" x14ac:dyDescent="0.2">
      <c r="A3702" s="220" t="s">
        <v>3730</v>
      </c>
      <c r="B3702" s="220" t="s">
        <v>2910</v>
      </c>
      <c r="C3702" s="220" t="s">
        <v>63</v>
      </c>
      <c r="D3702" s="221" t="s">
        <v>1548</v>
      </c>
      <c r="E3702" s="222" t="s">
        <v>3772</v>
      </c>
    </row>
    <row r="3703" spans="1:5" x14ac:dyDescent="0.2">
      <c r="A3703" s="220" t="s">
        <v>3730</v>
      </c>
      <c r="B3703" s="220" t="s">
        <v>2910</v>
      </c>
      <c r="C3703" s="220" t="s">
        <v>63</v>
      </c>
      <c r="D3703" s="221" t="s">
        <v>1548</v>
      </c>
      <c r="E3703" s="222" t="s">
        <v>3775</v>
      </c>
    </row>
    <row r="3704" spans="1:5" x14ac:dyDescent="0.2">
      <c r="A3704" s="220" t="s">
        <v>3730</v>
      </c>
      <c r="B3704" s="220" t="s">
        <v>2910</v>
      </c>
      <c r="C3704" s="220" t="s">
        <v>63</v>
      </c>
      <c r="D3704" s="221" t="s">
        <v>1548</v>
      </c>
      <c r="E3704" s="222" t="s">
        <v>3773</v>
      </c>
    </row>
    <row r="3705" spans="1:5" x14ac:dyDescent="0.2">
      <c r="A3705" s="220" t="s">
        <v>3730</v>
      </c>
      <c r="B3705" s="220" t="s">
        <v>2910</v>
      </c>
      <c r="C3705" s="220" t="s">
        <v>63</v>
      </c>
      <c r="D3705" s="221" t="s">
        <v>1548</v>
      </c>
      <c r="E3705" s="222" t="s">
        <v>3776</v>
      </c>
    </row>
    <row r="3706" spans="1:5" x14ac:dyDescent="0.2">
      <c r="A3706" s="220" t="s">
        <v>3730</v>
      </c>
      <c r="B3706" s="220" t="s">
        <v>2911</v>
      </c>
      <c r="C3706" s="220" t="s">
        <v>64</v>
      </c>
      <c r="D3706" s="221" t="s">
        <v>1548</v>
      </c>
      <c r="E3706" s="222" t="s">
        <v>3774</v>
      </c>
    </row>
    <row r="3707" spans="1:5" x14ac:dyDescent="0.2">
      <c r="A3707" s="220" t="s">
        <v>3730</v>
      </c>
      <c r="B3707" s="220" t="s">
        <v>2911</v>
      </c>
      <c r="C3707" s="220" t="s">
        <v>64</v>
      </c>
      <c r="D3707" s="221" t="s">
        <v>1548</v>
      </c>
      <c r="E3707" s="222" t="s">
        <v>3772</v>
      </c>
    </row>
    <row r="3708" spans="1:5" x14ac:dyDescent="0.2">
      <c r="A3708" s="220" t="s">
        <v>3730</v>
      </c>
      <c r="B3708" s="220" t="s">
        <v>2911</v>
      </c>
      <c r="C3708" s="220" t="s">
        <v>64</v>
      </c>
      <c r="D3708" s="221" t="s">
        <v>1548</v>
      </c>
      <c r="E3708" s="222" t="s">
        <v>3775</v>
      </c>
    </row>
    <row r="3709" spans="1:5" x14ac:dyDescent="0.2">
      <c r="A3709" s="220" t="s">
        <v>3730</v>
      </c>
      <c r="B3709" s="220" t="s">
        <v>2911</v>
      </c>
      <c r="C3709" s="220" t="s">
        <v>64</v>
      </c>
      <c r="D3709" s="221" t="s">
        <v>1548</v>
      </c>
      <c r="E3709" s="222" t="s">
        <v>3773</v>
      </c>
    </row>
    <row r="3710" spans="1:5" x14ac:dyDescent="0.2">
      <c r="A3710" s="220" t="s">
        <v>3730</v>
      </c>
      <c r="B3710" s="220" t="s">
        <v>2911</v>
      </c>
      <c r="C3710" s="220" t="s">
        <v>64</v>
      </c>
      <c r="D3710" s="221" t="s">
        <v>1548</v>
      </c>
      <c r="E3710" s="222" t="s">
        <v>3776</v>
      </c>
    </row>
    <row r="3711" spans="1:5" x14ac:dyDescent="0.2">
      <c r="A3711" s="220" t="s">
        <v>3730</v>
      </c>
      <c r="B3711" s="220" t="s">
        <v>2912</v>
      </c>
      <c r="C3711" s="220" t="s">
        <v>65</v>
      </c>
      <c r="D3711" s="221" t="s">
        <v>1548</v>
      </c>
      <c r="E3711" s="222" t="s">
        <v>3774</v>
      </c>
    </row>
    <row r="3712" spans="1:5" x14ac:dyDescent="0.2">
      <c r="A3712" s="220" t="s">
        <v>3730</v>
      </c>
      <c r="B3712" s="220" t="s">
        <v>2912</v>
      </c>
      <c r="C3712" s="220" t="s">
        <v>65</v>
      </c>
      <c r="D3712" s="221" t="s">
        <v>1548</v>
      </c>
      <c r="E3712" s="222" t="s">
        <v>3772</v>
      </c>
    </row>
    <row r="3713" spans="1:5" x14ac:dyDescent="0.2">
      <c r="A3713" s="220" t="s">
        <v>3730</v>
      </c>
      <c r="B3713" s="220" t="s">
        <v>2912</v>
      </c>
      <c r="C3713" s="220" t="s">
        <v>65</v>
      </c>
      <c r="D3713" s="221" t="s">
        <v>1548</v>
      </c>
      <c r="E3713" s="222" t="s">
        <v>3775</v>
      </c>
    </row>
    <row r="3714" spans="1:5" x14ac:dyDescent="0.2">
      <c r="A3714" s="220" t="s">
        <v>3730</v>
      </c>
      <c r="B3714" s="220" t="s">
        <v>2912</v>
      </c>
      <c r="C3714" s="220" t="s">
        <v>65</v>
      </c>
      <c r="D3714" s="221" t="s">
        <v>1548</v>
      </c>
      <c r="E3714" s="222" t="s">
        <v>3773</v>
      </c>
    </row>
    <row r="3715" spans="1:5" x14ac:dyDescent="0.2">
      <c r="A3715" s="220" t="s">
        <v>3730</v>
      </c>
      <c r="B3715" s="220" t="s">
        <v>2912</v>
      </c>
      <c r="C3715" s="220" t="s">
        <v>65</v>
      </c>
      <c r="D3715" s="221" t="s">
        <v>1548</v>
      </c>
      <c r="E3715" s="222" t="s">
        <v>3776</v>
      </c>
    </row>
    <row r="3716" spans="1:5" x14ac:dyDescent="0.2">
      <c r="A3716" s="220" t="s">
        <v>3730</v>
      </c>
      <c r="B3716" s="220" t="s">
        <v>3554</v>
      </c>
      <c r="C3716" s="220" t="s">
        <v>290</v>
      </c>
      <c r="D3716" s="221" t="s">
        <v>1548</v>
      </c>
      <c r="E3716" s="222" t="s">
        <v>3774</v>
      </c>
    </row>
    <row r="3717" spans="1:5" x14ac:dyDescent="0.2">
      <c r="A3717" s="220" t="s">
        <v>3730</v>
      </c>
      <c r="B3717" s="220" t="s">
        <v>3554</v>
      </c>
      <c r="C3717" s="220" t="s">
        <v>290</v>
      </c>
      <c r="D3717" s="221" t="s">
        <v>1548</v>
      </c>
      <c r="E3717" s="222" t="s">
        <v>3772</v>
      </c>
    </row>
    <row r="3718" spans="1:5" x14ac:dyDescent="0.2">
      <c r="A3718" s="220" t="s">
        <v>3730</v>
      </c>
      <c r="B3718" s="220" t="s">
        <v>3554</v>
      </c>
      <c r="C3718" s="220" t="s">
        <v>290</v>
      </c>
      <c r="D3718" s="221" t="s">
        <v>1548</v>
      </c>
      <c r="E3718" s="222" t="s">
        <v>3775</v>
      </c>
    </row>
    <row r="3719" spans="1:5" x14ac:dyDescent="0.2">
      <c r="A3719" s="220" t="s">
        <v>3730</v>
      </c>
      <c r="B3719" s="220" t="s">
        <v>3554</v>
      </c>
      <c r="C3719" s="220" t="s">
        <v>290</v>
      </c>
      <c r="D3719" s="221" t="s">
        <v>1548</v>
      </c>
      <c r="E3719" s="222" t="s">
        <v>3773</v>
      </c>
    </row>
    <row r="3720" spans="1:5" x14ac:dyDescent="0.2">
      <c r="A3720" s="220" t="s">
        <v>3730</v>
      </c>
      <c r="B3720" s="220" t="s">
        <v>3554</v>
      </c>
      <c r="C3720" s="220" t="s">
        <v>290</v>
      </c>
      <c r="D3720" s="221" t="s">
        <v>1548</v>
      </c>
      <c r="E3720" s="222" t="s">
        <v>3776</v>
      </c>
    </row>
    <row r="3721" spans="1:5" x14ac:dyDescent="0.2">
      <c r="A3721" s="220" t="s">
        <v>3730</v>
      </c>
      <c r="B3721" s="220" t="s">
        <v>2913</v>
      </c>
      <c r="C3721" s="220" t="s">
        <v>1792</v>
      </c>
      <c r="D3721" s="221" t="s">
        <v>1548</v>
      </c>
      <c r="E3721" s="222" t="s">
        <v>3773</v>
      </c>
    </row>
    <row r="3722" spans="1:5" x14ac:dyDescent="0.2">
      <c r="A3722" s="220" t="s">
        <v>3730</v>
      </c>
      <c r="B3722" s="220" t="s">
        <v>2914</v>
      </c>
      <c r="C3722" s="220" t="s">
        <v>66</v>
      </c>
      <c r="D3722" s="221" t="s">
        <v>1548</v>
      </c>
      <c r="E3722" s="222" t="s">
        <v>3774</v>
      </c>
    </row>
    <row r="3723" spans="1:5" x14ac:dyDescent="0.2">
      <c r="A3723" s="220" t="s">
        <v>3730</v>
      </c>
      <c r="B3723" s="220" t="s">
        <v>2914</v>
      </c>
      <c r="C3723" s="220" t="s">
        <v>66</v>
      </c>
      <c r="D3723" s="221" t="s">
        <v>1548</v>
      </c>
      <c r="E3723" s="222" t="s">
        <v>3772</v>
      </c>
    </row>
    <row r="3724" spans="1:5" x14ac:dyDescent="0.2">
      <c r="A3724" s="220" t="s">
        <v>3730</v>
      </c>
      <c r="B3724" s="220" t="s">
        <v>2914</v>
      </c>
      <c r="C3724" s="220" t="s">
        <v>66</v>
      </c>
      <c r="D3724" s="221" t="s">
        <v>1548</v>
      </c>
      <c r="E3724" s="222" t="s">
        <v>3775</v>
      </c>
    </row>
    <row r="3725" spans="1:5" x14ac:dyDescent="0.2">
      <c r="A3725" s="220" t="s">
        <v>3730</v>
      </c>
      <c r="B3725" s="220" t="s">
        <v>2914</v>
      </c>
      <c r="C3725" s="220" t="s">
        <v>66</v>
      </c>
      <c r="D3725" s="221" t="s">
        <v>1548</v>
      </c>
      <c r="E3725" s="222" t="s">
        <v>3773</v>
      </c>
    </row>
    <row r="3726" spans="1:5" x14ac:dyDescent="0.2">
      <c r="A3726" s="220" t="s">
        <v>3730</v>
      </c>
      <c r="B3726" s="220" t="s">
        <v>2914</v>
      </c>
      <c r="C3726" s="220" t="s">
        <v>66</v>
      </c>
      <c r="D3726" s="221" t="s">
        <v>1548</v>
      </c>
      <c r="E3726" s="222" t="s">
        <v>3776</v>
      </c>
    </row>
    <row r="3727" spans="1:5" x14ac:dyDescent="0.2">
      <c r="A3727" s="220" t="s">
        <v>3730</v>
      </c>
      <c r="B3727" s="220" t="s">
        <v>3555</v>
      </c>
      <c r="C3727" s="220" t="s">
        <v>67</v>
      </c>
      <c r="D3727" s="221" t="s">
        <v>1548</v>
      </c>
      <c r="E3727" s="222" t="s">
        <v>3777</v>
      </c>
    </row>
    <row r="3728" spans="1:5" x14ac:dyDescent="0.2">
      <c r="A3728" s="220" t="s">
        <v>3730</v>
      </c>
      <c r="B3728" s="220" t="s">
        <v>3555</v>
      </c>
      <c r="C3728" s="220" t="s">
        <v>67</v>
      </c>
      <c r="D3728" s="221" t="s">
        <v>1548</v>
      </c>
      <c r="E3728" s="222" t="s">
        <v>3772</v>
      </c>
    </row>
    <row r="3729" spans="1:5" x14ac:dyDescent="0.2">
      <c r="A3729" s="220" t="s">
        <v>3730</v>
      </c>
      <c r="B3729" s="220" t="s">
        <v>3555</v>
      </c>
      <c r="C3729" s="220" t="s">
        <v>67</v>
      </c>
      <c r="D3729" s="221" t="s">
        <v>1548</v>
      </c>
      <c r="E3729" s="222" t="s">
        <v>3775</v>
      </c>
    </row>
    <row r="3730" spans="1:5" x14ac:dyDescent="0.2">
      <c r="A3730" s="220" t="s">
        <v>3730</v>
      </c>
      <c r="B3730" s="220" t="s">
        <v>3555</v>
      </c>
      <c r="C3730" s="220" t="s">
        <v>67</v>
      </c>
      <c r="D3730" s="221" t="s">
        <v>1548</v>
      </c>
      <c r="E3730" s="222" t="s">
        <v>3773</v>
      </c>
    </row>
    <row r="3731" spans="1:5" x14ac:dyDescent="0.2">
      <c r="A3731" s="220" t="s">
        <v>3730</v>
      </c>
      <c r="B3731" s="220" t="s">
        <v>2915</v>
      </c>
      <c r="C3731" s="220" t="s">
        <v>223</v>
      </c>
      <c r="D3731" s="221" t="s">
        <v>1548</v>
      </c>
      <c r="E3731" s="222" t="s">
        <v>3772</v>
      </c>
    </row>
    <row r="3732" spans="1:5" x14ac:dyDescent="0.2">
      <c r="A3732" s="220" t="s">
        <v>3730</v>
      </c>
      <c r="B3732" s="220" t="s">
        <v>2915</v>
      </c>
      <c r="C3732" s="220" t="s">
        <v>223</v>
      </c>
      <c r="D3732" s="221" t="s">
        <v>1548</v>
      </c>
      <c r="E3732" s="222" t="s">
        <v>3775</v>
      </c>
    </row>
    <row r="3733" spans="1:5" x14ac:dyDescent="0.2">
      <c r="A3733" s="220" t="s">
        <v>3730</v>
      </c>
      <c r="B3733" s="220" t="s">
        <v>2915</v>
      </c>
      <c r="C3733" s="220" t="s">
        <v>223</v>
      </c>
      <c r="D3733" s="221" t="s">
        <v>1548</v>
      </c>
      <c r="E3733" s="222" t="s">
        <v>3773</v>
      </c>
    </row>
    <row r="3734" spans="1:5" x14ac:dyDescent="0.2">
      <c r="A3734" s="220" t="s">
        <v>3730</v>
      </c>
      <c r="B3734" s="220" t="s">
        <v>3435</v>
      </c>
      <c r="C3734" s="220" t="s">
        <v>3436</v>
      </c>
      <c r="D3734" s="221" t="s">
        <v>1548</v>
      </c>
      <c r="E3734" s="222" t="s">
        <v>3772</v>
      </c>
    </row>
    <row r="3735" spans="1:5" x14ac:dyDescent="0.2">
      <c r="A3735" s="220" t="s">
        <v>3730</v>
      </c>
      <c r="B3735" s="220" t="s">
        <v>3437</v>
      </c>
      <c r="C3735" s="220" t="s">
        <v>3438</v>
      </c>
      <c r="D3735" s="221" t="s">
        <v>1548</v>
      </c>
      <c r="E3735" s="222" t="s">
        <v>3772</v>
      </c>
    </row>
    <row r="3736" spans="1:5" x14ac:dyDescent="0.2">
      <c r="A3736" s="220" t="s">
        <v>3730</v>
      </c>
      <c r="B3736" s="220" t="s">
        <v>2916</v>
      </c>
      <c r="C3736" s="220" t="s">
        <v>858</v>
      </c>
      <c r="D3736" s="221" t="s">
        <v>1548</v>
      </c>
      <c r="E3736" s="222" t="s">
        <v>3772</v>
      </c>
    </row>
    <row r="3737" spans="1:5" x14ac:dyDescent="0.2">
      <c r="A3737" s="220" t="s">
        <v>3730</v>
      </c>
      <c r="B3737" s="220" t="s">
        <v>2917</v>
      </c>
      <c r="C3737" s="220" t="s">
        <v>906</v>
      </c>
      <c r="D3737" s="221" t="s">
        <v>1548</v>
      </c>
      <c r="E3737" s="222" t="s">
        <v>3772</v>
      </c>
    </row>
    <row r="3738" spans="1:5" x14ac:dyDescent="0.2">
      <c r="A3738" s="220" t="s">
        <v>3730</v>
      </c>
      <c r="B3738" s="220" t="s">
        <v>2918</v>
      </c>
      <c r="C3738" s="220" t="s">
        <v>1565</v>
      </c>
      <c r="D3738" s="221" t="s">
        <v>1548</v>
      </c>
      <c r="E3738" s="222" t="s">
        <v>3772</v>
      </c>
    </row>
    <row r="3739" spans="1:5" x14ac:dyDescent="0.2">
      <c r="A3739" s="220" t="s">
        <v>3723</v>
      </c>
      <c r="B3739" s="220" t="s">
        <v>3495</v>
      </c>
      <c r="C3739" s="220" t="s">
        <v>3496</v>
      </c>
      <c r="D3739" s="221" t="s">
        <v>1838</v>
      </c>
      <c r="E3739" s="222" t="s">
        <v>3771</v>
      </c>
    </row>
    <row r="3740" spans="1:5" x14ac:dyDescent="0.2">
      <c r="A3740" s="220" t="s">
        <v>3723</v>
      </c>
      <c r="B3740" s="220" t="s">
        <v>3394</v>
      </c>
      <c r="C3740" s="220" t="s">
        <v>3395</v>
      </c>
      <c r="D3740" s="221" t="s">
        <v>420</v>
      </c>
      <c r="E3740" s="222" t="s">
        <v>3772</v>
      </c>
    </row>
    <row r="3741" spans="1:5" x14ac:dyDescent="0.2">
      <c r="A3741" s="220" t="s">
        <v>3723</v>
      </c>
      <c r="B3741" s="220" t="s">
        <v>3394</v>
      </c>
      <c r="C3741" s="220" t="s">
        <v>3395</v>
      </c>
      <c r="D3741" s="221" t="s">
        <v>420</v>
      </c>
      <c r="E3741" s="222" t="s">
        <v>3781</v>
      </c>
    </row>
    <row r="3742" spans="1:5" x14ac:dyDescent="0.2">
      <c r="A3742" s="220" t="s">
        <v>3723</v>
      </c>
      <c r="B3742" s="220" t="s">
        <v>3398</v>
      </c>
      <c r="C3742" s="220" t="s">
        <v>3399</v>
      </c>
      <c r="D3742" s="221" t="s">
        <v>420</v>
      </c>
      <c r="E3742" s="222" t="s">
        <v>3772</v>
      </c>
    </row>
    <row r="3743" spans="1:5" x14ac:dyDescent="0.2">
      <c r="A3743" s="220" t="s">
        <v>3723</v>
      </c>
      <c r="B3743" s="220" t="s">
        <v>3398</v>
      </c>
      <c r="C3743" s="220" t="s">
        <v>3399</v>
      </c>
      <c r="D3743" s="221" t="s">
        <v>420</v>
      </c>
      <c r="E3743" s="222" t="s">
        <v>3781</v>
      </c>
    </row>
    <row r="3744" spans="1:5" x14ac:dyDescent="0.2">
      <c r="A3744" s="220" t="s">
        <v>3723</v>
      </c>
      <c r="B3744" s="220" t="s">
        <v>3396</v>
      </c>
      <c r="C3744" s="220" t="s">
        <v>3397</v>
      </c>
      <c r="D3744" s="221" t="s">
        <v>420</v>
      </c>
      <c r="E3744" s="222" t="s">
        <v>3772</v>
      </c>
    </row>
    <row r="3745" spans="1:5" x14ac:dyDescent="0.2">
      <c r="A3745" s="220" t="s">
        <v>3723</v>
      </c>
      <c r="B3745" s="220" t="s">
        <v>3396</v>
      </c>
      <c r="C3745" s="220" t="s">
        <v>3397</v>
      </c>
      <c r="D3745" s="221" t="s">
        <v>420</v>
      </c>
      <c r="E3745" s="222" t="s">
        <v>3781</v>
      </c>
    </row>
    <row r="3746" spans="1:5" x14ac:dyDescent="0.2">
      <c r="A3746" s="220" t="s">
        <v>3723</v>
      </c>
      <c r="B3746" s="220" t="s">
        <v>565</v>
      </c>
      <c r="C3746" s="220" t="s">
        <v>589</v>
      </c>
      <c r="D3746" s="221" t="s">
        <v>1344</v>
      </c>
      <c r="E3746" s="222" t="s">
        <v>3773</v>
      </c>
    </row>
    <row r="3747" spans="1:5" x14ac:dyDescent="0.2">
      <c r="A3747" s="220" t="s">
        <v>3723</v>
      </c>
      <c r="B3747" s="220" t="s">
        <v>3527</v>
      </c>
      <c r="C3747" s="220" t="s">
        <v>3528</v>
      </c>
      <c r="D3747" s="221" t="s">
        <v>1200</v>
      </c>
      <c r="E3747" s="222" t="s">
        <v>3773</v>
      </c>
    </row>
    <row r="3748" spans="1:5" x14ac:dyDescent="0.2">
      <c r="A3748" s="220" t="s">
        <v>3723</v>
      </c>
      <c r="B3748" s="220" t="s">
        <v>3112</v>
      </c>
      <c r="C3748" s="220" t="s">
        <v>3113</v>
      </c>
      <c r="D3748" s="221" t="s">
        <v>1200</v>
      </c>
      <c r="E3748" s="222" t="s">
        <v>3773</v>
      </c>
    </row>
    <row r="3749" spans="1:5" x14ac:dyDescent="0.2">
      <c r="A3749" s="220" t="s">
        <v>3723</v>
      </c>
      <c r="B3749" s="220" t="s">
        <v>3114</v>
      </c>
      <c r="C3749" s="220" t="s">
        <v>3115</v>
      </c>
      <c r="D3749" s="221" t="s">
        <v>1200</v>
      </c>
      <c r="E3749" s="222" t="s">
        <v>3773</v>
      </c>
    </row>
    <row r="3750" spans="1:5" x14ac:dyDescent="0.2">
      <c r="A3750" s="220" t="s">
        <v>3723</v>
      </c>
      <c r="B3750" s="220" t="s">
        <v>3690</v>
      </c>
      <c r="C3750" s="220" t="s">
        <v>3691</v>
      </c>
      <c r="D3750" s="221" t="s">
        <v>1200</v>
      </c>
      <c r="E3750" s="222" t="s">
        <v>3773</v>
      </c>
    </row>
    <row r="3751" spans="1:5" x14ac:dyDescent="0.2">
      <c r="A3751" s="220" t="s">
        <v>3723</v>
      </c>
      <c r="B3751" s="220" t="s">
        <v>3692</v>
      </c>
      <c r="C3751" s="220" t="s">
        <v>3693</v>
      </c>
      <c r="D3751" s="221" t="s">
        <v>1200</v>
      </c>
      <c r="E3751" s="222" t="s">
        <v>3773</v>
      </c>
    </row>
    <row r="3752" spans="1:5" x14ac:dyDescent="0.2">
      <c r="A3752" s="220" t="s">
        <v>3723</v>
      </c>
      <c r="B3752" s="220" t="s">
        <v>3110</v>
      </c>
      <c r="C3752" s="220" t="s">
        <v>3111</v>
      </c>
      <c r="D3752" s="221" t="s">
        <v>1200</v>
      </c>
      <c r="E3752" s="222" t="s">
        <v>3773</v>
      </c>
    </row>
    <row r="3753" spans="1:5" x14ac:dyDescent="0.2">
      <c r="A3753" s="220" t="s">
        <v>3723</v>
      </c>
      <c r="B3753" s="220" t="s">
        <v>2048</v>
      </c>
      <c r="C3753" s="220" t="s">
        <v>2049</v>
      </c>
      <c r="D3753" s="221" t="s">
        <v>1350</v>
      </c>
      <c r="E3753" s="222" t="s">
        <v>3772</v>
      </c>
    </row>
    <row r="3754" spans="1:5" x14ac:dyDescent="0.2">
      <c r="A3754" s="220" t="s">
        <v>3723</v>
      </c>
      <c r="B3754" s="220" t="s">
        <v>1784</v>
      </c>
      <c r="C3754" s="220" t="s">
        <v>1785</v>
      </c>
      <c r="D3754" s="221" t="s">
        <v>1350</v>
      </c>
      <c r="E3754" s="222" t="s">
        <v>3772</v>
      </c>
    </row>
    <row r="3755" spans="1:5" x14ac:dyDescent="0.2">
      <c r="A3755" s="220" t="s">
        <v>3723</v>
      </c>
      <c r="B3755" s="220" t="s">
        <v>1784</v>
      </c>
      <c r="C3755" s="220" t="s">
        <v>1785</v>
      </c>
      <c r="D3755" s="221" t="s">
        <v>1350</v>
      </c>
      <c r="E3755" s="222" t="s">
        <v>3773</v>
      </c>
    </row>
    <row r="3756" spans="1:5" x14ac:dyDescent="0.2">
      <c r="A3756" s="220" t="s">
        <v>3723</v>
      </c>
      <c r="B3756" s="220" t="s">
        <v>1786</v>
      </c>
      <c r="C3756" s="220" t="s">
        <v>1787</v>
      </c>
      <c r="D3756" s="221" t="s">
        <v>1350</v>
      </c>
      <c r="E3756" s="222" t="s">
        <v>3772</v>
      </c>
    </row>
    <row r="3757" spans="1:5" x14ac:dyDescent="0.2">
      <c r="A3757" s="220" t="s">
        <v>3723</v>
      </c>
      <c r="B3757" s="220" t="s">
        <v>1756</v>
      </c>
      <c r="C3757" s="220" t="s">
        <v>2987</v>
      </c>
      <c r="D3757" s="221" t="s">
        <v>1551</v>
      </c>
      <c r="E3757" s="222" t="s">
        <v>3775</v>
      </c>
    </row>
    <row r="3758" spans="1:5" x14ac:dyDescent="0.2">
      <c r="A3758" s="220" t="s">
        <v>3723</v>
      </c>
      <c r="B3758" s="220" t="s">
        <v>1756</v>
      </c>
      <c r="C3758" s="220" t="s">
        <v>2987</v>
      </c>
      <c r="D3758" s="221" t="s">
        <v>1551</v>
      </c>
      <c r="E3758" s="222" t="s">
        <v>3773</v>
      </c>
    </row>
    <row r="3759" spans="1:5" x14ac:dyDescent="0.2">
      <c r="A3759" s="220" t="s">
        <v>3723</v>
      </c>
      <c r="B3759" s="220" t="s">
        <v>3556</v>
      </c>
      <c r="C3759" s="220" t="s">
        <v>2164</v>
      </c>
      <c r="D3759" s="221" t="s">
        <v>1754</v>
      </c>
      <c r="E3759" s="222" t="s">
        <v>3773</v>
      </c>
    </row>
    <row r="3760" spans="1:5" x14ac:dyDescent="0.2">
      <c r="A3760" s="220" t="s">
        <v>3723</v>
      </c>
      <c r="B3760" s="220" t="s">
        <v>2934</v>
      </c>
      <c r="C3760" s="220" t="s">
        <v>2163</v>
      </c>
      <c r="D3760" s="221" t="s">
        <v>1754</v>
      </c>
      <c r="E3760" s="222" t="s">
        <v>3773</v>
      </c>
    </row>
    <row r="3761" spans="1:5" x14ac:dyDescent="0.2">
      <c r="A3761" s="220" t="s">
        <v>3723</v>
      </c>
      <c r="B3761" s="220" t="s">
        <v>2919</v>
      </c>
      <c r="C3761" s="220" t="s">
        <v>1890</v>
      </c>
      <c r="D3761" s="221" t="s">
        <v>1552</v>
      </c>
      <c r="E3761" s="222" t="s">
        <v>3772</v>
      </c>
    </row>
    <row r="3762" spans="1:5" x14ac:dyDescent="0.2">
      <c r="A3762" s="220" t="s">
        <v>3723</v>
      </c>
      <c r="B3762" s="220" t="s">
        <v>2919</v>
      </c>
      <c r="C3762" s="220" t="s">
        <v>1890</v>
      </c>
      <c r="D3762" s="221" t="s">
        <v>1552</v>
      </c>
      <c r="E3762" s="222" t="s">
        <v>3773</v>
      </c>
    </row>
    <row r="3763" spans="1:5" x14ac:dyDescent="0.2">
      <c r="A3763" s="220" t="s">
        <v>3723</v>
      </c>
      <c r="B3763" s="220" t="s">
        <v>2920</v>
      </c>
      <c r="C3763" s="220" t="s">
        <v>1892</v>
      </c>
      <c r="D3763" s="221" t="s">
        <v>1552</v>
      </c>
      <c r="E3763" s="222" t="s">
        <v>3772</v>
      </c>
    </row>
    <row r="3764" spans="1:5" x14ac:dyDescent="0.2">
      <c r="A3764" s="220" t="s">
        <v>3723</v>
      </c>
      <c r="B3764" s="220" t="s">
        <v>2920</v>
      </c>
      <c r="C3764" s="220" t="s">
        <v>1892</v>
      </c>
      <c r="D3764" s="221" t="s">
        <v>1552</v>
      </c>
      <c r="E3764" s="222" t="s">
        <v>3773</v>
      </c>
    </row>
    <row r="3765" spans="1:5" x14ac:dyDescent="0.2">
      <c r="A3765" s="220" t="s">
        <v>3723</v>
      </c>
      <c r="B3765" s="220" t="s">
        <v>1978</v>
      </c>
      <c r="C3765" s="220" t="s">
        <v>1783</v>
      </c>
      <c r="D3765" s="221" t="s">
        <v>1552</v>
      </c>
      <c r="E3765" s="222" t="s">
        <v>3772</v>
      </c>
    </row>
    <row r="3766" spans="1:5" x14ac:dyDescent="0.2">
      <c r="A3766" s="220" t="s">
        <v>3723</v>
      </c>
      <c r="B3766" s="220" t="s">
        <v>1978</v>
      </c>
      <c r="C3766" s="220" t="s">
        <v>1783</v>
      </c>
      <c r="D3766" s="221" t="s">
        <v>1552</v>
      </c>
      <c r="E3766" s="222" t="s">
        <v>3773</v>
      </c>
    </row>
    <row r="3767" spans="1:5" x14ac:dyDescent="0.2">
      <c r="A3767" s="220" t="s">
        <v>3723</v>
      </c>
      <c r="B3767" s="220" t="s">
        <v>1836</v>
      </c>
      <c r="C3767" s="220" t="s">
        <v>1837</v>
      </c>
      <c r="D3767" s="221" t="s">
        <v>1552</v>
      </c>
      <c r="E3767" s="222" t="s">
        <v>3772</v>
      </c>
    </row>
    <row r="3768" spans="1:5" x14ac:dyDescent="0.2">
      <c r="A3768" s="220" t="s">
        <v>3723</v>
      </c>
      <c r="B3768" s="220" t="s">
        <v>1836</v>
      </c>
      <c r="C3768" s="220" t="s">
        <v>1837</v>
      </c>
      <c r="D3768" s="221" t="s">
        <v>1552</v>
      </c>
      <c r="E3768" s="222" t="s">
        <v>3773</v>
      </c>
    </row>
    <row r="3769" spans="1:5" x14ac:dyDescent="0.2">
      <c r="A3769" s="220" t="s">
        <v>3723</v>
      </c>
      <c r="B3769" s="220" t="s">
        <v>2921</v>
      </c>
      <c r="C3769" s="220" t="s">
        <v>1891</v>
      </c>
      <c r="D3769" s="221" t="s">
        <v>1552</v>
      </c>
      <c r="E3769" s="222" t="s">
        <v>3773</v>
      </c>
    </row>
    <row r="3770" spans="1:5" x14ac:dyDescent="0.2">
      <c r="A3770" s="220" t="s">
        <v>3723</v>
      </c>
      <c r="B3770" s="220" t="s">
        <v>1832</v>
      </c>
      <c r="C3770" s="220" t="s">
        <v>1833</v>
      </c>
      <c r="D3770" s="221" t="s">
        <v>1552</v>
      </c>
      <c r="E3770" s="222" t="s">
        <v>3773</v>
      </c>
    </row>
    <row r="3771" spans="1:5" x14ac:dyDescent="0.2">
      <c r="A3771" s="220" t="s">
        <v>3723</v>
      </c>
      <c r="B3771" s="220" t="s">
        <v>1834</v>
      </c>
      <c r="C3771" s="220" t="s">
        <v>1835</v>
      </c>
      <c r="D3771" s="221" t="s">
        <v>1552</v>
      </c>
      <c r="E3771" s="222" t="s">
        <v>3773</v>
      </c>
    </row>
    <row r="3772" spans="1:5" x14ac:dyDescent="0.2">
      <c r="A3772" s="220" t="s">
        <v>3723</v>
      </c>
      <c r="B3772" s="220" t="s">
        <v>2922</v>
      </c>
      <c r="C3772" s="220" t="s">
        <v>2390</v>
      </c>
      <c r="D3772" s="221" t="s">
        <v>1552</v>
      </c>
      <c r="E3772" s="222" t="s">
        <v>3773</v>
      </c>
    </row>
    <row r="3773" spans="1:5" x14ac:dyDescent="0.2">
      <c r="A3773" s="220" t="s">
        <v>3723</v>
      </c>
      <c r="B3773" s="220" t="s">
        <v>2923</v>
      </c>
      <c r="C3773" s="220" t="s">
        <v>1893</v>
      </c>
      <c r="D3773" s="221" t="s">
        <v>1552</v>
      </c>
      <c r="E3773" s="222" t="s">
        <v>3773</v>
      </c>
    </row>
    <row r="3774" spans="1:5" x14ac:dyDescent="0.2">
      <c r="A3774" s="220" t="s">
        <v>3723</v>
      </c>
      <c r="B3774" s="220" t="s">
        <v>2924</v>
      </c>
      <c r="C3774" s="220" t="s">
        <v>1553</v>
      </c>
      <c r="D3774" s="221" t="s">
        <v>1552</v>
      </c>
      <c r="E3774" s="222" t="s">
        <v>3772</v>
      </c>
    </row>
    <row r="3775" spans="1:5" x14ac:dyDescent="0.2">
      <c r="A3775" s="220" t="s">
        <v>3723</v>
      </c>
      <c r="B3775" s="220" t="s">
        <v>2924</v>
      </c>
      <c r="C3775" s="220" t="s">
        <v>1553</v>
      </c>
      <c r="D3775" s="221" t="s">
        <v>1552</v>
      </c>
      <c r="E3775" s="222" t="s">
        <v>3773</v>
      </c>
    </row>
    <row r="3776" spans="1:5" x14ac:dyDescent="0.2">
      <c r="A3776" s="220" t="s">
        <v>3723</v>
      </c>
      <c r="B3776" s="220" t="s">
        <v>2924</v>
      </c>
      <c r="C3776" s="220" t="s">
        <v>2047</v>
      </c>
      <c r="D3776" s="221" t="s">
        <v>1552</v>
      </c>
      <c r="E3776" s="222" t="s">
        <v>3773</v>
      </c>
    </row>
    <row r="3777" spans="1:5" x14ac:dyDescent="0.2">
      <c r="A3777" s="220" t="s">
        <v>3723</v>
      </c>
      <c r="B3777" s="220" t="s">
        <v>3062</v>
      </c>
      <c r="C3777" s="220" t="s">
        <v>1591</v>
      </c>
      <c r="D3777" s="221" t="s">
        <v>1344</v>
      </c>
      <c r="E3777" s="222" t="s">
        <v>3773</v>
      </c>
    </row>
    <row r="3778" spans="1:5" x14ac:dyDescent="0.2">
      <c r="A3778" s="220" t="s">
        <v>3723</v>
      </c>
      <c r="B3778" s="220" t="s">
        <v>3063</v>
      </c>
      <c r="C3778" s="220" t="s">
        <v>1590</v>
      </c>
      <c r="D3778" s="221" t="s">
        <v>1344</v>
      </c>
      <c r="E3778" s="222" t="s">
        <v>3773</v>
      </c>
    </row>
    <row r="3779" spans="1:5" x14ac:dyDescent="0.2">
      <c r="A3779" s="220" t="s">
        <v>3723</v>
      </c>
      <c r="B3779" s="220" t="s">
        <v>3064</v>
      </c>
      <c r="C3779" s="220" t="s">
        <v>918</v>
      </c>
      <c r="D3779" s="221" t="s">
        <v>1344</v>
      </c>
      <c r="E3779" s="222" t="s">
        <v>3773</v>
      </c>
    </row>
    <row r="3780" spans="1:5" x14ac:dyDescent="0.2">
      <c r="A3780" s="220" t="s">
        <v>3723</v>
      </c>
      <c r="B3780" s="220" t="s">
        <v>3400</v>
      </c>
      <c r="C3780" s="220" t="s">
        <v>3401</v>
      </c>
      <c r="D3780" s="221" t="s">
        <v>1344</v>
      </c>
      <c r="E3780" s="222" t="s">
        <v>3773</v>
      </c>
    </row>
    <row r="3781" spans="1:5" x14ac:dyDescent="0.2">
      <c r="A3781" s="220" t="s">
        <v>3723</v>
      </c>
      <c r="B3781" s="220" t="s">
        <v>1757</v>
      </c>
      <c r="C3781" s="220" t="s">
        <v>1758</v>
      </c>
      <c r="D3781" s="221" t="s">
        <v>451</v>
      </c>
      <c r="E3781" s="222" t="s">
        <v>3774</v>
      </c>
    </row>
    <row r="3782" spans="1:5" x14ac:dyDescent="0.2">
      <c r="A3782" s="220" t="s">
        <v>3723</v>
      </c>
      <c r="B3782" s="220" t="s">
        <v>1781</v>
      </c>
      <c r="C3782" s="220" t="s">
        <v>1782</v>
      </c>
      <c r="D3782" s="221" t="s">
        <v>451</v>
      </c>
      <c r="E3782" s="222" t="s">
        <v>3774</v>
      </c>
    </row>
    <row r="3783" spans="1:5" x14ac:dyDescent="0.2">
      <c r="A3783" s="220" t="s">
        <v>3723</v>
      </c>
      <c r="B3783" s="220" t="s">
        <v>3721</v>
      </c>
      <c r="C3783" s="220" t="s">
        <v>3722</v>
      </c>
      <c r="D3783" s="221" t="s">
        <v>451</v>
      </c>
      <c r="E3783" s="222" t="s">
        <v>3774</v>
      </c>
    </row>
    <row r="3784" spans="1:5" x14ac:dyDescent="0.2">
      <c r="A3784" s="220" t="s">
        <v>3723</v>
      </c>
      <c r="B3784" s="220" t="s">
        <v>3725</v>
      </c>
      <c r="C3784" s="220" t="s">
        <v>3726</v>
      </c>
      <c r="D3784" s="221" t="s">
        <v>451</v>
      </c>
      <c r="E3784" s="222" t="s">
        <v>3774</v>
      </c>
    </row>
    <row r="3785" spans="1:5" x14ac:dyDescent="0.2">
      <c r="A3785" s="220" t="s">
        <v>3723</v>
      </c>
      <c r="B3785" s="220" t="s">
        <v>2925</v>
      </c>
      <c r="C3785" s="220" t="s">
        <v>2094</v>
      </c>
      <c r="D3785" s="221" t="s">
        <v>451</v>
      </c>
      <c r="E3785" s="222" t="s">
        <v>3774</v>
      </c>
    </row>
    <row r="3786" spans="1:5" x14ac:dyDescent="0.2">
      <c r="A3786" s="220" t="s">
        <v>3723</v>
      </c>
      <c r="B3786" s="220" t="s">
        <v>2926</v>
      </c>
      <c r="C3786" s="220" t="s">
        <v>2093</v>
      </c>
      <c r="D3786" s="221" t="s">
        <v>451</v>
      </c>
      <c r="E3786" s="222" t="s">
        <v>3774</v>
      </c>
    </row>
    <row r="3787" spans="1:5" x14ac:dyDescent="0.2">
      <c r="A3787" s="220" t="s">
        <v>3723</v>
      </c>
      <c r="B3787" s="220" t="s">
        <v>1910</v>
      </c>
      <c r="C3787" s="220" t="s">
        <v>1911</v>
      </c>
      <c r="D3787" s="221" t="s">
        <v>451</v>
      </c>
      <c r="E3787" s="222" t="s">
        <v>3774</v>
      </c>
    </row>
    <row r="3788" spans="1:5" x14ac:dyDescent="0.2">
      <c r="A3788" s="220" t="s">
        <v>3723</v>
      </c>
      <c r="B3788" s="220" t="s">
        <v>1912</v>
      </c>
      <c r="C3788" s="220" t="s">
        <v>1913</v>
      </c>
      <c r="D3788" s="221" t="s">
        <v>451</v>
      </c>
      <c r="E3788" s="222" t="s">
        <v>3774</v>
      </c>
    </row>
    <row r="3789" spans="1:5" x14ac:dyDescent="0.2">
      <c r="A3789" s="220" t="s">
        <v>3723</v>
      </c>
      <c r="B3789" s="220" t="s">
        <v>3280</v>
      </c>
      <c r="C3789" s="220" t="s">
        <v>627</v>
      </c>
      <c r="D3789" s="221" t="s">
        <v>3268</v>
      </c>
      <c r="E3789" s="222" t="s">
        <v>3777</v>
      </c>
    </row>
    <row r="3790" spans="1:5" x14ac:dyDescent="0.2">
      <c r="A3790" s="220" t="s">
        <v>3723</v>
      </c>
      <c r="B3790" s="220" t="s">
        <v>3280</v>
      </c>
      <c r="C3790" s="220" t="s">
        <v>627</v>
      </c>
      <c r="D3790" s="221" t="s">
        <v>3268</v>
      </c>
      <c r="E3790" s="222" t="s">
        <v>3772</v>
      </c>
    </row>
    <row r="3791" spans="1:5" x14ac:dyDescent="0.2">
      <c r="A3791" s="220" t="s">
        <v>3723</v>
      </c>
      <c r="B3791" s="220" t="s">
        <v>3281</v>
      </c>
      <c r="C3791" s="220" t="s">
        <v>740</v>
      </c>
      <c r="D3791" s="221" t="s">
        <v>3268</v>
      </c>
      <c r="E3791" s="222" t="s">
        <v>3777</v>
      </c>
    </row>
    <row r="3792" spans="1:5" x14ac:dyDescent="0.2">
      <c r="A3792" s="220" t="s">
        <v>3723</v>
      </c>
      <c r="B3792" s="220" t="s">
        <v>3281</v>
      </c>
      <c r="C3792" s="220" t="s">
        <v>740</v>
      </c>
      <c r="D3792" s="221" t="s">
        <v>3268</v>
      </c>
      <c r="E3792" s="222" t="s">
        <v>3772</v>
      </c>
    </row>
    <row r="3793" spans="1:5" x14ac:dyDescent="0.2">
      <c r="A3793" s="220" t="s">
        <v>3723</v>
      </c>
      <c r="B3793" s="220" t="s">
        <v>3282</v>
      </c>
      <c r="C3793" s="220" t="s">
        <v>510</v>
      </c>
      <c r="D3793" s="221" t="s">
        <v>3268</v>
      </c>
      <c r="E3793" s="222" t="s">
        <v>3772</v>
      </c>
    </row>
    <row r="3794" spans="1:5" x14ac:dyDescent="0.2">
      <c r="A3794" s="220" t="s">
        <v>3723</v>
      </c>
      <c r="B3794" s="220" t="s">
        <v>3283</v>
      </c>
      <c r="C3794" s="220" t="s">
        <v>797</v>
      </c>
      <c r="D3794" s="221" t="s">
        <v>3268</v>
      </c>
      <c r="E3794" s="222" t="s">
        <v>3772</v>
      </c>
    </row>
    <row r="3795" spans="1:5" x14ac:dyDescent="0.2">
      <c r="A3795" s="220" t="s">
        <v>3723</v>
      </c>
      <c r="B3795" s="220" t="s">
        <v>3619</v>
      </c>
      <c r="C3795" s="220" t="s">
        <v>3620</v>
      </c>
      <c r="D3795" s="221" t="s">
        <v>1375</v>
      </c>
      <c r="E3795" s="222" t="s">
        <v>3773</v>
      </c>
    </row>
    <row r="3796" spans="1:5" x14ac:dyDescent="0.2">
      <c r="A3796" s="220" t="s">
        <v>3723</v>
      </c>
      <c r="B3796" s="220" t="s">
        <v>3621</v>
      </c>
      <c r="C3796" s="220" t="s">
        <v>3622</v>
      </c>
      <c r="D3796" s="221" t="s">
        <v>1375</v>
      </c>
      <c r="E3796" s="222" t="s">
        <v>3773</v>
      </c>
    </row>
    <row r="3797" spans="1:5" x14ac:dyDescent="0.2">
      <c r="A3797" s="220" t="s">
        <v>3723</v>
      </c>
      <c r="B3797" s="220" t="s">
        <v>3623</v>
      </c>
      <c r="C3797" s="220" t="s">
        <v>3624</v>
      </c>
      <c r="D3797" s="221" t="s">
        <v>1375</v>
      </c>
      <c r="E3797" s="222" t="s">
        <v>3773</v>
      </c>
    </row>
    <row r="3798" spans="1:5" x14ac:dyDescent="0.2">
      <c r="A3798" s="220" t="s">
        <v>3723</v>
      </c>
      <c r="B3798" s="220" t="s">
        <v>3625</v>
      </c>
      <c r="C3798" s="220" t="s">
        <v>3626</v>
      </c>
      <c r="D3798" s="221" t="s">
        <v>1375</v>
      </c>
      <c r="E3798" s="222" t="s">
        <v>3773</v>
      </c>
    </row>
    <row r="3799" spans="1:5" x14ac:dyDescent="0.2">
      <c r="A3799" s="220" t="s">
        <v>3723</v>
      </c>
      <c r="B3799" s="220" t="s">
        <v>3627</v>
      </c>
      <c r="C3799" s="220" t="s">
        <v>3628</v>
      </c>
      <c r="D3799" s="221" t="s">
        <v>1375</v>
      </c>
      <c r="E3799" s="222" t="s">
        <v>3773</v>
      </c>
    </row>
    <row r="3800" spans="1:5" x14ac:dyDescent="0.2">
      <c r="A3800" s="220" t="s">
        <v>3723</v>
      </c>
      <c r="B3800" s="220" t="s">
        <v>3629</v>
      </c>
      <c r="C3800" s="220" t="s">
        <v>3630</v>
      </c>
      <c r="D3800" s="221" t="s">
        <v>1375</v>
      </c>
      <c r="E3800" s="222" t="s">
        <v>3773</v>
      </c>
    </row>
    <row r="3801" spans="1:5" x14ac:dyDescent="0.2">
      <c r="A3801" s="220" t="s">
        <v>3723</v>
      </c>
      <c r="B3801" s="220" t="s">
        <v>3631</v>
      </c>
      <c r="C3801" s="220" t="s">
        <v>3632</v>
      </c>
      <c r="D3801" s="221" t="s">
        <v>1375</v>
      </c>
      <c r="E3801" s="222" t="s">
        <v>3773</v>
      </c>
    </row>
    <row r="3802" spans="1:5" x14ac:dyDescent="0.2">
      <c r="A3802" s="220" t="s">
        <v>3723</v>
      </c>
      <c r="B3802" s="220" t="s">
        <v>3633</v>
      </c>
      <c r="C3802" s="220" t="s">
        <v>3634</v>
      </c>
      <c r="D3802" s="221" t="s">
        <v>1375</v>
      </c>
      <c r="E3802" s="222" t="s">
        <v>3773</v>
      </c>
    </row>
    <row r="3803" spans="1:5" x14ac:dyDescent="0.2">
      <c r="A3803" s="220" t="s">
        <v>3718</v>
      </c>
      <c r="B3803" s="220" t="s">
        <v>2928</v>
      </c>
      <c r="C3803" s="220" t="s">
        <v>2125</v>
      </c>
      <c r="D3803" s="221" t="s">
        <v>1343</v>
      </c>
      <c r="E3803" s="222" t="s">
        <v>3774</v>
      </c>
    </row>
    <row r="3804" spans="1:5" x14ac:dyDescent="0.2">
      <c r="A3804" s="220" t="s">
        <v>3718</v>
      </c>
      <c r="B3804" s="220" t="s">
        <v>2928</v>
      </c>
      <c r="C3804" s="220" t="s">
        <v>2125</v>
      </c>
      <c r="D3804" s="221" t="s">
        <v>1343</v>
      </c>
      <c r="E3804" s="222" t="s">
        <v>3775</v>
      </c>
    </row>
    <row r="3805" spans="1:5" x14ac:dyDescent="0.2">
      <c r="A3805" s="220" t="s">
        <v>3718</v>
      </c>
      <c r="B3805" s="220" t="s">
        <v>1263</v>
      </c>
      <c r="C3805" s="220" t="s">
        <v>1264</v>
      </c>
      <c r="D3805" s="221" t="s">
        <v>3794</v>
      </c>
      <c r="E3805" s="222" t="s">
        <v>3774</v>
      </c>
    </row>
    <row r="3806" spans="1:5" x14ac:dyDescent="0.2">
      <c r="A3806" s="220" t="s">
        <v>3718</v>
      </c>
      <c r="B3806" s="220" t="s">
        <v>1253</v>
      </c>
      <c r="C3806" s="220" t="s">
        <v>1254</v>
      </c>
      <c r="D3806" s="221" t="s">
        <v>3794</v>
      </c>
      <c r="E3806" s="222" t="s">
        <v>3774</v>
      </c>
    </row>
    <row r="3807" spans="1:5" x14ac:dyDescent="0.2">
      <c r="A3807" s="220" t="s">
        <v>3718</v>
      </c>
      <c r="B3807" s="220" t="s">
        <v>1265</v>
      </c>
      <c r="C3807" s="220" t="s">
        <v>1208</v>
      </c>
      <c r="D3807" s="221" t="s">
        <v>3794</v>
      </c>
      <c r="E3807" s="222" t="s">
        <v>3774</v>
      </c>
    </row>
    <row r="3808" spans="1:5" x14ac:dyDescent="0.2">
      <c r="A3808" s="220" t="s">
        <v>3718</v>
      </c>
      <c r="B3808" s="220" t="s">
        <v>1217</v>
      </c>
      <c r="C3808" s="220" t="s">
        <v>1218</v>
      </c>
      <c r="D3808" s="221" t="s">
        <v>3794</v>
      </c>
      <c r="E3808" s="222" t="s">
        <v>3774</v>
      </c>
    </row>
    <row r="3809" spans="1:5" x14ac:dyDescent="0.2">
      <c r="A3809" s="220" t="s">
        <v>3718</v>
      </c>
      <c r="B3809" s="220" t="s">
        <v>1215</v>
      </c>
      <c r="C3809" s="220" t="s">
        <v>1216</v>
      </c>
      <c r="D3809" s="221" t="s">
        <v>3794</v>
      </c>
      <c r="E3809" s="222" t="s">
        <v>3774</v>
      </c>
    </row>
    <row r="3810" spans="1:5" x14ac:dyDescent="0.2">
      <c r="A3810" s="220" t="s">
        <v>3718</v>
      </c>
      <c r="B3810" s="220" t="s">
        <v>1119</v>
      </c>
      <c r="C3810" s="220" t="s">
        <v>1121</v>
      </c>
      <c r="D3810" s="221" t="s">
        <v>3794</v>
      </c>
      <c r="E3810" s="222" t="s">
        <v>3774</v>
      </c>
    </row>
    <row r="3811" spans="1:5" x14ac:dyDescent="0.2">
      <c r="A3811" s="220" t="s">
        <v>3718</v>
      </c>
      <c r="B3811" s="220" t="s">
        <v>1223</v>
      </c>
      <c r="C3811" s="220" t="s">
        <v>1224</v>
      </c>
      <c r="D3811" s="221" t="s">
        <v>3794</v>
      </c>
      <c r="E3811" s="222" t="s">
        <v>3774</v>
      </c>
    </row>
    <row r="3812" spans="1:5" x14ac:dyDescent="0.2">
      <c r="A3812" s="220" t="s">
        <v>3718</v>
      </c>
      <c r="B3812" s="220" t="s">
        <v>1257</v>
      </c>
      <c r="C3812" s="220" t="s">
        <v>1258</v>
      </c>
      <c r="D3812" s="221" t="s">
        <v>3794</v>
      </c>
      <c r="E3812" s="222" t="s">
        <v>3774</v>
      </c>
    </row>
    <row r="3813" spans="1:5" x14ac:dyDescent="0.2">
      <c r="A3813" s="220" t="s">
        <v>3718</v>
      </c>
      <c r="B3813" s="220" t="s">
        <v>1219</v>
      </c>
      <c r="C3813" s="220" t="s">
        <v>1220</v>
      </c>
      <c r="D3813" s="221" t="s">
        <v>3794</v>
      </c>
      <c r="E3813" s="222" t="s">
        <v>3774</v>
      </c>
    </row>
    <row r="3814" spans="1:5" x14ac:dyDescent="0.2">
      <c r="A3814" s="220" t="s">
        <v>3718</v>
      </c>
      <c r="B3814" s="220" t="s">
        <v>1261</v>
      </c>
      <c r="C3814" s="220" t="s">
        <v>1262</v>
      </c>
      <c r="D3814" s="221" t="s">
        <v>3794</v>
      </c>
      <c r="E3814" s="222" t="s">
        <v>3774</v>
      </c>
    </row>
    <row r="3815" spans="1:5" x14ac:dyDescent="0.2">
      <c r="A3815" s="220" t="s">
        <v>3718</v>
      </c>
      <c r="B3815" s="220" t="s">
        <v>1120</v>
      </c>
      <c r="C3815" s="220" t="s">
        <v>1122</v>
      </c>
      <c r="D3815" s="221" t="s">
        <v>3794</v>
      </c>
      <c r="E3815" s="222" t="s">
        <v>3774</v>
      </c>
    </row>
    <row r="3816" spans="1:5" x14ac:dyDescent="0.2">
      <c r="A3816" s="220" t="s">
        <v>3718</v>
      </c>
      <c r="B3816" s="220" t="s">
        <v>1088</v>
      </c>
      <c r="C3816" s="220" t="s">
        <v>1082</v>
      </c>
      <c r="D3816" s="221" t="s">
        <v>3794</v>
      </c>
      <c r="E3816" s="222" t="s">
        <v>3774</v>
      </c>
    </row>
    <row r="3817" spans="1:5" x14ac:dyDescent="0.2">
      <c r="A3817" s="220" t="s">
        <v>3718</v>
      </c>
      <c r="B3817" s="220" t="s">
        <v>1055</v>
      </c>
      <c r="C3817" s="220" t="s">
        <v>1056</v>
      </c>
      <c r="D3817" s="221" t="s">
        <v>3794</v>
      </c>
      <c r="E3817" s="222" t="s">
        <v>3774</v>
      </c>
    </row>
    <row r="3818" spans="1:5" x14ac:dyDescent="0.2">
      <c r="A3818" s="220" t="s">
        <v>3718</v>
      </c>
      <c r="B3818" s="220" t="s">
        <v>1092</v>
      </c>
      <c r="C3818" s="220" t="s">
        <v>1086</v>
      </c>
      <c r="D3818" s="221" t="s">
        <v>3794</v>
      </c>
      <c r="E3818" s="222" t="s">
        <v>3774</v>
      </c>
    </row>
    <row r="3819" spans="1:5" x14ac:dyDescent="0.2">
      <c r="A3819" s="220" t="s">
        <v>3718</v>
      </c>
      <c r="B3819" s="220" t="s">
        <v>1053</v>
      </c>
      <c r="C3819" s="220" t="s">
        <v>1054</v>
      </c>
      <c r="D3819" s="221" t="s">
        <v>3794</v>
      </c>
      <c r="E3819" s="222" t="s">
        <v>3774</v>
      </c>
    </row>
    <row r="3820" spans="1:5" x14ac:dyDescent="0.2">
      <c r="A3820" s="220" t="s">
        <v>3718</v>
      </c>
      <c r="B3820" s="220" t="s">
        <v>1099</v>
      </c>
      <c r="C3820" s="220" t="s">
        <v>1106</v>
      </c>
      <c r="D3820" s="221" t="s">
        <v>3794</v>
      </c>
      <c r="E3820" s="222" t="s">
        <v>3774</v>
      </c>
    </row>
    <row r="3821" spans="1:5" x14ac:dyDescent="0.2">
      <c r="A3821" s="220" t="s">
        <v>3718</v>
      </c>
      <c r="B3821" s="220" t="s">
        <v>2292</v>
      </c>
      <c r="C3821" s="220" t="s">
        <v>2293</v>
      </c>
      <c r="D3821" s="221" t="s">
        <v>3794</v>
      </c>
      <c r="E3821" s="222" t="s">
        <v>3774</v>
      </c>
    </row>
    <row r="3822" spans="1:5" x14ac:dyDescent="0.2">
      <c r="A3822" s="220" t="s">
        <v>3718</v>
      </c>
      <c r="B3822" s="220" t="s">
        <v>1241</v>
      </c>
      <c r="C3822" s="220" t="s">
        <v>1242</v>
      </c>
      <c r="D3822" s="221" t="s">
        <v>3794</v>
      </c>
      <c r="E3822" s="222" t="s">
        <v>3774</v>
      </c>
    </row>
    <row r="3823" spans="1:5" x14ac:dyDescent="0.2">
      <c r="A3823" s="220" t="s">
        <v>3718</v>
      </c>
      <c r="B3823" s="220" t="s">
        <v>2159</v>
      </c>
      <c r="C3823" s="220" t="s">
        <v>2160</v>
      </c>
      <c r="D3823" s="221" t="s">
        <v>3794</v>
      </c>
      <c r="E3823" s="222" t="s">
        <v>3774</v>
      </c>
    </row>
    <row r="3824" spans="1:5" x14ac:dyDescent="0.2">
      <c r="A3824" s="220" t="s">
        <v>3718</v>
      </c>
      <c r="B3824" s="220" t="s">
        <v>1266</v>
      </c>
      <c r="C3824" s="220" t="s">
        <v>1209</v>
      </c>
      <c r="D3824" s="221" t="s">
        <v>3794</v>
      </c>
      <c r="E3824" s="222" t="s">
        <v>3774</v>
      </c>
    </row>
    <row r="3825" spans="1:5" x14ac:dyDescent="0.2">
      <c r="A3825" s="220" t="s">
        <v>3718</v>
      </c>
      <c r="B3825" s="220" t="s">
        <v>1267</v>
      </c>
      <c r="C3825" s="220" t="s">
        <v>1046</v>
      </c>
      <c r="D3825" s="221" t="s">
        <v>3794</v>
      </c>
      <c r="E3825" s="222" t="s">
        <v>3774</v>
      </c>
    </row>
    <row r="3826" spans="1:5" x14ac:dyDescent="0.2">
      <c r="A3826" s="220" t="s">
        <v>3718</v>
      </c>
      <c r="B3826" s="220" t="s">
        <v>2161</v>
      </c>
      <c r="C3826" s="220" t="s">
        <v>2162</v>
      </c>
      <c r="D3826" s="221" t="s">
        <v>3794</v>
      </c>
      <c r="E3826" s="222" t="s">
        <v>3774</v>
      </c>
    </row>
    <row r="3827" spans="1:5" x14ac:dyDescent="0.2">
      <c r="A3827" s="220" t="s">
        <v>3718</v>
      </c>
      <c r="B3827" s="220" t="s">
        <v>1243</v>
      </c>
      <c r="C3827" s="220" t="s">
        <v>1244</v>
      </c>
      <c r="D3827" s="221" t="s">
        <v>3794</v>
      </c>
      <c r="E3827" s="222" t="s">
        <v>3774</v>
      </c>
    </row>
    <row r="3828" spans="1:5" x14ac:dyDescent="0.2">
      <c r="A3828" s="220" t="s">
        <v>3718</v>
      </c>
      <c r="B3828" s="220" t="s">
        <v>2126</v>
      </c>
      <c r="C3828" s="220" t="s">
        <v>2127</v>
      </c>
      <c r="D3828" s="221" t="s">
        <v>3794</v>
      </c>
      <c r="E3828" s="222" t="s">
        <v>3774</v>
      </c>
    </row>
    <row r="3829" spans="1:5" x14ac:dyDescent="0.2">
      <c r="A3829" s="220" t="s">
        <v>3718</v>
      </c>
      <c r="B3829" s="220" t="s">
        <v>1231</v>
      </c>
      <c r="C3829" s="220" t="s">
        <v>1232</v>
      </c>
      <c r="D3829" s="221" t="s">
        <v>3794</v>
      </c>
      <c r="E3829" s="222" t="s">
        <v>3774</v>
      </c>
    </row>
    <row r="3830" spans="1:5" x14ac:dyDescent="0.2">
      <c r="A3830" s="220" t="s">
        <v>3718</v>
      </c>
      <c r="B3830" s="220" t="s">
        <v>2298</v>
      </c>
      <c r="C3830" s="220" t="s">
        <v>2299</v>
      </c>
      <c r="D3830" s="221" t="s">
        <v>3794</v>
      </c>
      <c r="E3830" s="222" t="s">
        <v>3774</v>
      </c>
    </row>
    <row r="3831" spans="1:5" x14ac:dyDescent="0.2">
      <c r="A3831" s="220" t="s">
        <v>3718</v>
      </c>
      <c r="B3831" s="220" t="s">
        <v>1227</v>
      </c>
      <c r="C3831" s="220" t="s">
        <v>1228</v>
      </c>
      <c r="D3831" s="221" t="s">
        <v>3794</v>
      </c>
      <c r="E3831" s="222" t="s">
        <v>3774</v>
      </c>
    </row>
    <row r="3832" spans="1:5" x14ac:dyDescent="0.2">
      <c r="A3832" s="220" t="s">
        <v>3718</v>
      </c>
      <c r="B3832" s="220" t="s">
        <v>2296</v>
      </c>
      <c r="C3832" s="220" t="s">
        <v>2297</v>
      </c>
      <c r="D3832" s="221" t="s">
        <v>3794</v>
      </c>
      <c r="E3832" s="222" t="s">
        <v>3774</v>
      </c>
    </row>
    <row r="3833" spans="1:5" x14ac:dyDescent="0.2">
      <c r="A3833" s="220" t="s">
        <v>3718</v>
      </c>
      <c r="B3833" s="220" t="s">
        <v>1229</v>
      </c>
      <c r="C3833" s="220" t="s">
        <v>1230</v>
      </c>
      <c r="D3833" s="221" t="s">
        <v>3794</v>
      </c>
      <c r="E3833" s="222" t="s">
        <v>3774</v>
      </c>
    </row>
    <row r="3834" spans="1:5" x14ac:dyDescent="0.2">
      <c r="A3834" s="220" t="s">
        <v>3718</v>
      </c>
      <c r="B3834" s="220" t="s">
        <v>2294</v>
      </c>
      <c r="C3834" s="220" t="s">
        <v>2295</v>
      </c>
      <c r="D3834" s="221" t="s">
        <v>3794</v>
      </c>
      <c r="E3834" s="222" t="s">
        <v>3774</v>
      </c>
    </row>
    <row r="3835" spans="1:5" x14ac:dyDescent="0.2">
      <c r="A3835" s="220" t="s">
        <v>3718</v>
      </c>
      <c r="B3835" s="220" t="s">
        <v>1225</v>
      </c>
      <c r="C3835" s="220" t="s">
        <v>1226</v>
      </c>
      <c r="D3835" s="221" t="s">
        <v>3794</v>
      </c>
      <c r="E3835" s="222" t="s">
        <v>3774</v>
      </c>
    </row>
    <row r="3836" spans="1:5" x14ac:dyDescent="0.2">
      <c r="A3836" s="220" t="s">
        <v>3718</v>
      </c>
      <c r="B3836" s="220" t="s">
        <v>2155</v>
      </c>
      <c r="C3836" s="220" t="s">
        <v>2156</v>
      </c>
      <c r="D3836" s="221" t="s">
        <v>3794</v>
      </c>
      <c r="E3836" s="222" t="s">
        <v>3774</v>
      </c>
    </row>
    <row r="3837" spans="1:5" x14ac:dyDescent="0.2">
      <c r="A3837" s="220" t="s">
        <v>3718</v>
      </c>
      <c r="B3837" s="220" t="s">
        <v>1239</v>
      </c>
      <c r="C3837" s="220" t="s">
        <v>1240</v>
      </c>
      <c r="D3837" s="221" t="s">
        <v>3794</v>
      </c>
      <c r="E3837" s="222" t="s">
        <v>3774</v>
      </c>
    </row>
    <row r="3838" spans="1:5" x14ac:dyDescent="0.2">
      <c r="A3838" s="220" t="s">
        <v>3718</v>
      </c>
      <c r="B3838" s="220" t="s">
        <v>2286</v>
      </c>
      <c r="C3838" s="220" t="s">
        <v>2287</v>
      </c>
      <c r="D3838" s="221" t="s">
        <v>3794</v>
      </c>
      <c r="E3838" s="222" t="s">
        <v>3774</v>
      </c>
    </row>
    <row r="3839" spans="1:5" x14ac:dyDescent="0.2">
      <c r="A3839" s="220" t="s">
        <v>3718</v>
      </c>
      <c r="B3839" s="220" t="s">
        <v>1251</v>
      </c>
      <c r="C3839" s="220" t="s">
        <v>1252</v>
      </c>
      <c r="D3839" s="221" t="s">
        <v>3794</v>
      </c>
      <c r="E3839" s="222" t="s">
        <v>3774</v>
      </c>
    </row>
    <row r="3840" spans="1:5" x14ac:dyDescent="0.2">
      <c r="A3840" s="220" t="s">
        <v>3718</v>
      </c>
      <c r="B3840" s="220" t="s">
        <v>2284</v>
      </c>
      <c r="C3840" s="220" t="s">
        <v>2285</v>
      </c>
      <c r="D3840" s="221" t="s">
        <v>3794</v>
      </c>
      <c r="E3840" s="222" t="s">
        <v>3774</v>
      </c>
    </row>
    <row r="3841" spans="1:5" x14ac:dyDescent="0.2">
      <c r="A3841" s="220" t="s">
        <v>3718</v>
      </c>
      <c r="B3841" s="220" t="s">
        <v>1237</v>
      </c>
      <c r="C3841" s="220" t="s">
        <v>1238</v>
      </c>
      <c r="D3841" s="221" t="s">
        <v>3794</v>
      </c>
      <c r="E3841" s="222" t="s">
        <v>3774</v>
      </c>
    </row>
    <row r="3842" spans="1:5" x14ac:dyDescent="0.2">
      <c r="A3842" s="220" t="s">
        <v>3718</v>
      </c>
      <c r="B3842" s="220" t="s">
        <v>2151</v>
      </c>
      <c r="C3842" s="220" t="s">
        <v>2152</v>
      </c>
      <c r="D3842" s="221" t="s">
        <v>3794</v>
      </c>
      <c r="E3842" s="222" t="s">
        <v>3774</v>
      </c>
    </row>
    <row r="3843" spans="1:5" x14ac:dyDescent="0.2">
      <c r="A3843" s="220" t="s">
        <v>3718</v>
      </c>
      <c r="B3843" s="220" t="s">
        <v>1235</v>
      </c>
      <c r="C3843" s="220" t="s">
        <v>1236</v>
      </c>
      <c r="D3843" s="221" t="s">
        <v>3794</v>
      </c>
      <c r="E3843" s="222" t="s">
        <v>3774</v>
      </c>
    </row>
    <row r="3844" spans="1:5" x14ac:dyDescent="0.2">
      <c r="A3844" s="220" t="s">
        <v>3718</v>
      </c>
      <c r="B3844" s="220" t="s">
        <v>2157</v>
      </c>
      <c r="C3844" s="220" t="s">
        <v>2158</v>
      </c>
      <c r="D3844" s="221" t="s">
        <v>3794</v>
      </c>
      <c r="E3844" s="222" t="s">
        <v>3774</v>
      </c>
    </row>
    <row r="3845" spans="1:5" x14ac:dyDescent="0.2">
      <c r="A3845" s="220" t="s">
        <v>3718</v>
      </c>
      <c r="B3845" s="220" t="s">
        <v>1249</v>
      </c>
      <c r="C3845" s="220" t="s">
        <v>1250</v>
      </c>
      <c r="D3845" s="221" t="s">
        <v>3794</v>
      </c>
      <c r="E3845" s="222" t="s">
        <v>3774</v>
      </c>
    </row>
    <row r="3846" spans="1:5" x14ac:dyDescent="0.2">
      <c r="A3846" s="220" t="s">
        <v>3718</v>
      </c>
      <c r="B3846" s="220" t="s">
        <v>2288</v>
      </c>
      <c r="C3846" s="220" t="s">
        <v>2289</v>
      </c>
      <c r="D3846" s="221" t="s">
        <v>3794</v>
      </c>
      <c r="E3846" s="222" t="s">
        <v>3774</v>
      </c>
    </row>
    <row r="3847" spans="1:5" x14ac:dyDescent="0.2">
      <c r="A3847" s="220" t="s">
        <v>3718</v>
      </c>
      <c r="B3847" s="220" t="s">
        <v>1247</v>
      </c>
      <c r="C3847" s="220" t="s">
        <v>1248</v>
      </c>
      <c r="D3847" s="221" t="s">
        <v>3794</v>
      </c>
      <c r="E3847" s="222" t="s">
        <v>3774</v>
      </c>
    </row>
    <row r="3848" spans="1:5" x14ac:dyDescent="0.2">
      <c r="A3848" s="220" t="s">
        <v>3718</v>
      </c>
      <c r="B3848" s="220" t="s">
        <v>2153</v>
      </c>
      <c r="C3848" s="220" t="s">
        <v>2154</v>
      </c>
      <c r="D3848" s="221" t="s">
        <v>3794</v>
      </c>
      <c r="E3848" s="222" t="s">
        <v>3774</v>
      </c>
    </row>
    <row r="3849" spans="1:5" x14ac:dyDescent="0.2">
      <c r="A3849" s="220" t="s">
        <v>3718</v>
      </c>
      <c r="B3849" s="220" t="s">
        <v>1233</v>
      </c>
      <c r="C3849" s="220" t="s">
        <v>1234</v>
      </c>
      <c r="D3849" s="221" t="s">
        <v>3794</v>
      </c>
      <c r="E3849" s="222" t="s">
        <v>3774</v>
      </c>
    </row>
    <row r="3850" spans="1:5" x14ac:dyDescent="0.2">
      <c r="A3850" s="220" t="s">
        <v>3718</v>
      </c>
      <c r="B3850" s="220" t="s">
        <v>2290</v>
      </c>
      <c r="C3850" s="220" t="s">
        <v>2291</v>
      </c>
      <c r="D3850" s="221" t="s">
        <v>3794</v>
      </c>
      <c r="E3850" s="222" t="s">
        <v>3774</v>
      </c>
    </row>
    <row r="3851" spans="1:5" x14ac:dyDescent="0.2">
      <c r="A3851" s="220" t="s">
        <v>3718</v>
      </c>
      <c r="B3851" s="220" t="s">
        <v>1245</v>
      </c>
      <c r="C3851" s="220" t="s">
        <v>1246</v>
      </c>
      <c r="D3851" s="221" t="s">
        <v>3794</v>
      </c>
      <c r="E3851" s="222" t="s">
        <v>3774</v>
      </c>
    </row>
    <row r="3852" spans="1:5" x14ac:dyDescent="0.2">
      <c r="A3852" s="220" t="s">
        <v>3718</v>
      </c>
      <c r="B3852" s="220" t="s">
        <v>1047</v>
      </c>
      <c r="C3852" s="220" t="s">
        <v>1048</v>
      </c>
      <c r="D3852" s="221" t="s">
        <v>3794</v>
      </c>
      <c r="E3852" s="222" t="s">
        <v>3774</v>
      </c>
    </row>
    <row r="3853" spans="1:5" x14ac:dyDescent="0.2">
      <c r="A3853" s="220" t="s">
        <v>3718</v>
      </c>
      <c r="B3853" s="220" t="s">
        <v>1098</v>
      </c>
      <c r="C3853" s="220" t="s">
        <v>1105</v>
      </c>
      <c r="D3853" s="221" t="s">
        <v>3794</v>
      </c>
      <c r="E3853" s="222" t="s">
        <v>3774</v>
      </c>
    </row>
    <row r="3854" spans="1:5" x14ac:dyDescent="0.2">
      <c r="A3854" s="220" t="s">
        <v>3718</v>
      </c>
      <c r="B3854" s="220" t="s">
        <v>1091</v>
      </c>
      <c r="C3854" s="220" t="s">
        <v>1085</v>
      </c>
      <c r="D3854" s="221" t="s">
        <v>3794</v>
      </c>
      <c r="E3854" s="222" t="s">
        <v>3774</v>
      </c>
    </row>
    <row r="3855" spans="1:5" x14ac:dyDescent="0.2">
      <c r="A3855" s="220" t="s">
        <v>3718</v>
      </c>
      <c r="B3855" s="220" t="s">
        <v>1097</v>
      </c>
      <c r="C3855" s="220" t="s">
        <v>1104</v>
      </c>
      <c r="D3855" s="221" t="s">
        <v>3794</v>
      </c>
      <c r="E3855" s="222" t="s">
        <v>3774</v>
      </c>
    </row>
    <row r="3856" spans="1:5" x14ac:dyDescent="0.2">
      <c r="A3856" s="220" t="s">
        <v>3718</v>
      </c>
      <c r="B3856" s="220" t="s">
        <v>1049</v>
      </c>
      <c r="C3856" s="220" t="s">
        <v>1050</v>
      </c>
      <c r="D3856" s="221" t="s">
        <v>3794</v>
      </c>
      <c r="E3856" s="222" t="s">
        <v>3774</v>
      </c>
    </row>
    <row r="3857" spans="1:5" x14ac:dyDescent="0.2">
      <c r="A3857" s="220" t="s">
        <v>3718</v>
      </c>
      <c r="B3857" s="220" t="s">
        <v>1093</v>
      </c>
      <c r="C3857" s="220" t="s">
        <v>1087</v>
      </c>
      <c r="D3857" s="221" t="s">
        <v>3794</v>
      </c>
      <c r="E3857" s="222" t="s">
        <v>3774</v>
      </c>
    </row>
    <row r="3858" spans="1:5" x14ac:dyDescent="0.2">
      <c r="A3858" s="220" t="s">
        <v>3718</v>
      </c>
      <c r="B3858" s="220" t="s">
        <v>1051</v>
      </c>
      <c r="C3858" s="220" t="s">
        <v>1052</v>
      </c>
      <c r="D3858" s="221" t="s">
        <v>3794</v>
      </c>
      <c r="E3858" s="222" t="s">
        <v>3774</v>
      </c>
    </row>
    <row r="3859" spans="1:5" x14ac:dyDescent="0.2">
      <c r="A3859" s="220" t="s">
        <v>3718</v>
      </c>
      <c r="B3859" s="220" t="s">
        <v>1089</v>
      </c>
      <c r="C3859" s="220" t="s">
        <v>1083</v>
      </c>
      <c r="D3859" s="221" t="s">
        <v>3794</v>
      </c>
      <c r="E3859" s="222" t="s">
        <v>3774</v>
      </c>
    </row>
    <row r="3860" spans="1:5" x14ac:dyDescent="0.2">
      <c r="A3860" s="220" t="s">
        <v>3718</v>
      </c>
      <c r="B3860" s="220" t="s">
        <v>1090</v>
      </c>
      <c r="C3860" s="220" t="s">
        <v>1084</v>
      </c>
      <c r="D3860" s="221" t="s">
        <v>3794</v>
      </c>
      <c r="E3860" s="222" t="s">
        <v>3774</v>
      </c>
    </row>
    <row r="3861" spans="1:5" x14ac:dyDescent="0.2">
      <c r="A3861" s="220" t="s">
        <v>3718</v>
      </c>
      <c r="B3861" s="220" t="s">
        <v>1221</v>
      </c>
      <c r="C3861" s="220" t="s">
        <v>1222</v>
      </c>
      <c r="D3861" s="221" t="s">
        <v>3794</v>
      </c>
      <c r="E3861" s="222" t="s">
        <v>3774</v>
      </c>
    </row>
    <row r="3862" spans="1:5" x14ac:dyDescent="0.2">
      <c r="A3862" s="220" t="s">
        <v>3718</v>
      </c>
      <c r="B3862" s="220" t="s">
        <v>1259</v>
      </c>
      <c r="C3862" s="220" t="s">
        <v>1260</v>
      </c>
      <c r="D3862" s="221" t="s">
        <v>3794</v>
      </c>
      <c r="E3862" s="222" t="s">
        <v>3774</v>
      </c>
    </row>
    <row r="3863" spans="1:5" x14ac:dyDescent="0.2">
      <c r="A3863" s="220" t="s">
        <v>3718</v>
      </c>
      <c r="B3863" s="220" t="s">
        <v>1255</v>
      </c>
      <c r="C3863" s="220" t="s">
        <v>1256</v>
      </c>
      <c r="D3863" s="221" t="s">
        <v>3794</v>
      </c>
      <c r="E3863" s="222" t="s">
        <v>3774</v>
      </c>
    </row>
    <row r="3864" spans="1:5" x14ac:dyDescent="0.2">
      <c r="A3864" s="220" t="s">
        <v>3718</v>
      </c>
      <c r="B3864" s="220" t="s">
        <v>403</v>
      </c>
      <c r="C3864" s="220" t="s">
        <v>339</v>
      </c>
      <c r="D3864" s="221" t="s">
        <v>1627</v>
      </c>
      <c r="E3864" s="222" t="s">
        <v>3772</v>
      </c>
    </row>
    <row r="3865" spans="1:5" x14ac:dyDescent="0.2">
      <c r="A3865" s="220" t="s">
        <v>3718</v>
      </c>
      <c r="B3865" s="220" t="s">
        <v>403</v>
      </c>
      <c r="C3865" s="220" t="s">
        <v>339</v>
      </c>
      <c r="D3865" s="221" t="s">
        <v>1627</v>
      </c>
      <c r="E3865" s="222" t="s">
        <v>3775</v>
      </c>
    </row>
    <row r="3866" spans="1:5" x14ac:dyDescent="0.2">
      <c r="A3866" s="220" t="s">
        <v>3718</v>
      </c>
      <c r="B3866" s="220" t="s">
        <v>403</v>
      </c>
      <c r="C3866" s="220" t="s">
        <v>339</v>
      </c>
      <c r="D3866" s="221" t="s">
        <v>1627</v>
      </c>
      <c r="E3866" s="222" t="s">
        <v>3781</v>
      </c>
    </row>
    <row r="3867" spans="1:5" x14ac:dyDescent="0.2">
      <c r="A3867" s="220" t="s">
        <v>3718</v>
      </c>
      <c r="B3867" s="220" t="s">
        <v>3795</v>
      </c>
      <c r="C3867" s="220" t="s">
        <v>3796</v>
      </c>
      <c r="D3867" s="221" t="s">
        <v>3797</v>
      </c>
      <c r="E3867" s="222" t="s">
        <v>3781</v>
      </c>
    </row>
    <row r="3868" spans="1:5" x14ac:dyDescent="0.2">
      <c r="A3868" s="220" t="s">
        <v>3718</v>
      </c>
      <c r="B3868" s="220" t="s">
        <v>3798</v>
      </c>
      <c r="C3868" s="220" t="s">
        <v>3799</v>
      </c>
      <c r="D3868" s="221" t="s">
        <v>3797</v>
      </c>
      <c r="E3868" s="222" t="s">
        <v>3781</v>
      </c>
    </row>
    <row r="3869" spans="1:5" x14ac:dyDescent="0.2">
      <c r="A3869" s="220" t="s">
        <v>3718</v>
      </c>
      <c r="B3869" s="220" t="s">
        <v>3800</v>
      </c>
      <c r="C3869" s="220" t="s">
        <v>3801</v>
      </c>
      <c r="D3869" s="221" t="s">
        <v>3797</v>
      </c>
      <c r="E3869" s="222" t="s">
        <v>3781</v>
      </c>
    </row>
    <row r="3870" spans="1:5" x14ac:dyDescent="0.2">
      <c r="A3870" s="220" t="s">
        <v>3718</v>
      </c>
      <c r="B3870" s="220" t="s">
        <v>3802</v>
      </c>
      <c r="C3870" s="220" t="s">
        <v>3803</v>
      </c>
      <c r="D3870" s="221" t="s">
        <v>3797</v>
      </c>
      <c r="E3870" s="222" t="s">
        <v>3781</v>
      </c>
    </row>
    <row r="3871" spans="1:5" x14ac:dyDescent="0.2">
      <c r="A3871" s="220" t="s">
        <v>3718</v>
      </c>
      <c r="B3871" s="220" t="s">
        <v>2174</v>
      </c>
      <c r="C3871" s="220" t="s">
        <v>3065</v>
      </c>
      <c r="D3871" s="221" t="s">
        <v>1754</v>
      </c>
      <c r="E3871" s="222" t="s">
        <v>3772</v>
      </c>
    </row>
    <row r="3872" spans="1:5" x14ac:dyDescent="0.2">
      <c r="A3872" s="220" t="s">
        <v>3718</v>
      </c>
      <c r="B3872" s="220" t="s">
        <v>2174</v>
      </c>
      <c r="C3872" s="220" t="s">
        <v>3065</v>
      </c>
      <c r="D3872" s="221" t="s">
        <v>1754</v>
      </c>
      <c r="E3872" s="222" t="s">
        <v>3775</v>
      </c>
    </row>
    <row r="3873" spans="1:5" x14ac:dyDescent="0.2">
      <c r="A3873" s="220" t="s">
        <v>3718</v>
      </c>
      <c r="B3873" s="220" t="s">
        <v>2174</v>
      </c>
      <c r="C3873" s="220" t="s">
        <v>3065</v>
      </c>
      <c r="D3873" s="221" t="s">
        <v>1754</v>
      </c>
      <c r="E3873" s="222" t="s">
        <v>3781</v>
      </c>
    </row>
    <row r="3874" spans="1:5" x14ac:dyDescent="0.2">
      <c r="A3874" s="220" t="s">
        <v>3718</v>
      </c>
      <c r="B3874" s="220" t="s">
        <v>3286</v>
      </c>
      <c r="C3874" s="220" t="s">
        <v>3287</v>
      </c>
      <c r="D3874" s="221" t="s">
        <v>1754</v>
      </c>
      <c r="E3874" s="222" t="s">
        <v>3772</v>
      </c>
    </row>
    <row r="3875" spans="1:5" x14ac:dyDescent="0.2">
      <c r="A3875" s="220" t="s">
        <v>3718</v>
      </c>
      <c r="B3875" s="220" t="s">
        <v>2936</v>
      </c>
      <c r="C3875" s="220" t="s">
        <v>2937</v>
      </c>
      <c r="D3875" s="221" t="s">
        <v>1838</v>
      </c>
      <c r="E3875" s="222" t="s">
        <v>3772</v>
      </c>
    </row>
    <row r="3876" spans="1:5" x14ac:dyDescent="0.2">
      <c r="A3876" s="220" t="s">
        <v>3718</v>
      </c>
      <c r="B3876" s="220" t="s">
        <v>2936</v>
      </c>
      <c r="C3876" s="220" t="s">
        <v>2937</v>
      </c>
      <c r="D3876" s="221" t="s">
        <v>1838</v>
      </c>
      <c r="E3876" s="222" t="s">
        <v>3775</v>
      </c>
    </row>
    <row r="3877" spans="1:5" x14ac:dyDescent="0.2">
      <c r="A3877" s="220" t="s">
        <v>3718</v>
      </c>
      <c r="B3877" s="220" t="s">
        <v>2221</v>
      </c>
      <c r="C3877" s="220" t="s">
        <v>354</v>
      </c>
      <c r="D3877" s="221" t="s">
        <v>1627</v>
      </c>
      <c r="E3877" s="222" t="s">
        <v>3772</v>
      </c>
    </row>
    <row r="3878" spans="1:5" x14ac:dyDescent="0.2">
      <c r="A3878" s="220" t="s">
        <v>3718</v>
      </c>
      <c r="B3878" s="220" t="s">
        <v>2221</v>
      </c>
      <c r="C3878" s="220" t="s">
        <v>354</v>
      </c>
      <c r="D3878" s="221" t="s">
        <v>1627</v>
      </c>
      <c r="E3878" s="222" t="s">
        <v>3775</v>
      </c>
    </row>
    <row r="3879" spans="1:5" x14ac:dyDescent="0.2">
      <c r="A3879" s="220" t="s">
        <v>3718</v>
      </c>
      <c r="B3879" s="220" t="s">
        <v>2236</v>
      </c>
      <c r="C3879" s="220" t="s">
        <v>498</v>
      </c>
      <c r="D3879" s="221" t="s">
        <v>1627</v>
      </c>
      <c r="E3879" s="222" t="s">
        <v>3772</v>
      </c>
    </row>
    <row r="3880" spans="1:5" x14ac:dyDescent="0.2">
      <c r="A3880" s="220" t="s">
        <v>3718</v>
      </c>
      <c r="B3880" s="220" t="s">
        <v>2236</v>
      </c>
      <c r="C3880" s="220" t="s">
        <v>498</v>
      </c>
      <c r="D3880" s="221" t="s">
        <v>1627</v>
      </c>
      <c r="E3880" s="222" t="s">
        <v>3781</v>
      </c>
    </row>
    <row r="3881" spans="1:5" x14ac:dyDescent="0.2">
      <c r="A3881" s="220" t="s">
        <v>3718</v>
      </c>
      <c r="B3881" s="220" t="s">
        <v>2239</v>
      </c>
      <c r="C3881" s="220" t="s">
        <v>378</v>
      </c>
      <c r="D3881" s="221" t="s">
        <v>1627</v>
      </c>
      <c r="E3881" s="222" t="s">
        <v>3772</v>
      </c>
    </row>
    <row r="3882" spans="1:5" x14ac:dyDescent="0.2">
      <c r="A3882" s="220" t="s">
        <v>3718</v>
      </c>
      <c r="B3882" s="220" t="s">
        <v>2252</v>
      </c>
      <c r="C3882" s="220" t="s">
        <v>382</v>
      </c>
      <c r="D3882" s="221" t="s">
        <v>1627</v>
      </c>
      <c r="E3882" s="222" t="s">
        <v>3772</v>
      </c>
    </row>
    <row r="3883" spans="1:5" x14ac:dyDescent="0.2">
      <c r="A3883" s="220" t="s">
        <v>3718</v>
      </c>
      <c r="B3883" s="220" t="s">
        <v>2243</v>
      </c>
      <c r="C3883" s="220" t="s">
        <v>373</v>
      </c>
      <c r="D3883" s="221" t="s">
        <v>1627</v>
      </c>
      <c r="E3883" s="222" t="s">
        <v>3772</v>
      </c>
    </row>
    <row r="3884" spans="1:5" x14ac:dyDescent="0.2">
      <c r="A3884" s="220" t="s">
        <v>3718</v>
      </c>
      <c r="B3884" s="220" t="s">
        <v>2243</v>
      </c>
      <c r="C3884" s="220" t="s">
        <v>373</v>
      </c>
      <c r="D3884" s="221" t="s">
        <v>1627</v>
      </c>
      <c r="E3884" s="222" t="s">
        <v>3775</v>
      </c>
    </row>
    <row r="3885" spans="1:5" x14ac:dyDescent="0.2">
      <c r="A3885" s="220" t="s">
        <v>3718</v>
      </c>
      <c r="B3885" s="220" t="s">
        <v>2243</v>
      </c>
      <c r="C3885" s="220" t="s">
        <v>373</v>
      </c>
      <c r="D3885" s="221" t="s">
        <v>1627</v>
      </c>
      <c r="E3885" s="222" t="s">
        <v>3781</v>
      </c>
    </row>
    <row r="3886" spans="1:5" x14ac:dyDescent="0.2">
      <c r="A3886" s="220" t="s">
        <v>3718</v>
      </c>
      <c r="B3886" s="220" t="s">
        <v>3804</v>
      </c>
      <c r="C3886" s="220" t="s">
        <v>3663</v>
      </c>
      <c r="D3886" s="221" t="s">
        <v>1627</v>
      </c>
      <c r="E3886" s="222" t="s">
        <v>3772</v>
      </c>
    </row>
    <row r="3887" spans="1:5" x14ac:dyDescent="0.2">
      <c r="A3887" s="220" t="s">
        <v>3718</v>
      </c>
      <c r="B3887" s="220" t="s">
        <v>3804</v>
      </c>
      <c r="C3887" s="220" t="s">
        <v>3663</v>
      </c>
      <c r="D3887" s="221" t="s">
        <v>1627</v>
      </c>
      <c r="E3887" s="222" t="s">
        <v>3775</v>
      </c>
    </row>
    <row r="3888" spans="1:5" x14ac:dyDescent="0.2">
      <c r="A3888" s="220" t="s">
        <v>3718</v>
      </c>
      <c r="B3888" s="220" t="s">
        <v>3804</v>
      </c>
      <c r="C3888" s="220" t="s">
        <v>3663</v>
      </c>
      <c r="D3888" s="221" t="s">
        <v>1627</v>
      </c>
      <c r="E3888" s="222" t="s">
        <v>3781</v>
      </c>
    </row>
    <row r="3889" spans="1:5" x14ac:dyDescent="0.2">
      <c r="A3889" s="220" t="s">
        <v>3718</v>
      </c>
      <c r="B3889" s="220" t="s">
        <v>3805</v>
      </c>
      <c r="C3889" s="220" t="s">
        <v>3672</v>
      </c>
      <c r="D3889" s="221" t="s">
        <v>1627</v>
      </c>
      <c r="E3889" s="222" t="s">
        <v>3772</v>
      </c>
    </row>
    <row r="3890" spans="1:5" x14ac:dyDescent="0.2">
      <c r="A3890" s="220" t="s">
        <v>3718</v>
      </c>
      <c r="B3890" s="220" t="s">
        <v>3805</v>
      </c>
      <c r="C3890" s="220" t="s">
        <v>3672</v>
      </c>
      <c r="D3890" s="221" t="s">
        <v>1627</v>
      </c>
      <c r="E3890" s="222" t="s">
        <v>3775</v>
      </c>
    </row>
    <row r="3891" spans="1:5" x14ac:dyDescent="0.2">
      <c r="A3891" s="220" t="s">
        <v>3718</v>
      </c>
      <c r="B3891" s="220" t="s">
        <v>3805</v>
      </c>
      <c r="C3891" s="220" t="s">
        <v>3672</v>
      </c>
      <c r="D3891" s="221" t="s">
        <v>1627</v>
      </c>
      <c r="E3891" s="222" t="s">
        <v>3781</v>
      </c>
    </row>
    <row r="3892" spans="1:5" x14ac:dyDescent="0.2">
      <c r="A3892" s="220" t="s">
        <v>3718</v>
      </c>
      <c r="B3892" s="220" t="s">
        <v>2190</v>
      </c>
      <c r="C3892" s="220" t="s">
        <v>508</v>
      </c>
      <c r="D3892" s="221" t="s">
        <v>1627</v>
      </c>
      <c r="E3892" s="222" t="s">
        <v>3772</v>
      </c>
    </row>
    <row r="3893" spans="1:5" x14ac:dyDescent="0.2">
      <c r="A3893" s="220" t="s">
        <v>3718</v>
      </c>
      <c r="B3893" s="220" t="s">
        <v>2190</v>
      </c>
      <c r="C3893" s="220" t="s">
        <v>508</v>
      </c>
      <c r="D3893" s="221" t="s">
        <v>1627</v>
      </c>
      <c r="E3893" s="222" t="s">
        <v>3775</v>
      </c>
    </row>
    <row r="3894" spans="1:5" x14ac:dyDescent="0.2">
      <c r="A3894" s="220" t="s">
        <v>3718</v>
      </c>
      <c r="B3894" s="220" t="s">
        <v>2190</v>
      </c>
      <c r="C3894" s="220" t="s">
        <v>508</v>
      </c>
      <c r="D3894" s="221" t="s">
        <v>1627</v>
      </c>
      <c r="E3894" s="222" t="s">
        <v>3781</v>
      </c>
    </row>
    <row r="3895" spans="1:5" x14ac:dyDescent="0.2">
      <c r="A3895" s="220" t="s">
        <v>3718</v>
      </c>
      <c r="B3895" s="220" t="s">
        <v>2228</v>
      </c>
      <c r="C3895" s="220" t="s">
        <v>507</v>
      </c>
      <c r="D3895" s="221" t="s">
        <v>1627</v>
      </c>
      <c r="E3895" s="222" t="s">
        <v>3772</v>
      </c>
    </row>
    <row r="3896" spans="1:5" x14ac:dyDescent="0.2">
      <c r="A3896" s="220" t="s">
        <v>3718</v>
      </c>
      <c r="B3896" s="220" t="s">
        <v>2228</v>
      </c>
      <c r="C3896" s="220" t="s">
        <v>507</v>
      </c>
      <c r="D3896" s="221" t="s">
        <v>1627</v>
      </c>
      <c r="E3896" s="222" t="s">
        <v>3775</v>
      </c>
    </row>
    <row r="3897" spans="1:5" x14ac:dyDescent="0.2">
      <c r="A3897" s="220" t="s">
        <v>3718</v>
      </c>
      <c r="B3897" s="220" t="s">
        <v>2228</v>
      </c>
      <c r="C3897" s="220" t="s">
        <v>507</v>
      </c>
      <c r="D3897" s="221" t="s">
        <v>1627</v>
      </c>
      <c r="E3897" s="222" t="s">
        <v>3781</v>
      </c>
    </row>
    <row r="3898" spans="1:5" x14ac:dyDescent="0.2">
      <c r="A3898" s="220" t="s">
        <v>3718</v>
      </c>
      <c r="B3898" s="220" t="s">
        <v>2251</v>
      </c>
      <c r="C3898" s="220" t="s">
        <v>3662</v>
      </c>
      <c r="D3898" s="221" t="s">
        <v>1627</v>
      </c>
      <c r="E3898" s="222" t="s">
        <v>3772</v>
      </c>
    </row>
    <row r="3899" spans="1:5" x14ac:dyDescent="0.2">
      <c r="A3899" s="220" t="s">
        <v>3718</v>
      </c>
      <c r="B3899" s="220" t="s">
        <v>2251</v>
      </c>
      <c r="C3899" s="220" t="s">
        <v>3662</v>
      </c>
      <c r="D3899" s="221" t="s">
        <v>1627</v>
      </c>
      <c r="E3899" s="222" t="s">
        <v>3775</v>
      </c>
    </row>
    <row r="3900" spans="1:5" x14ac:dyDescent="0.2">
      <c r="A3900" s="220" t="s">
        <v>3718</v>
      </c>
      <c r="B3900" s="220" t="s">
        <v>2251</v>
      </c>
      <c r="C3900" s="220" t="s">
        <v>3662</v>
      </c>
      <c r="D3900" s="221" t="s">
        <v>1627</v>
      </c>
      <c r="E3900" s="222" t="s">
        <v>3781</v>
      </c>
    </row>
    <row r="3901" spans="1:5" x14ac:dyDescent="0.2">
      <c r="A3901" s="220" t="s">
        <v>3718</v>
      </c>
      <c r="B3901" s="220" t="s">
        <v>2235</v>
      </c>
      <c r="C3901" s="220" t="s">
        <v>509</v>
      </c>
      <c r="D3901" s="221" t="s">
        <v>1627</v>
      </c>
      <c r="E3901" s="222" t="s">
        <v>3772</v>
      </c>
    </row>
    <row r="3902" spans="1:5" x14ac:dyDescent="0.2">
      <c r="A3902" s="220" t="s">
        <v>3718</v>
      </c>
      <c r="B3902" s="220" t="s">
        <v>2222</v>
      </c>
      <c r="C3902" s="220" t="s">
        <v>376</v>
      </c>
      <c r="D3902" s="221" t="s">
        <v>1627</v>
      </c>
      <c r="E3902" s="222" t="s">
        <v>3772</v>
      </c>
    </row>
    <row r="3903" spans="1:5" x14ac:dyDescent="0.2">
      <c r="A3903" s="220" t="s">
        <v>3718</v>
      </c>
      <c r="B3903" s="220" t="s">
        <v>2222</v>
      </c>
      <c r="C3903" s="220" t="s">
        <v>376</v>
      </c>
      <c r="D3903" s="221" t="s">
        <v>1627</v>
      </c>
      <c r="E3903" s="222" t="s">
        <v>3775</v>
      </c>
    </row>
    <row r="3904" spans="1:5" x14ac:dyDescent="0.2">
      <c r="A3904" s="220" t="s">
        <v>3718</v>
      </c>
      <c r="B3904" s="220" t="s">
        <v>2222</v>
      </c>
      <c r="C3904" s="220" t="s">
        <v>376</v>
      </c>
      <c r="D3904" s="221" t="s">
        <v>1627</v>
      </c>
      <c r="E3904" s="222" t="s">
        <v>3781</v>
      </c>
    </row>
    <row r="3905" spans="1:5" x14ac:dyDescent="0.2">
      <c r="A3905" s="220" t="s">
        <v>3718</v>
      </c>
      <c r="B3905" s="220" t="s">
        <v>2229</v>
      </c>
      <c r="C3905" s="220" t="s">
        <v>499</v>
      </c>
      <c r="D3905" s="221" t="s">
        <v>1627</v>
      </c>
      <c r="E3905" s="222" t="s">
        <v>3772</v>
      </c>
    </row>
    <row r="3906" spans="1:5" x14ac:dyDescent="0.2">
      <c r="A3906" s="220" t="s">
        <v>3718</v>
      </c>
      <c r="B3906" s="220" t="s">
        <v>2229</v>
      </c>
      <c r="C3906" s="220" t="s">
        <v>499</v>
      </c>
      <c r="D3906" s="221" t="s">
        <v>1627</v>
      </c>
      <c r="E3906" s="222" t="s">
        <v>3775</v>
      </c>
    </row>
    <row r="3907" spans="1:5" x14ac:dyDescent="0.2">
      <c r="A3907" s="220" t="s">
        <v>3718</v>
      </c>
      <c r="B3907" s="220" t="s">
        <v>2229</v>
      </c>
      <c r="C3907" s="220" t="s">
        <v>499</v>
      </c>
      <c r="D3907" s="221" t="s">
        <v>1627</v>
      </c>
      <c r="E3907" s="222" t="s">
        <v>3781</v>
      </c>
    </row>
    <row r="3908" spans="1:5" x14ac:dyDescent="0.2">
      <c r="A3908" s="220" t="s">
        <v>3718</v>
      </c>
      <c r="B3908" s="220" t="s">
        <v>2245</v>
      </c>
      <c r="C3908" s="220" t="s">
        <v>529</v>
      </c>
      <c r="D3908" s="221" t="s">
        <v>1627</v>
      </c>
      <c r="E3908" s="222" t="s">
        <v>3772</v>
      </c>
    </row>
    <row r="3909" spans="1:5" x14ac:dyDescent="0.2">
      <c r="A3909" s="220" t="s">
        <v>3718</v>
      </c>
      <c r="B3909" s="220" t="s">
        <v>2245</v>
      </c>
      <c r="C3909" s="220" t="s">
        <v>529</v>
      </c>
      <c r="D3909" s="221" t="s">
        <v>1627</v>
      </c>
      <c r="E3909" s="222" t="s">
        <v>3775</v>
      </c>
    </row>
    <row r="3910" spans="1:5" x14ac:dyDescent="0.2">
      <c r="A3910" s="220" t="s">
        <v>3718</v>
      </c>
      <c r="B3910" s="220" t="s">
        <v>2255</v>
      </c>
      <c r="C3910" s="220" t="s">
        <v>388</v>
      </c>
      <c r="D3910" s="221" t="s">
        <v>1627</v>
      </c>
      <c r="E3910" s="222" t="s">
        <v>3772</v>
      </c>
    </row>
    <row r="3911" spans="1:5" x14ac:dyDescent="0.2">
      <c r="A3911" s="220" t="s">
        <v>3718</v>
      </c>
      <c r="B3911" s="220" t="s">
        <v>2255</v>
      </c>
      <c r="C3911" s="220" t="s">
        <v>388</v>
      </c>
      <c r="D3911" s="221" t="s">
        <v>1627</v>
      </c>
      <c r="E3911" s="222" t="s">
        <v>3775</v>
      </c>
    </row>
    <row r="3912" spans="1:5" x14ac:dyDescent="0.2">
      <c r="A3912" s="220" t="s">
        <v>3718</v>
      </c>
      <c r="B3912" s="220" t="s">
        <v>2199</v>
      </c>
      <c r="C3912" s="220" t="s">
        <v>398</v>
      </c>
      <c r="D3912" s="221" t="s">
        <v>1627</v>
      </c>
      <c r="E3912" s="222" t="s">
        <v>3772</v>
      </c>
    </row>
    <row r="3913" spans="1:5" x14ac:dyDescent="0.2">
      <c r="A3913" s="220" t="s">
        <v>3718</v>
      </c>
      <c r="B3913" s="220" t="s">
        <v>2199</v>
      </c>
      <c r="C3913" s="220" t="s">
        <v>398</v>
      </c>
      <c r="D3913" s="221" t="s">
        <v>1627</v>
      </c>
      <c r="E3913" s="222" t="s">
        <v>3781</v>
      </c>
    </row>
    <row r="3914" spans="1:5" x14ac:dyDescent="0.2">
      <c r="A3914" s="220" t="s">
        <v>3718</v>
      </c>
      <c r="B3914" s="220" t="s">
        <v>2186</v>
      </c>
      <c r="C3914" s="220" t="s">
        <v>390</v>
      </c>
      <c r="D3914" s="221" t="s">
        <v>1627</v>
      </c>
      <c r="E3914" s="222" t="s">
        <v>3772</v>
      </c>
    </row>
    <row r="3915" spans="1:5" x14ac:dyDescent="0.2">
      <c r="A3915" s="220" t="s">
        <v>3718</v>
      </c>
      <c r="B3915" s="220" t="s">
        <v>2186</v>
      </c>
      <c r="C3915" s="220" t="s">
        <v>390</v>
      </c>
      <c r="D3915" s="221" t="s">
        <v>1627</v>
      </c>
      <c r="E3915" s="222" t="s">
        <v>3775</v>
      </c>
    </row>
    <row r="3916" spans="1:5" x14ac:dyDescent="0.2">
      <c r="A3916" s="220" t="s">
        <v>3718</v>
      </c>
      <c r="B3916" s="220" t="s">
        <v>2186</v>
      </c>
      <c r="C3916" s="220" t="s">
        <v>390</v>
      </c>
      <c r="D3916" s="221" t="s">
        <v>1627</v>
      </c>
      <c r="E3916" s="222" t="s">
        <v>3781</v>
      </c>
    </row>
    <row r="3917" spans="1:5" x14ac:dyDescent="0.2">
      <c r="A3917" s="220" t="s">
        <v>3718</v>
      </c>
      <c r="B3917" s="220" t="s">
        <v>2202</v>
      </c>
      <c r="C3917" s="220" t="s">
        <v>380</v>
      </c>
      <c r="D3917" s="221" t="s">
        <v>1627</v>
      </c>
      <c r="E3917" s="222" t="s">
        <v>3772</v>
      </c>
    </row>
    <row r="3918" spans="1:5" x14ac:dyDescent="0.2">
      <c r="A3918" s="220" t="s">
        <v>3718</v>
      </c>
      <c r="B3918" s="220" t="s">
        <v>2202</v>
      </c>
      <c r="C3918" s="220" t="s">
        <v>380</v>
      </c>
      <c r="D3918" s="221" t="s">
        <v>1627</v>
      </c>
      <c r="E3918" s="222" t="s">
        <v>3775</v>
      </c>
    </row>
    <row r="3919" spans="1:5" x14ac:dyDescent="0.2">
      <c r="A3919" s="220" t="s">
        <v>3718</v>
      </c>
      <c r="B3919" s="220" t="s">
        <v>2202</v>
      </c>
      <c r="C3919" s="220" t="s">
        <v>380</v>
      </c>
      <c r="D3919" s="221" t="s">
        <v>1627</v>
      </c>
      <c r="E3919" s="222" t="s">
        <v>3781</v>
      </c>
    </row>
    <row r="3920" spans="1:5" x14ac:dyDescent="0.2">
      <c r="A3920" s="220" t="s">
        <v>3718</v>
      </c>
      <c r="B3920" s="220" t="s">
        <v>2211</v>
      </c>
      <c r="C3920" s="220" t="s">
        <v>358</v>
      </c>
      <c r="D3920" s="221" t="s">
        <v>1627</v>
      </c>
      <c r="E3920" s="222" t="s">
        <v>3772</v>
      </c>
    </row>
    <row r="3921" spans="1:5" x14ac:dyDescent="0.2">
      <c r="A3921" s="220" t="s">
        <v>3718</v>
      </c>
      <c r="B3921" s="220" t="s">
        <v>2211</v>
      </c>
      <c r="C3921" s="220" t="s">
        <v>358</v>
      </c>
      <c r="D3921" s="221" t="s">
        <v>1627</v>
      </c>
      <c r="E3921" s="222" t="s">
        <v>3775</v>
      </c>
    </row>
    <row r="3922" spans="1:5" x14ac:dyDescent="0.2">
      <c r="A3922" s="220" t="s">
        <v>3718</v>
      </c>
      <c r="B3922" s="220" t="s">
        <v>2211</v>
      </c>
      <c r="C3922" s="220" t="s">
        <v>358</v>
      </c>
      <c r="D3922" s="221" t="s">
        <v>1627</v>
      </c>
      <c r="E3922" s="222" t="s">
        <v>3781</v>
      </c>
    </row>
    <row r="3923" spans="1:5" x14ac:dyDescent="0.2">
      <c r="A3923" s="220" t="s">
        <v>3718</v>
      </c>
      <c r="B3923" s="220" t="s">
        <v>2224</v>
      </c>
      <c r="C3923" s="220" t="s">
        <v>500</v>
      </c>
      <c r="D3923" s="221" t="s">
        <v>1627</v>
      </c>
      <c r="E3923" s="222" t="s">
        <v>3772</v>
      </c>
    </row>
    <row r="3924" spans="1:5" x14ac:dyDescent="0.2">
      <c r="A3924" s="220" t="s">
        <v>3718</v>
      </c>
      <c r="B3924" s="220" t="s">
        <v>2224</v>
      </c>
      <c r="C3924" s="220" t="s">
        <v>500</v>
      </c>
      <c r="D3924" s="221" t="s">
        <v>1627</v>
      </c>
      <c r="E3924" s="222" t="s">
        <v>3775</v>
      </c>
    </row>
    <row r="3925" spans="1:5" x14ac:dyDescent="0.2">
      <c r="A3925" s="220" t="s">
        <v>3718</v>
      </c>
      <c r="B3925" s="220" t="s">
        <v>2224</v>
      </c>
      <c r="C3925" s="220" t="s">
        <v>500</v>
      </c>
      <c r="D3925" s="221" t="s">
        <v>1627</v>
      </c>
      <c r="E3925" s="222" t="s">
        <v>3781</v>
      </c>
    </row>
    <row r="3926" spans="1:5" x14ac:dyDescent="0.2">
      <c r="A3926" s="220" t="s">
        <v>3718</v>
      </c>
      <c r="B3926" s="220" t="s">
        <v>2234</v>
      </c>
      <c r="C3926" s="220" t="s">
        <v>369</v>
      </c>
      <c r="D3926" s="221" t="s">
        <v>1627</v>
      </c>
      <c r="E3926" s="222" t="s">
        <v>3772</v>
      </c>
    </row>
    <row r="3927" spans="1:5" x14ac:dyDescent="0.2">
      <c r="A3927" s="220" t="s">
        <v>3718</v>
      </c>
      <c r="B3927" s="220" t="s">
        <v>2234</v>
      </c>
      <c r="C3927" s="220" t="s">
        <v>369</v>
      </c>
      <c r="D3927" s="221" t="s">
        <v>1627</v>
      </c>
      <c r="E3927" s="222" t="s">
        <v>3775</v>
      </c>
    </row>
    <row r="3928" spans="1:5" x14ac:dyDescent="0.2">
      <c r="A3928" s="220" t="s">
        <v>3718</v>
      </c>
      <c r="B3928" s="220" t="s">
        <v>2234</v>
      </c>
      <c r="C3928" s="220" t="s">
        <v>369</v>
      </c>
      <c r="D3928" s="221" t="s">
        <v>1627</v>
      </c>
      <c r="E3928" s="222" t="s">
        <v>3781</v>
      </c>
    </row>
    <row r="3929" spans="1:5" x14ac:dyDescent="0.2">
      <c r="A3929" s="220" t="s">
        <v>3718</v>
      </c>
      <c r="B3929" s="220" t="s">
        <v>2227</v>
      </c>
      <c r="C3929" s="220" t="s">
        <v>377</v>
      </c>
      <c r="D3929" s="221" t="s">
        <v>1627</v>
      </c>
      <c r="E3929" s="222" t="s">
        <v>3772</v>
      </c>
    </row>
    <row r="3930" spans="1:5" x14ac:dyDescent="0.2">
      <c r="A3930" s="220" t="s">
        <v>3718</v>
      </c>
      <c r="B3930" s="220" t="s">
        <v>2227</v>
      </c>
      <c r="C3930" s="220" t="s">
        <v>377</v>
      </c>
      <c r="D3930" s="221" t="s">
        <v>1627</v>
      </c>
      <c r="E3930" s="222" t="s">
        <v>3775</v>
      </c>
    </row>
    <row r="3931" spans="1:5" x14ac:dyDescent="0.2">
      <c r="A3931" s="220" t="s">
        <v>3718</v>
      </c>
      <c r="B3931" s="220" t="s">
        <v>2240</v>
      </c>
      <c r="C3931" s="220" t="s">
        <v>384</v>
      </c>
      <c r="D3931" s="221" t="s">
        <v>1627</v>
      </c>
      <c r="E3931" s="222" t="s">
        <v>3772</v>
      </c>
    </row>
    <row r="3932" spans="1:5" x14ac:dyDescent="0.2">
      <c r="A3932" s="220" t="s">
        <v>3718</v>
      </c>
      <c r="B3932" s="220" t="s">
        <v>2240</v>
      </c>
      <c r="C3932" s="220" t="s">
        <v>384</v>
      </c>
      <c r="D3932" s="221" t="s">
        <v>1627</v>
      </c>
      <c r="E3932" s="222" t="s">
        <v>3775</v>
      </c>
    </row>
    <row r="3933" spans="1:5" x14ac:dyDescent="0.2">
      <c r="A3933" s="220" t="s">
        <v>3718</v>
      </c>
      <c r="B3933" s="220" t="s">
        <v>2240</v>
      </c>
      <c r="C3933" s="220" t="s">
        <v>384</v>
      </c>
      <c r="D3933" s="221" t="s">
        <v>1627</v>
      </c>
      <c r="E3933" s="222" t="s">
        <v>3781</v>
      </c>
    </row>
    <row r="3934" spans="1:5" x14ac:dyDescent="0.2">
      <c r="A3934" s="220" t="s">
        <v>3718</v>
      </c>
      <c r="B3934" s="220" t="s">
        <v>2214</v>
      </c>
      <c r="C3934" s="220" t="s">
        <v>383</v>
      </c>
      <c r="D3934" s="221" t="s">
        <v>1627</v>
      </c>
      <c r="E3934" s="222" t="s">
        <v>3772</v>
      </c>
    </row>
    <row r="3935" spans="1:5" x14ac:dyDescent="0.2">
      <c r="A3935" s="220" t="s">
        <v>3718</v>
      </c>
      <c r="B3935" s="220" t="s">
        <v>2214</v>
      </c>
      <c r="C3935" s="220" t="s">
        <v>383</v>
      </c>
      <c r="D3935" s="221" t="s">
        <v>1627</v>
      </c>
      <c r="E3935" s="222" t="s">
        <v>3781</v>
      </c>
    </row>
    <row r="3936" spans="1:5" x14ac:dyDescent="0.2">
      <c r="A3936" s="220" t="s">
        <v>3718</v>
      </c>
      <c r="B3936" s="220" t="s">
        <v>2232</v>
      </c>
      <c r="C3936" s="220" t="s">
        <v>357</v>
      </c>
      <c r="D3936" s="221" t="s">
        <v>1627</v>
      </c>
      <c r="E3936" s="222" t="s">
        <v>3772</v>
      </c>
    </row>
    <row r="3937" spans="1:5" x14ac:dyDescent="0.2">
      <c r="A3937" s="220" t="s">
        <v>3718</v>
      </c>
      <c r="B3937" s="220" t="s">
        <v>2232</v>
      </c>
      <c r="C3937" s="220" t="s">
        <v>357</v>
      </c>
      <c r="D3937" s="221" t="s">
        <v>1627</v>
      </c>
      <c r="E3937" s="222" t="s">
        <v>3775</v>
      </c>
    </row>
    <row r="3938" spans="1:5" x14ac:dyDescent="0.2">
      <c r="A3938" s="220" t="s">
        <v>3718</v>
      </c>
      <c r="B3938" s="220" t="s">
        <v>2232</v>
      </c>
      <c r="C3938" s="220" t="s">
        <v>357</v>
      </c>
      <c r="D3938" s="221" t="s">
        <v>1627</v>
      </c>
      <c r="E3938" s="222" t="s">
        <v>3781</v>
      </c>
    </row>
    <row r="3939" spans="1:5" x14ac:dyDescent="0.2">
      <c r="A3939" s="220" t="s">
        <v>3718</v>
      </c>
      <c r="B3939" s="220" t="s">
        <v>2256</v>
      </c>
      <c r="C3939" s="220" t="s">
        <v>614</v>
      </c>
      <c r="D3939" s="221" t="s">
        <v>1627</v>
      </c>
      <c r="E3939" s="222" t="s">
        <v>3772</v>
      </c>
    </row>
    <row r="3940" spans="1:5" x14ac:dyDescent="0.2">
      <c r="A3940" s="220" t="s">
        <v>3718</v>
      </c>
      <c r="B3940" s="220" t="s">
        <v>2258</v>
      </c>
      <c r="C3940" s="220" t="s">
        <v>3664</v>
      </c>
      <c r="D3940" s="221" t="s">
        <v>1627</v>
      </c>
      <c r="E3940" s="222" t="s">
        <v>3772</v>
      </c>
    </row>
    <row r="3941" spans="1:5" x14ac:dyDescent="0.2">
      <c r="A3941" s="220" t="s">
        <v>3718</v>
      </c>
      <c r="B3941" s="220" t="s">
        <v>2258</v>
      </c>
      <c r="C3941" s="220" t="s">
        <v>3664</v>
      </c>
      <c r="D3941" s="221" t="s">
        <v>1627</v>
      </c>
      <c r="E3941" s="222" t="s">
        <v>3775</v>
      </c>
    </row>
    <row r="3942" spans="1:5" x14ac:dyDescent="0.2">
      <c r="A3942" s="220" t="s">
        <v>3718</v>
      </c>
      <c r="B3942" s="220" t="s">
        <v>3716</v>
      </c>
      <c r="C3942" s="220" t="s">
        <v>3717</v>
      </c>
      <c r="D3942" s="221" t="s">
        <v>1627</v>
      </c>
      <c r="E3942" s="222" t="s">
        <v>3772</v>
      </c>
    </row>
    <row r="3943" spans="1:5" x14ac:dyDescent="0.2">
      <c r="A3943" s="220" t="s">
        <v>3718</v>
      </c>
      <c r="B3943" s="220" t="s">
        <v>2247</v>
      </c>
      <c r="C3943" s="220" t="s">
        <v>399</v>
      </c>
      <c r="D3943" s="221" t="s">
        <v>1627</v>
      </c>
      <c r="E3943" s="222" t="s">
        <v>3772</v>
      </c>
    </row>
    <row r="3944" spans="1:5" x14ac:dyDescent="0.2">
      <c r="A3944" s="220" t="s">
        <v>3718</v>
      </c>
      <c r="B3944" s="220" t="s">
        <v>2241</v>
      </c>
      <c r="C3944" s="220" t="s">
        <v>397</v>
      </c>
      <c r="D3944" s="221" t="s">
        <v>1627</v>
      </c>
      <c r="E3944" s="222" t="s">
        <v>3772</v>
      </c>
    </row>
    <row r="3945" spans="1:5" x14ac:dyDescent="0.2">
      <c r="A3945" s="220" t="s">
        <v>3718</v>
      </c>
      <c r="B3945" s="220" t="s">
        <v>2192</v>
      </c>
      <c r="C3945" s="220" t="s">
        <v>368</v>
      </c>
      <c r="D3945" s="221" t="s">
        <v>1627</v>
      </c>
      <c r="E3945" s="222" t="s">
        <v>3772</v>
      </c>
    </row>
    <row r="3946" spans="1:5" x14ac:dyDescent="0.2">
      <c r="A3946" s="220" t="s">
        <v>3718</v>
      </c>
      <c r="B3946" s="220" t="s">
        <v>2192</v>
      </c>
      <c r="C3946" s="220" t="s">
        <v>368</v>
      </c>
      <c r="D3946" s="221" t="s">
        <v>1627</v>
      </c>
      <c r="E3946" s="222" t="s">
        <v>3775</v>
      </c>
    </row>
    <row r="3947" spans="1:5" x14ac:dyDescent="0.2">
      <c r="A3947" s="220" t="s">
        <v>3718</v>
      </c>
      <c r="B3947" s="220" t="s">
        <v>2192</v>
      </c>
      <c r="C3947" s="220" t="s">
        <v>368</v>
      </c>
      <c r="D3947" s="221" t="s">
        <v>1627</v>
      </c>
      <c r="E3947" s="222" t="s">
        <v>3781</v>
      </c>
    </row>
    <row r="3948" spans="1:5" x14ac:dyDescent="0.2">
      <c r="A3948" s="220" t="s">
        <v>3718</v>
      </c>
      <c r="B3948" s="220" t="s">
        <v>2204</v>
      </c>
      <c r="C3948" s="220" t="s">
        <v>502</v>
      </c>
      <c r="D3948" s="221" t="s">
        <v>1627</v>
      </c>
      <c r="E3948" s="222" t="s">
        <v>3772</v>
      </c>
    </row>
    <row r="3949" spans="1:5" x14ac:dyDescent="0.2">
      <c r="A3949" s="220" t="s">
        <v>3718</v>
      </c>
      <c r="B3949" s="220" t="s">
        <v>2204</v>
      </c>
      <c r="C3949" s="220" t="s">
        <v>502</v>
      </c>
      <c r="D3949" s="221" t="s">
        <v>1627</v>
      </c>
      <c r="E3949" s="222" t="s">
        <v>3775</v>
      </c>
    </row>
    <row r="3950" spans="1:5" x14ac:dyDescent="0.2">
      <c r="A3950" s="220" t="s">
        <v>3718</v>
      </c>
      <c r="B3950" s="220" t="s">
        <v>2204</v>
      </c>
      <c r="C3950" s="220" t="s">
        <v>502</v>
      </c>
      <c r="D3950" s="221" t="s">
        <v>1627</v>
      </c>
      <c r="E3950" s="222" t="s">
        <v>3781</v>
      </c>
    </row>
    <row r="3951" spans="1:5" x14ac:dyDescent="0.2">
      <c r="A3951" s="220" t="s">
        <v>3718</v>
      </c>
      <c r="B3951" s="220" t="s">
        <v>2193</v>
      </c>
      <c r="C3951" s="220" t="s">
        <v>359</v>
      </c>
      <c r="D3951" s="221" t="s">
        <v>1627</v>
      </c>
      <c r="E3951" s="222" t="s">
        <v>3772</v>
      </c>
    </row>
    <row r="3952" spans="1:5" x14ac:dyDescent="0.2">
      <c r="A3952" s="220" t="s">
        <v>3718</v>
      </c>
      <c r="B3952" s="220" t="s">
        <v>2193</v>
      </c>
      <c r="C3952" s="220" t="s">
        <v>359</v>
      </c>
      <c r="D3952" s="221" t="s">
        <v>1627</v>
      </c>
      <c r="E3952" s="222" t="s">
        <v>3775</v>
      </c>
    </row>
    <row r="3953" spans="1:5" x14ac:dyDescent="0.2">
      <c r="A3953" s="220" t="s">
        <v>3718</v>
      </c>
      <c r="B3953" s="220" t="s">
        <v>2193</v>
      </c>
      <c r="C3953" s="220" t="s">
        <v>359</v>
      </c>
      <c r="D3953" s="221" t="s">
        <v>1627</v>
      </c>
      <c r="E3953" s="222" t="s">
        <v>3781</v>
      </c>
    </row>
    <row r="3954" spans="1:5" x14ac:dyDescent="0.2">
      <c r="A3954" s="220" t="s">
        <v>3718</v>
      </c>
      <c r="B3954" s="220" t="s">
        <v>2177</v>
      </c>
      <c r="C3954" s="220" t="s">
        <v>356</v>
      </c>
      <c r="D3954" s="221" t="s">
        <v>1627</v>
      </c>
      <c r="E3954" s="222" t="s">
        <v>3772</v>
      </c>
    </row>
    <row r="3955" spans="1:5" x14ac:dyDescent="0.2">
      <c r="A3955" s="220" t="s">
        <v>3718</v>
      </c>
      <c r="B3955" s="220" t="s">
        <v>2177</v>
      </c>
      <c r="C3955" s="220" t="s">
        <v>356</v>
      </c>
      <c r="D3955" s="221" t="s">
        <v>1627</v>
      </c>
      <c r="E3955" s="222" t="s">
        <v>3775</v>
      </c>
    </row>
    <row r="3956" spans="1:5" x14ac:dyDescent="0.2">
      <c r="A3956" s="220" t="s">
        <v>3718</v>
      </c>
      <c r="B3956" s="220" t="s">
        <v>2177</v>
      </c>
      <c r="C3956" s="220" t="s">
        <v>356</v>
      </c>
      <c r="D3956" s="221" t="s">
        <v>1627</v>
      </c>
      <c r="E3956" s="222" t="s">
        <v>3781</v>
      </c>
    </row>
    <row r="3957" spans="1:5" x14ac:dyDescent="0.2">
      <c r="A3957" s="220" t="s">
        <v>3718</v>
      </c>
      <c r="B3957" s="220" t="s">
        <v>2209</v>
      </c>
      <c r="C3957" s="220" t="s">
        <v>3665</v>
      </c>
      <c r="D3957" s="221" t="s">
        <v>1627</v>
      </c>
      <c r="E3957" s="222" t="s">
        <v>3772</v>
      </c>
    </row>
    <row r="3958" spans="1:5" x14ac:dyDescent="0.2">
      <c r="A3958" s="220" t="s">
        <v>3718</v>
      </c>
      <c r="B3958" s="220" t="s">
        <v>2209</v>
      </c>
      <c r="C3958" s="220" t="s">
        <v>3665</v>
      </c>
      <c r="D3958" s="221" t="s">
        <v>1627</v>
      </c>
      <c r="E3958" s="222" t="s">
        <v>3775</v>
      </c>
    </row>
    <row r="3959" spans="1:5" x14ac:dyDescent="0.2">
      <c r="A3959" s="220" t="s">
        <v>3718</v>
      </c>
      <c r="B3959" s="220" t="s">
        <v>2187</v>
      </c>
      <c r="C3959" s="220" t="s">
        <v>3666</v>
      </c>
      <c r="D3959" s="221" t="s">
        <v>1627</v>
      </c>
      <c r="E3959" s="222" t="s">
        <v>3772</v>
      </c>
    </row>
    <row r="3960" spans="1:5" x14ac:dyDescent="0.2">
      <c r="A3960" s="220" t="s">
        <v>3718</v>
      </c>
      <c r="B3960" s="220" t="s">
        <v>2187</v>
      </c>
      <c r="C3960" s="220" t="s">
        <v>3666</v>
      </c>
      <c r="D3960" s="221" t="s">
        <v>1627</v>
      </c>
      <c r="E3960" s="222" t="s">
        <v>3775</v>
      </c>
    </row>
    <row r="3961" spans="1:5" x14ac:dyDescent="0.2">
      <c r="A3961" s="220" t="s">
        <v>3718</v>
      </c>
      <c r="B3961" s="220" t="s">
        <v>2242</v>
      </c>
      <c r="C3961" s="220" t="s">
        <v>372</v>
      </c>
      <c r="D3961" s="221" t="s">
        <v>1627</v>
      </c>
      <c r="E3961" s="222" t="s">
        <v>3772</v>
      </c>
    </row>
    <row r="3962" spans="1:5" x14ac:dyDescent="0.2">
      <c r="A3962" s="220" t="s">
        <v>3718</v>
      </c>
      <c r="B3962" s="220" t="s">
        <v>2242</v>
      </c>
      <c r="C3962" s="220" t="s">
        <v>372</v>
      </c>
      <c r="D3962" s="221" t="s">
        <v>1627</v>
      </c>
      <c r="E3962" s="222" t="s">
        <v>3775</v>
      </c>
    </row>
    <row r="3963" spans="1:5" x14ac:dyDescent="0.2">
      <c r="A3963" s="220" t="s">
        <v>3718</v>
      </c>
      <c r="B3963" s="220" t="s">
        <v>2237</v>
      </c>
      <c r="C3963" s="220" t="s">
        <v>391</v>
      </c>
      <c r="D3963" s="221" t="s">
        <v>1627</v>
      </c>
      <c r="E3963" s="222" t="s">
        <v>3772</v>
      </c>
    </row>
    <row r="3964" spans="1:5" x14ac:dyDescent="0.2">
      <c r="A3964" s="220" t="s">
        <v>3718</v>
      </c>
      <c r="B3964" s="220" t="s">
        <v>2237</v>
      </c>
      <c r="C3964" s="220" t="s">
        <v>391</v>
      </c>
      <c r="D3964" s="221" t="s">
        <v>1627</v>
      </c>
      <c r="E3964" s="222" t="s">
        <v>3781</v>
      </c>
    </row>
    <row r="3965" spans="1:5" x14ac:dyDescent="0.2">
      <c r="A3965" s="220" t="s">
        <v>3718</v>
      </c>
      <c r="B3965" s="220" t="s">
        <v>2194</v>
      </c>
      <c r="C3965" s="220" t="s">
        <v>366</v>
      </c>
      <c r="D3965" s="221" t="s">
        <v>1627</v>
      </c>
      <c r="E3965" s="222" t="s">
        <v>3772</v>
      </c>
    </row>
    <row r="3966" spans="1:5" x14ac:dyDescent="0.2">
      <c r="A3966" s="220" t="s">
        <v>3718</v>
      </c>
      <c r="B3966" s="220" t="s">
        <v>2194</v>
      </c>
      <c r="C3966" s="220" t="s">
        <v>366</v>
      </c>
      <c r="D3966" s="221" t="s">
        <v>1627</v>
      </c>
      <c r="E3966" s="222" t="s">
        <v>3775</v>
      </c>
    </row>
    <row r="3967" spans="1:5" x14ac:dyDescent="0.2">
      <c r="A3967" s="220" t="s">
        <v>3718</v>
      </c>
      <c r="B3967" s="220" t="s">
        <v>2194</v>
      </c>
      <c r="C3967" s="220" t="s">
        <v>366</v>
      </c>
      <c r="D3967" s="221" t="s">
        <v>1627</v>
      </c>
      <c r="E3967" s="222" t="s">
        <v>3781</v>
      </c>
    </row>
    <row r="3968" spans="1:5" x14ac:dyDescent="0.2">
      <c r="A3968" s="220" t="s">
        <v>3718</v>
      </c>
      <c r="B3968" s="220" t="s">
        <v>2257</v>
      </c>
      <c r="C3968" s="220" t="s">
        <v>3667</v>
      </c>
      <c r="D3968" s="221" t="s">
        <v>1627</v>
      </c>
      <c r="E3968" s="222" t="s">
        <v>3772</v>
      </c>
    </row>
    <row r="3969" spans="1:5" x14ac:dyDescent="0.2">
      <c r="A3969" s="220" t="s">
        <v>3718</v>
      </c>
      <c r="B3969" s="220" t="s">
        <v>2257</v>
      </c>
      <c r="C3969" s="220" t="s">
        <v>3667</v>
      </c>
      <c r="D3969" s="221" t="s">
        <v>1627</v>
      </c>
      <c r="E3969" s="222" t="s">
        <v>3775</v>
      </c>
    </row>
    <row r="3970" spans="1:5" x14ac:dyDescent="0.2">
      <c r="A3970" s="220" t="s">
        <v>3718</v>
      </c>
      <c r="B3970" s="220" t="s">
        <v>2248</v>
      </c>
      <c r="C3970" s="220" t="s">
        <v>396</v>
      </c>
      <c r="D3970" s="221" t="s">
        <v>1627</v>
      </c>
      <c r="E3970" s="222" t="s">
        <v>3772</v>
      </c>
    </row>
    <row r="3971" spans="1:5" x14ac:dyDescent="0.2">
      <c r="A3971" s="220" t="s">
        <v>3718</v>
      </c>
      <c r="B3971" s="220" t="s">
        <v>2200</v>
      </c>
      <c r="C3971" s="220" t="s">
        <v>386</v>
      </c>
      <c r="D3971" s="221" t="s">
        <v>1627</v>
      </c>
      <c r="E3971" s="222" t="s">
        <v>3772</v>
      </c>
    </row>
    <row r="3972" spans="1:5" x14ac:dyDescent="0.2">
      <c r="A3972" s="220" t="s">
        <v>3718</v>
      </c>
      <c r="B3972" s="220" t="s">
        <v>2215</v>
      </c>
      <c r="C3972" s="220" t="s">
        <v>385</v>
      </c>
      <c r="D3972" s="221" t="s">
        <v>1627</v>
      </c>
      <c r="E3972" s="222" t="s">
        <v>3772</v>
      </c>
    </row>
    <row r="3973" spans="1:5" x14ac:dyDescent="0.2">
      <c r="A3973" s="220" t="s">
        <v>3718</v>
      </c>
      <c r="B3973" s="220" t="s">
        <v>2216</v>
      </c>
      <c r="C3973" s="220" t="s">
        <v>342</v>
      </c>
      <c r="D3973" s="221" t="s">
        <v>1627</v>
      </c>
      <c r="E3973" s="222" t="s">
        <v>3772</v>
      </c>
    </row>
    <row r="3974" spans="1:5" x14ac:dyDescent="0.2">
      <c r="A3974" s="220" t="s">
        <v>3718</v>
      </c>
      <c r="B3974" s="220" t="s">
        <v>2216</v>
      </c>
      <c r="C3974" s="220" t="s">
        <v>342</v>
      </c>
      <c r="D3974" s="221" t="s">
        <v>1627</v>
      </c>
      <c r="E3974" s="222" t="s">
        <v>3775</v>
      </c>
    </row>
    <row r="3975" spans="1:5" x14ac:dyDescent="0.2">
      <c r="A3975" s="220" t="s">
        <v>3718</v>
      </c>
      <c r="B3975" s="220" t="s">
        <v>2216</v>
      </c>
      <c r="C3975" s="220" t="s">
        <v>342</v>
      </c>
      <c r="D3975" s="221" t="s">
        <v>1627</v>
      </c>
      <c r="E3975" s="222" t="s">
        <v>3781</v>
      </c>
    </row>
    <row r="3976" spans="1:5" x14ac:dyDescent="0.2">
      <c r="A3976" s="220" t="s">
        <v>3718</v>
      </c>
      <c r="B3976" s="220" t="s">
        <v>2225</v>
      </c>
      <c r="C3976" s="220" t="s">
        <v>503</v>
      </c>
      <c r="D3976" s="221" t="s">
        <v>1627</v>
      </c>
      <c r="E3976" s="222" t="s">
        <v>3772</v>
      </c>
    </row>
    <row r="3977" spans="1:5" x14ac:dyDescent="0.2">
      <c r="A3977" s="220" t="s">
        <v>3718</v>
      </c>
      <c r="B3977" s="220" t="s">
        <v>2225</v>
      </c>
      <c r="C3977" s="220" t="s">
        <v>503</v>
      </c>
      <c r="D3977" s="221" t="s">
        <v>1627</v>
      </c>
      <c r="E3977" s="222" t="s">
        <v>3775</v>
      </c>
    </row>
    <row r="3978" spans="1:5" x14ac:dyDescent="0.2">
      <c r="A3978" s="220" t="s">
        <v>3718</v>
      </c>
      <c r="B3978" s="220" t="s">
        <v>2225</v>
      </c>
      <c r="C3978" s="220" t="s">
        <v>503</v>
      </c>
      <c r="D3978" s="221" t="s">
        <v>1627</v>
      </c>
      <c r="E3978" s="222" t="s">
        <v>3781</v>
      </c>
    </row>
    <row r="3979" spans="1:5" x14ac:dyDescent="0.2">
      <c r="A3979" s="220" t="s">
        <v>3718</v>
      </c>
      <c r="B3979" s="220" t="s">
        <v>2231</v>
      </c>
      <c r="C3979" s="220" t="s">
        <v>371</v>
      </c>
      <c r="D3979" s="221" t="s">
        <v>1627</v>
      </c>
      <c r="E3979" s="222" t="s">
        <v>3772</v>
      </c>
    </row>
    <row r="3980" spans="1:5" x14ac:dyDescent="0.2">
      <c r="A3980" s="220" t="s">
        <v>3718</v>
      </c>
      <c r="B3980" s="220" t="s">
        <v>2231</v>
      </c>
      <c r="C3980" s="220" t="s">
        <v>371</v>
      </c>
      <c r="D3980" s="221" t="s">
        <v>1627</v>
      </c>
      <c r="E3980" s="222" t="s">
        <v>3775</v>
      </c>
    </row>
    <row r="3981" spans="1:5" x14ac:dyDescent="0.2">
      <c r="A3981" s="220" t="s">
        <v>3718</v>
      </c>
      <c r="B3981" s="220" t="s">
        <v>2191</v>
      </c>
      <c r="C3981" s="220" t="s">
        <v>951</v>
      </c>
      <c r="D3981" s="221" t="s">
        <v>1627</v>
      </c>
      <c r="E3981" s="222" t="s">
        <v>3772</v>
      </c>
    </row>
    <row r="3982" spans="1:5" x14ac:dyDescent="0.2">
      <c r="A3982" s="220" t="s">
        <v>3718</v>
      </c>
      <c r="B3982" s="220" t="s">
        <v>2191</v>
      </c>
      <c r="C3982" s="220" t="s">
        <v>951</v>
      </c>
      <c r="D3982" s="221" t="s">
        <v>1627</v>
      </c>
      <c r="E3982" s="222" t="s">
        <v>3775</v>
      </c>
    </row>
    <row r="3983" spans="1:5" x14ac:dyDescent="0.2">
      <c r="A3983" s="220" t="s">
        <v>3718</v>
      </c>
      <c r="B3983" s="220" t="s">
        <v>2191</v>
      </c>
      <c r="C3983" s="220" t="s">
        <v>951</v>
      </c>
      <c r="D3983" s="221" t="s">
        <v>1627</v>
      </c>
      <c r="E3983" s="222" t="s">
        <v>3781</v>
      </c>
    </row>
    <row r="3984" spans="1:5" x14ac:dyDescent="0.2">
      <c r="A3984" s="220" t="s">
        <v>3718</v>
      </c>
      <c r="B3984" s="220" t="s">
        <v>2210</v>
      </c>
      <c r="C3984" s="220" t="s">
        <v>3668</v>
      </c>
      <c r="D3984" s="221" t="s">
        <v>1627</v>
      </c>
      <c r="E3984" s="222" t="s">
        <v>3772</v>
      </c>
    </row>
    <row r="3985" spans="1:5" x14ac:dyDescent="0.2">
      <c r="A3985" s="220" t="s">
        <v>3718</v>
      </c>
      <c r="B3985" s="220" t="s">
        <v>2210</v>
      </c>
      <c r="C3985" s="220" t="s">
        <v>3668</v>
      </c>
      <c r="D3985" s="221" t="s">
        <v>1627</v>
      </c>
      <c r="E3985" s="222" t="s">
        <v>3775</v>
      </c>
    </row>
    <row r="3986" spans="1:5" x14ac:dyDescent="0.2">
      <c r="A3986" s="220" t="s">
        <v>3718</v>
      </c>
      <c r="B3986" s="220" t="s">
        <v>2249</v>
      </c>
      <c r="C3986" s="220" t="s">
        <v>3669</v>
      </c>
      <c r="D3986" s="221" t="s">
        <v>1627</v>
      </c>
      <c r="E3986" s="222" t="s">
        <v>3772</v>
      </c>
    </row>
    <row r="3987" spans="1:5" x14ac:dyDescent="0.2">
      <c r="A3987" s="220" t="s">
        <v>3718</v>
      </c>
      <c r="B3987" s="220" t="s">
        <v>2249</v>
      </c>
      <c r="C3987" s="220" t="s">
        <v>3669</v>
      </c>
      <c r="D3987" s="221" t="s">
        <v>1627</v>
      </c>
      <c r="E3987" s="222" t="s">
        <v>3775</v>
      </c>
    </row>
    <row r="3988" spans="1:5" x14ac:dyDescent="0.2">
      <c r="A3988" s="220" t="s">
        <v>3718</v>
      </c>
      <c r="B3988" s="220" t="s">
        <v>2182</v>
      </c>
      <c r="C3988" s="220" t="s">
        <v>374</v>
      </c>
      <c r="D3988" s="221" t="s">
        <v>1627</v>
      </c>
      <c r="E3988" s="222" t="s">
        <v>3772</v>
      </c>
    </row>
    <row r="3989" spans="1:5" x14ac:dyDescent="0.2">
      <c r="A3989" s="220" t="s">
        <v>3718</v>
      </c>
      <c r="B3989" s="220" t="s">
        <v>2182</v>
      </c>
      <c r="C3989" s="220" t="s">
        <v>374</v>
      </c>
      <c r="D3989" s="221" t="s">
        <v>1627</v>
      </c>
      <c r="E3989" s="222" t="s">
        <v>3775</v>
      </c>
    </row>
    <row r="3990" spans="1:5" x14ac:dyDescent="0.2">
      <c r="A3990" s="220" t="s">
        <v>3718</v>
      </c>
      <c r="B3990" s="220" t="s">
        <v>2182</v>
      </c>
      <c r="C3990" s="220" t="s">
        <v>374</v>
      </c>
      <c r="D3990" s="221" t="s">
        <v>1627</v>
      </c>
      <c r="E3990" s="222" t="s">
        <v>3781</v>
      </c>
    </row>
    <row r="3991" spans="1:5" x14ac:dyDescent="0.2">
      <c r="A3991" s="220" t="s">
        <v>3718</v>
      </c>
      <c r="B3991" s="220" t="s">
        <v>2233</v>
      </c>
      <c r="C3991" s="220" t="s">
        <v>387</v>
      </c>
      <c r="D3991" s="221" t="s">
        <v>1627</v>
      </c>
      <c r="E3991" s="222" t="s">
        <v>3772</v>
      </c>
    </row>
    <row r="3992" spans="1:5" x14ac:dyDescent="0.2">
      <c r="A3992" s="220" t="s">
        <v>3718</v>
      </c>
      <c r="B3992" s="220" t="s">
        <v>2212</v>
      </c>
      <c r="C3992" s="220" t="s">
        <v>952</v>
      </c>
      <c r="D3992" s="221" t="s">
        <v>1627</v>
      </c>
      <c r="E3992" s="222" t="s">
        <v>3772</v>
      </c>
    </row>
    <row r="3993" spans="1:5" x14ac:dyDescent="0.2">
      <c r="A3993" s="220" t="s">
        <v>3718</v>
      </c>
      <c r="B3993" s="220" t="s">
        <v>2212</v>
      </c>
      <c r="C3993" s="220" t="s">
        <v>952</v>
      </c>
      <c r="D3993" s="221" t="s">
        <v>1627</v>
      </c>
      <c r="E3993" s="222" t="s">
        <v>3781</v>
      </c>
    </row>
    <row r="3994" spans="1:5" x14ac:dyDescent="0.2">
      <c r="A3994" s="220" t="s">
        <v>3718</v>
      </c>
      <c r="B3994" s="220" t="s">
        <v>2246</v>
      </c>
      <c r="C3994" s="220" t="s">
        <v>392</v>
      </c>
      <c r="D3994" s="221" t="s">
        <v>1627</v>
      </c>
      <c r="E3994" s="222" t="s">
        <v>3772</v>
      </c>
    </row>
    <row r="3995" spans="1:5" x14ac:dyDescent="0.2">
      <c r="A3995" s="220" t="s">
        <v>3718</v>
      </c>
      <c r="B3995" s="220" t="s">
        <v>2184</v>
      </c>
      <c r="C3995" s="220" t="s">
        <v>554</v>
      </c>
      <c r="D3995" s="221" t="s">
        <v>1627</v>
      </c>
      <c r="E3995" s="222" t="s">
        <v>3772</v>
      </c>
    </row>
    <row r="3996" spans="1:5" x14ac:dyDescent="0.2">
      <c r="A3996" s="220" t="s">
        <v>3718</v>
      </c>
      <c r="B3996" s="220" t="s">
        <v>2184</v>
      </c>
      <c r="C3996" s="220" t="s">
        <v>554</v>
      </c>
      <c r="D3996" s="221" t="s">
        <v>1627</v>
      </c>
      <c r="E3996" s="222" t="s">
        <v>3775</v>
      </c>
    </row>
    <row r="3997" spans="1:5" x14ac:dyDescent="0.2">
      <c r="A3997" s="220" t="s">
        <v>3718</v>
      </c>
      <c r="B3997" s="220" t="s">
        <v>2184</v>
      </c>
      <c r="C3997" s="220" t="s">
        <v>554</v>
      </c>
      <c r="D3997" s="221" t="s">
        <v>1627</v>
      </c>
      <c r="E3997" s="222" t="s">
        <v>3781</v>
      </c>
    </row>
    <row r="3998" spans="1:5" x14ac:dyDescent="0.2">
      <c r="A3998" s="220" t="s">
        <v>3718</v>
      </c>
      <c r="B3998" s="220" t="s">
        <v>2176</v>
      </c>
      <c r="C3998" s="220" t="s">
        <v>341</v>
      </c>
      <c r="D3998" s="221" t="s">
        <v>1627</v>
      </c>
      <c r="E3998" s="222" t="s">
        <v>3772</v>
      </c>
    </row>
    <row r="3999" spans="1:5" x14ac:dyDescent="0.2">
      <c r="A3999" s="220" t="s">
        <v>3718</v>
      </c>
      <c r="B3999" s="220" t="s">
        <v>2176</v>
      </c>
      <c r="C3999" s="220" t="s">
        <v>341</v>
      </c>
      <c r="D3999" s="221" t="s">
        <v>1627</v>
      </c>
      <c r="E3999" s="222" t="s">
        <v>3775</v>
      </c>
    </row>
    <row r="4000" spans="1:5" x14ac:dyDescent="0.2">
      <c r="A4000" s="220" t="s">
        <v>3718</v>
      </c>
      <c r="B4000" s="220" t="s">
        <v>2176</v>
      </c>
      <c r="C4000" s="220" t="s">
        <v>341</v>
      </c>
      <c r="D4000" s="221" t="s">
        <v>1627</v>
      </c>
      <c r="E4000" s="222" t="s">
        <v>3773</v>
      </c>
    </row>
    <row r="4001" spans="1:5" x14ac:dyDescent="0.2">
      <c r="A4001" s="220" t="s">
        <v>3718</v>
      </c>
      <c r="B4001" s="220" t="s">
        <v>2176</v>
      </c>
      <c r="C4001" s="220" t="s">
        <v>341</v>
      </c>
      <c r="D4001" s="221" t="s">
        <v>1627</v>
      </c>
      <c r="E4001" s="222" t="s">
        <v>3781</v>
      </c>
    </row>
    <row r="4002" spans="1:5" x14ac:dyDescent="0.2">
      <c r="A4002" s="220" t="s">
        <v>3718</v>
      </c>
      <c r="B4002" s="220" t="s">
        <v>2198</v>
      </c>
      <c r="C4002" s="220" t="s">
        <v>363</v>
      </c>
      <c r="D4002" s="221" t="s">
        <v>1627</v>
      </c>
      <c r="E4002" s="222" t="s">
        <v>3772</v>
      </c>
    </row>
    <row r="4003" spans="1:5" x14ac:dyDescent="0.2">
      <c r="A4003" s="220" t="s">
        <v>3718</v>
      </c>
      <c r="B4003" s="220" t="s">
        <v>2198</v>
      </c>
      <c r="C4003" s="220" t="s">
        <v>363</v>
      </c>
      <c r="D4003" s="221" t="s">
        <v>1627</v>
      </c>
      <c r="E4003" s="222" t="s">
        <v>3775</v>
      </c>
    </row>
    <row r="4004" spans="1:5" x14ac:dyDescent="0.2">
      <c r="A4004" s="220" t="s">
        <v>3718</v>
      </c>
      <c r="B4004" s="220" t="s">
        <v>2198</v>
      </c>
      <c r="C4004" s="220" t="s">
        <v>363</v>
      </c>
      <c r="D4004" s="221" t="s">
        <v>1627</v>
      </c>
      <c r="E4004" s="222" t="s">
        <v>3781</v>
      </c>
    </row>
    <row r="4005" spans="1:5" x14ac:dyDescent="0.2">
      <c r="A4005" s="220" t="s">
        <v>3718</v>
      </c>
      <c r="B4005" s="220" t="s">
        <v>2180</v>
      </c>
      <c r="C4005" s="220" t="s">
        <v>351</v>
      </c>
      <c r="D4005" s="221" t="s">
        <v>1627</v>
      </c>
      <c r="E4005" s="222" t="s">
        <v>3772</v>
      </c>
    </row>
    <row r="4006" spans="1:5" x14ac:dyDescent="0.2">
      <c r="A4006" s="220" t="s">
        <v>3718</v>
      </c>
      <c r="B4006" s="220" t="s">
        <v>2180</v>
      </c>
      <c r="C4006" s="220" t="s">
        <v>351</v>
      </c>
      <c r="D4006" s="221" t="s">
        <v>1627</v>
      </c>
      <c r="E4006" s="222" t="s">
        <v>3775</v>
      </c>
    </row>
    <row r="4007" spans="1:5" x14ac:dyDescent="0.2">
      <c r="A4007" s="220" t="s">
        <v>3718</v>
      </c>
      <c r="B4007" s="220" t="s">
        <v>2180</v>
      </c>
      <c r="C4007" s="220" t="s">
        <v>351</v>
      </c>
      <c r="D4007" s="221" t="s">
        <v>1627</v>
      </c>
      <c r="E4007" s="222" t="s">
        <v>3781</v>
      </c>
    </row>
    <row r="4008" spans="1:5" x14ac:dyDescent="0.2">
      <c r="A4008" s="220" t="s">
        <v>3718</v>
      </c>
      <c r="B4008" s="220" t="s">
        <v>2205</v>
      </c>
      <c r="C4008" s="220" t="s">
        <v>361</v>
      </c>
      <c r="D4008" s="221" t="s">
        <v>1627</v>
      </c>
      <c r="E4008" s="222" t="s">
        <v>3772</v>
      </c>
    </row>
    <row r="4009" spans="1:5" x14ac:dyDescent="0.2">
      <c r="A4009" s="220" t="s">
        <v>3718</v>
      </c>
      <c r="B4009" s="220" t="s">
        <v>2205</v>
      </c>
      <c r="C4009" s="220" t="s">
        <v>361</v>
      </c>
      <c r="D4009" s="221" t="s">
        <v>1627</v>
      </c>
      <c r="E4009" s="222" t="s">
        <v>3781</v>
      </c>
    </row>
    <row r="4010" spans="1:5" x14ac:dyDescent="0.2">
      <c r="A4010" s="220" t="s">
        <v>3718</v>
      </c>
      <c r="B4010" s="220" t="s">
        <v>2178</v>
      </c>
      <c r="C4010" s="220" t="s">
        <v>340</v>
      </c>
      <c r="D4010" s="221" t="s">
        <v>1627</v>
      </c>
      <c r="E4010" s="222" t="s">
        <v>3772</v>
      </c>
    </row>
    <row r="4011" spans="1:5" x14ac:dyDescent="0.2">
      <c r="A4011" s="220" t="s">
        <v>3718</v>
      </c>
      <c r="B4011" s="220" t="s">
        <v>2178</v>
      </c>
      <c r="C4011" s="220" t="s">
        <v>340</v>
      </c>
      <c r="D4011" s="221" t="s">
        <v>1627</v>
      </c>
      <c r="E4011" s="222" t="s">
        <v>3775</v>
      </c>
    </row>
    <row r="4012" spans="1:5" x14ac:dyDescent="0.2">
      <c r="A4012" s="220" t="s">
        <v>3718</v>
      </c>
      <c r="B4012" s="220" t="s">
        <v>2178</v>
      </c>
      <c r="C4012" s="220" t="s">
        <v>340</v>
      </c>
      <c r="D4012" s="221" t="s">
        <v>1627</v>
      </c>
      <c r="E4012" s="222" t="s">
        <v>3773</v>
      </c>
    </row>
    <row r="4013" spans="1:5" x14ac:dyDescent="0.2">
      <c r="A4013" s="220" t="s">
        <v>3718</v>
      </c>
      <c r="B4013" s="220" t="s">
        <v>2178</v>
      </c>
      <c r="C4013" s="220" t="s">
        <v>340</v>
      </c>
      <c r="D4013" s="221" t="s">
        <v>1627</v>
      </c>
      <c r="E4013" s="222" t="s">
        <v>3781</v>
      </c>
    </row>
    <row r="4014" spans="1:5" x14ac:dyDescent="0.2">
      <c r="A4014" s="220" t="s">
        <v>3718</v>
      </c>
      <c r="B4014" s="220" t="s">
        <v>2181</v>
      </c>
      <c r="C4014" s="220" t="s">
        <v>370</v>
      </c>
      <c r="D4014" s="221" t="s">
        <v>1627</v>
      </c>
      <c r="E4014" s="222" t="s">
        <v>3772</v>
      </c>
    </row>
    <row r="4015" spans="1:5" x14ac:dyDescent="0.2">
      <c r="A4015" s="220" t="s">
        <v>3718</v>
      </c>
      <c r="B4015" s="220" t="s">
        <v>2181</v>
      </c>
      <c r="C4015" s="220" t="s">
        <v>370</v>
      </c>
      <c r="D4015" s="221" t="s">
        <v>1627</v>
      </c>
      <c r="E4015" s="222" t="s">
        <v>3775</v>
      </c>
    </row>
    <row r="4016" spans="1:5" x14ac:dyDescent="0.2">
      <c r="A4016" s="220" t="s">
        <v>3718</v>
      </c>
      <c r="B4016" s="220" t="s">
        <v>2181</v>
      </c>
      <c r="C4016" s="220" t="s">
        <v>370</v>
      </c>
      <c r="D4016" s="221" t="s">
        <v>1627</v>
      </c>
      <c r="E4016" s="222" t="s">
        <v>3781</v>
      </c>
    </row>
    <row r="4017" spans="1:5" x14ac:dyDescent="0.2">
      <c r="A4017" s="220" t="s">
        <v>3718</v>
      </c>
      <c r="B4017" s="220" t="s">
        <v>2203</v>
      </c>
      <c r="C4017" s="220" t="s">
        <v>367</v>
      </c>
      <c r="D4017" s="221" t="s">
        <v>1627</v>
      </c>
      <c r="E4017" s="222" t="s">
        <v>3772</v>
      </c>
    </row>
    <row r="4018" spans="1:5" x14ac:dyDescent="0.2">
      <c r="A4018" s="220" t="s">
        <v>3718</v>
      </c>
      <c r="B4018" s="220" t="s">
        <v>2203</v>
      </c>
      <c r="C4018" s="220" t="s">
        <v>367</v>
      </c>
      <c r="D4018" s="221" t="s">
        <v>1627</v>
      </c>
      <c r="E4018" s="222" t="s">
        <v>3775</v>
      </c>
    </row>
    <row r="4019" spans="1:5" x14ac:dyDescent="0.2">
      <c r="A4019" s="220" t="s">
        <v>3718</v>
      </c>
      <c r="B4019" s="220" t="s">
        <v>2196</v>
      </c>
      <c r="C4019" s="220" t="s">
        <v>353</v>
      </c>
      <c r="D4019" s="221" t="s">
        <v>1627</v>
      </c>
      <c r="E4019" s="222" t="s">
        <v>3772</v>
      </c>
    </row>
    <row r="4020" spans="1:5" x14ac:dyDescent="0.2">
      <c r="A4020" s="220" t="s">
        <v>3718</v>
      </c>
      <c r="B4020" s="220" t="s">
        <v>2196</v>
      </c>
      <c r="C4020" s="220" t="s">
        <v>353</v>
      </c>
      <c r="D4020" s="221" t="s">
        <v>1627</v>
      </c>
      <c r="E4020" s="222" t="s">
        <v>3775</v>
      </c>
    </row>
    <row r="4021" spans="1:5" x14ac:dyDescent="0.2">
      <c r="A4021" s="220" t="s">
        <v>3718</v>
      </c>
      <c r="B4021" s="220" t="s">
        <v>2250</v>
      </c>
      <c r="C4021" s="220" t="s">
        <v>504</v>
      </c>
      <c r="D4021" s="221" t="s">
        <v>1627</v>
      </c>
      <c r="E4021" s="222" t="s">
        <v>3772</v>
      </c>
    </row>
    <row r="4022" spans="1:5" x14ac:dyDescent="0.2">
      <c r="A4022" s="220" t="s">
        <v>3718</v>
      </c>
      <c r="B4022" s="220" t="s">
        <v>2250</v>
      </c>
      <c r="C4022" s="220" t="s">
        <v>504</v>
      </c>
      <c r="D4022" s="221" t="s">
        <v>1627</v>
      </c>
      <c r="E4022" s="222" t="s">
        <v>3781</v>
      </c>
    </row>
    <row r="4023" spans="1:5" x14ac:dyDescent="0.2">
      <c r="A4023" s="220" t="s">
        <v>3718</v>
      </c>
      <c r="B4023" s="220" t="s">
        <v>2188</v>
      </c>
      <c r="C4023" s="220" t="s">
        <v>360</v>
      </c>
      <c r="D4023" s="221" t="s">
        <v>1627</v>
      </c>
      <c r="E4023" s="222" t="s">
        <v>3772</v>
      </c>
    </row>
    <row r="4024" spans="1:5" x14ac:dyDescent="0.2">
      <c r="A4024" s="220" t="s">
        <v>3718</v>
      </c>
      <c r="B4024" s="220" t="s">
        <v>2188</v>
      </c>
      <c r="C4024" s="220" t="s">
        <v>360</v>
      </c>
      <c r="D4024" s="221" t="s">
        <v>1627</v>
      </c>
      <c r="E4024" s="222" t="s">
        <v>3775</v>
      </c>
    </row>
    <row r="4025" spans="1:5" x14ac:dyDescent="0.2">
      <c r="A4025" s="220" t="s">
        <v>3718</v>
      </c>
      <c r="B4025" s="220" t="s">
        <v>2188</v>
      </c>
      <c r="C4025" s="220" t="s">
        <v>360</v>
      </c>
      <c r="D4025" s="221" t="s">
        <v>1627</v>
      </c>
      <c r="E4025" s="222" t="s">
        <v>3781</v>
      </c>
    </row>
    <row r="4026" spans="1:5" x14ac:dyDescent="0.2">
      <c r="A4026" s="220" t="s">
        <v>3718</v>
      </c>
      <c r="B4026" s="220" t="s">
        <v>2208</v>
      </c>
      <c r="C4026" s="220" t="s">
        <v>505</v>
      </c>
      <c r="D4026" s="221" t="s">
        <v>1627</v>
      </c>
      <c r="E4026" s="222" t="s">
        <v>3772</v>
      </c>
    </row>
    <row r="4027" spans="1:5" x14ac:dyDescent="0.2">
      <c r="A4027" s="220" t="s">
        <v>3718</v>
      </c>
      <c r="B4027" s="220" t="s">
        <v>2208</v>
      </c>
      <c r="C4027" s="220" t="s">
        <v>505</v>
      </c>
      <c r="D4027" s="221" t="s">
        <v>1627</v>
      </c>
      <c r="E4027" s="222" t="s">
        <v>3775</v>
      </c>
    </row>
    <row r="4028" spans="1:5" x14ac:dyDescent="0.2">
      <c r="A4028" s="220" t="s">
        <v>3718</v>
      </c>
      <c r="B4028" s="220" t="s">
        <v>2208</v>
      </c>
      <c r="C4028" s="220" t="s">
        <v>505</v>
      </c>
      <c r="D4028" s="221" t="s">
        <v>1627</v>
      </c>
      <c r="E4028" s="222" t="s">
        <v>3781</v>
      </c>
    </row>
    <row r="4029" spans="1:5" x14ac:dyDescent="0.2">
      <c r="A4029" s="220" t="s">
        <v>3718</v>
      </c>
      <c r="B4029" s="220" t="s">
        <v>2230</v>
      </c>
      <c r="C4029" s="220" t="s">
        <v>365</v>
      </c>
      <c r="D4029" s="221" t="s">
        <v>1627</v>
      </c>
      <c r="E4029" s="222" t="s">
        <v>3772</v>
      </c>
    </row>
    <row r="4030" spans="1:5" x14ac:dyDescent="0.2">
      <c r="A4030" s="220" t="s">
        <v>3718</v>
      </c>
      <c r="B4030" s="220" t="s">
        <v>2230</v>
      </c>
      <c r="C4030" s="220" t="s">
        <v>365</v>
      </c>
      <c r="D4030" s="221" t="s">
        <v>1627</v>
      </c>
      <c r="E4030" s="222" t="s">
        <v>3775</v>
      </c>
    </row>
    <row r="4031" spans="1:5" x14ac:dyDescent="0.2">
      <c r="A4031" s="220" t="s">
        <v>3718</v>
      </c>
      <c r="B4031" s="220" t="s">
        <v>2195</v>
      </c>
      <c r="C4031" s="220" t="s">
        <v>355</v>
      </c>
      <c r="D4031" s="221" t="s">
        <v>1627</v>
      </c>
      <c r="E4031" s="222" t="s">
        <v>3772</v>
      </c>
    </row>
    <row r="4032" spans="1:5" x14ac:dyDescent="0.2">
      <c r="A4032" s="220" t="s">
        <v>3718</v>
      </c>
      <c r="B4032" s="220" t="s">
        <v>2195</v>
      </c>
      <c r="C4032" s="220" t="s">
        <v>355</v>
      </c>
      <c r="D4032" s="221" t="s">
        <v>1627</v>
      </c>
      <c r="E4032" s="222" t="s">
        <v>3775</v>
      </c>
    </row>
    <row r="4033" spans="1:5" x14ac:dyDescent="0.2">
      <c r="A4033" s="220" t="s">
        <v>3718</v>
      </c>
      <c r="B4033" s="220" t="s">
        <v>2195</v>
      </c>
      <c r="C4033" s="220" t="s">
        <v>355</v>
      </c>
      <c r="D4033" s="221" t="s">
        <v>1627</v>
      </c>
      <c r="E4033" s="222" t="s">
        <v>3781</v>
      </c>
    </row>
    <row r="4034" spans="1:5" x14ac:dyDescent="0.2">
      <c r="A4034" s="220" t="s">
        <v>3718</v>
      </c>
      <c r="B4034" s="220" t="s">
        <v>2207</v>
      </c>
      <c r="C4034" s="220" t="s">
        <v>3670</v>
      </c>
      <c r="D4034" s="221" t="s">
        <v>1627</v>
      </c>
      <c r="E4034" s="222" t="s">
        <v>3772</v>
      </c>
    </row>
    <row r="4035" spans="1:5" x14ac:dyDescent="0.2">
      <c r="A4035" s="220" t="s">
        <v>3718</v>
      </c>
      <c r="B4035" s="220" t="s">
        <v>2207</v>
      </c>
      <c r="C4035" s="220" t="s">
        <v>3670</v>
      </c>
      <c r="D4035" s="221" t="s">
        <v>1627</v>
      </c>
      <c r="E4035" s="222" t="s">
        <v>3775</v>
      </c>
    </row>
    <row r="4036" spans="1:5" x14ac:dyDescent="0.2">
      <c r="A4036" s="220" t="s">
        <v>3718</v>
      </c>
      <c r="B4036" s="220" t="s">
        <v>2213</v>
      </c>
      <c r="C4036" s="220" t="s">
        <v>3671</v>
      </c>
      <c r="D4036" s="221" t="s">
        <v>1627</v>
      </c>
      <c r="E4036" s="222" t="s">
        <v>3772</v>
      </c>
    </row>
    <row r="4037" spans="1:5" x14ac:dyDescent="0.2">
      <c r="A4037" s="220" t="s">
        <v>3718</v>
      </c>
      <c r="B4037" s="220" t="s">
        <v>2213</v>
      </c>
      <c r="C4037" s="220" t="s">
        <v>3671</v>
      </c>
      <c r="D4037" s="221" t="s">
        <v>1627</v>
      </c>
      <c r="E4037" s="222" t="s">
        <v>3775</v>
      </c>
    </row>
    <row r="4038" spans="1:5" x14ac:dyDescent="0.2">
      <c r="A4038" s="220" t="s">
        <v>3718</v>
      </c>
      <c r="B4038" s="220" t="s">
        <v>2253</v>
      </c>
      <c r="C4038" s="220" t="s">
        <v>375</v>
      </c>
      <c r="D4038" s="221" t="s">
        <v>1627</v>
      </c>
      <c r="E4038" s="222" t="s">
        <v>3772</v>
      </c>
    </row>
    <row r="4039" spans="1:5" x14ac:dyDescent="0.2">
      <c r="A4039" s="220" t="s">
        <v>3718</v>
      </c>
      <c r="B4039" s="220" t="s">
        <v>2253</v>
      </c>
      <c r="C4039" s="220" t="s">
        <v>375</v>
      </c>
      <c r="D4039" s="221" t="s">
        <v>1627</v>
      </c>
      <c r="E4039" s="222" t="s">
        <v>3775</v>
      </c>
    </row>
    <row r="4040" spans="1:5" x14ac:dyDescent="0.2">
      <c r="A4040" s="220" t="s">
        <v>3718</v>
      </c>
      <c r="B4040" s="220" t="s">
        <v>2254</v>
      </c>
      <c r="C4040" s="220" t="s">
        <v>394</v>
      </c>
      <c r="D4040" s="221" t="s">
        <v>1627</v>
      </c>
      <c r="E4040" s="222" t="s">
        <v>3772</v>
      </c>
    </row>
    <row r="4041" spans="1:5" x14ac:dyDescent="0.2">
      <c r="A4041" s="220" t="s">
        <v>3718</v>
      </c>
      <c r="B4041" s="220" t="s">
        <v>2238</v>
      </c>
      <c r="C4041" s="220" t="s">
        <v>393</v>
      </c>
      <c r="D4041" s="221" t="s">
        <v>1627</v>
      </c>
      <c r="E4041" s="222" t="s">
        <v>3772</v>
      </c>
    </row>
    <row r="4042" spans="1:5" x14ac:dyDescent="0.2">
      <c r="A4042" s="220" t="s">
        <v>3718</v>
      </c>
      <c r="B4042" s="220" t="s">
        <v>2238</v>
      </c>
      <c r="C4042" s="220" t="s">
        <v>393</v>
      </c>
      <c r="D4042" s="221" t="s">
        <v>1627</v>
      </c>
      <c r="E4042" s="222" t="s">
        <v>3781</v>
      </c>
    </row>
    <row r="4043" spans="1:5" x14ac:dyDescent="0.2">
      <c r="A4043" s="220" t="s">
        <v>3718</v>
      </c>
      <c r="B4043" s="220" t="s">
        <v>2197</v>
      </c>
      <c r="C4043" s="220" t="s">
        <v>379</v>
      </c>
      <c r="D4043" s="221" t="s">
        <v>1627</v>
      </c>
      <c r="E4043" s="222" t="s">
        <v>3772</v>
      </c>
    </row>
    <row r="4044" spans="1:5" x14ac:dyDescent="0.2">
      <c r="A4044" s="220" t="s">
        <v>3718</v>
      </c>
      <c r="B4044" s="220" t="s">
        <v>2197</v>
      </c>
      <c r="C4044" s="220" t="s">
        <v>379</v>
      </c>
      <c r="D4044" s="221" t="s">
        <v>1627</v>
      </c>
      <c r="E4044" s="222" t="s">
        <v>3781</v>
      </c>
    </row>
    <row r="4045" spans="1:5" x14ac:dyDescent="0.2">
      <c r="A4045" s="220" t="s">
        <v>3718</v>
      </c>
      <c r="B4045" s="220" t="s">
        <v>2218</v>
      </c>
      <c r="C4045" s="220" t="s">
        <v>389</v>
      </c>
      <c r="D4045" s="221" t="s">
        <v>1627</v>
      </c>
      <c r="E4045" s="222" t="s">
        <v>3772</v>
      </c>
    </row>
    <row r="4046" spans="1:5" x14ac:dyDescent="0.2">
      <c r="A4046" s="220" t="s">
        <v>3718</v>
      </c>
      <c r="B4046" s="220" t="s">
        <v>2218</v>
      </c>
      <c r="C4046" s="220" t="s">
        <v>389</v>
      </c>
      <c r="D4046" s="221" t="s">
        <v>1627</v>
      </c>
      <c r="E4046" s="222" t="s">
        <v>3781</v>
      </c>
    </row>
    <row r="4047" spans="1:5" x14ac:dyDescent="0.2">
      <c r="A4047" s="220" t="s">
        <v>3718</v>
      </c>
      <c r="B4047" s="220" t="s">
        <v>2206</v>
      </c>
      <c r="C4047" s="220" t="s">
        <v>364</v>
      </c>
      <c r="D4047" s="221" t="s">
        <v>1627</v>
      </c>
      <c r="E4047" s="222" t="s">
        <v>3772</v>
      </c>
    </row>
    <row r="4048" spans="1:5" x14ac:dyDescent="0.2">
      <c r="A4048" s="220" t="s">
        <v>3718</v>
      </c>
      <c r="B4048" s="220" t="s">
        <v>2206</v>
      </c>
      <c r="C4048" s="220" t="s">
        <v>364</v>
      </c>
      <c r="D4048" s="221" t="s">
        <v>1627</v>
      </c>
      <c r="E4048" s="222" t="s">
        <v>3781</v>
      </c>
    </row>
    <row r="4049" spans="1:5" x14ac:dyDescent="0.2">
      <c r="A4049" s="220" t="s">
        <v>3718</v>
      </c>
      <c r="B4049" s="220" t="s">
        <v>2217</v>
      </c>
      <c r="C4049" s="220" t="s">
        <v>506</v>
      </c>
      <c r="D4049" s="221" t="s">
        <v>1627</v>
      </c>
      <c r="E4049" s="222" t="s">
        <v>3772</v>
      </c>
    </row>
    <row r="4050" spans="1:5" x14ac:dyDescent="0.2">
      <c r="A4050" s="220" t="s">
        <v>3718</v>
      </c>
      <c r="B4050" s="220" t="s">
        <v>2217</v>
      </c>
      <c r="C4050" s="220" t="s">
        <v>506</v>
      </c>
      <c r="D4050" s="221" t="s">
        <v>1627</v>
      </c>
      <c r="E4050" s="222" t="s">
        <v>3781</v>
      </c>
    </row>
    <row r="4051" spans="1:5" x14ac:dyDescent="0.2">
      <c r="A4051" s="220" t="s">
        <v>3718</v>
      </c>
      <c r="B4051" s="220" t="s">
        <v>2223</v>
      </c>
      <c r="C4051" s="220" t="s">
        <v>926</v>
      </c>
      <c r="D4051" s="221" t="s">
        <v>1627</v>
      </c>
      <c r="E4051" s="222" t="s">
        <v>3772</v>
      </c>
    </row>
    <row r="4052" spans="1:5" x14ac:dyDescent="0.2">
      <c r="A4052" s="220" t="s">
        <v>3718</v>
      </c>
      <c r="B4052" s="220" t="s">
        <v>2223</v>
      </c>
      <c r="C4052" s="220" t="s">
        <v>926</v>
      </c>
      <c r="D4052" s="221" t="s">
        <v>1627</v>
      </c>
      <c r="E4052" s="222" t="s">
        <v>3781</v>
      </c>
    </row>
    <row r="4053" spans="1:5" x14ac:dyDescent="0.2">
      <c r="A4053" s="220" t="s">
        <v>3718</v>
      </c>
      <c r="B4053" s="220" t="s">
        <v>2179</v>
      </c>
      <c r="C4053" s="220" t="s">
        <v>352</v>
      </c>
      <c r="D4053" s="221" t="s">
        <v>1627</v>
      </c>
      <c r="E4053" s="222" t="s">
        <v>3772</v>
      </c>
    </row>
    <row r="4054" spans="1:5" x14ac:dyDescent="0.2">
      <c r="A4054" s="220" t="s">
        <v>3718</v>
      </c>
      <c r="B4054" s="220" t="s">
        <v>2179</v>
      </c>
      <c r="C4054" s="220" t="s">
        <v>352</v>
      </c>
      <c r="D4054" s="221" t="s">
        <v>1627</v>
      </c>
      <c r="E4054" s="222" t="s">
        <v>3775</v>
      </c>
    </row>
    <row r="4055" spans="1:5" x14ac:dyDescent="0.2">
      <c r="A4055" s="220" t="s">
        <v>3718</v>
      </c>
      <c r="B4055" s="220" t="s">
        <v>2179</v>
      </c>
      <c r="C4055" s="220" t="s">
        <v>352</v>
      </c>
      <c r="D4055" s="221" t="s">
        <v>1627</v>
      </c>
      <c r="E4055" s="222" t="s">
        <v>3781</v>
      </c>
    </row>
    <row r="4056" spans="1:5" x14ac:dyDescent="0.2">
      <c r="A4056" s="220" t="s">
        <v>3718</v>
      </c>
      <c r="B4056" s="220" t="s">
        <v>2201</v>
      </c>
      <c r="C4056" s="220" t="s">
        <v>501</v>
      </c>
      <c r="D4056" s="221" t="s">
        <v>1627</v>
      </c>
      <c r="E4056" s="222" t="s">
        <v>3772</v>
      </c>
    </row>
    <row r="4057" spans="1:5" x14ac:dyDescent="0.2">
      <c r="A4057" s="220" t="s">
        <v>3718</v>
      </c>
      <c r="B4057" s="220" t="s">
        <v>2201</v>
      </c>
      <c r="C4057" s="220" t="s">
        <v>501</v>
      </c>
      <c r="D4057" s="221" t="s">
        <v>1627</v>
      </c>
      <c r="E4057" s="222" t="s">
        <v>3775</v>
      </c>
    </row>
    <row r="4058" spans="1:5" x14ac:dyDescent="0.2">
      <c r="A4058" s="220" t="s">
        <v>3718</v>
      </c>
      <c r="B4058" s="220" t="s">
        <v>2201</v>
      </c>
      <c r="C4058" s="220" t="s">
        <v>501</v>
      </c>
      <c r="D4058" s="221" t="s">
        <v>1627</v>
      </c>
      <c r="E4058" s="222" t="s">
        <v>3781</v>
      </c>
    </row>
    <row r="4059" spans="1:5" x14ac:dyDescent="0.2">
      <c r="A4059" s="220" t="s">
        <v>3718</v>
      </c>
      <c r="B4059" s="220" t="s">
        <v>2189</v>
      </c>
      <c r="C4059" s="220" t="s">
        <v>362</v>
      </c>
      <c r="D4059" s="221" t="s">
        <v>1627</v>
      </c>
      <c r="E4059" s="222" t="s">
        <v>3772</v>
      </c>
    </row>
    <row r="4060" spans="1:5" x14ac:dyDescent="0.2">
      <c r="A4060" s="220" t="s">
        <v>3718</v>
      </c>
      <c r="B4060" s="220" t="s">
        <v>2189</v>
      </c>
      <c r="C4060" s="220" t="s">
        <v>362</v>
      </c>
      <c r="D4060" s="221" t="s">
        <v>1627</v>
      </c>
      <c r="E4060" s="222" t="s">
        <v>3781</v>
      </c>
    </row>
    <row r="4061" spans="1:5" x14ac:dyDescent="0.2">
      <c r="A4061" s="220" t="s">
        <v>3718</v>
      </c>
      <c r="B4061" s="220" t="s">
        <v>2183</v>
      </c>
      <c r="C4061" s="220" t="s">
        <v>953</v>
      </c>
      <c r="D4061" s="221" t="s">
        <v>1627</v>
      </c>
      <c r="E4061" s="222" t="s">
        <v>3772</v>
      </c>
    </row>
    <row r="4062" spans="1:5" x14ac:dyDescent="0.2">
      <c r="A4062" s="220" t="s">
        <v>3718</v>
      </c>
      <c r="B4062" s="220" t="s">
        <v>2183</v>
      </c>
      <c r="C4062" s="220" t="s">
        <v>953</v>
      </c>
      <c r="D4062" s="221" t="s">
        <v>1627</v>
      </c>
      <c r="E4062" s="222" t="s">
        <v>3775</v>
      </c>
    </row>
    <row r="4063" spans="1:5" x14ac:dyDescent="0.2">
      <c r="A4063" s="220" t="s">
        <v>3718</v>
      </c>
      <c r="B4063" s="220" t="s">
        <v>2183</v>
      </c>
      <c r="C4063" s="220" t="s">
        <v>953</v>
      </c>
      <c r="D4063" s="221" t="s">
        <v>1627</v>
      </c>
      <c r="E4063" s="222" t="s">
        <v>3781</v>
      </c>
    </row>
    <row r="4064" spans="1:5" x14ac:dyDescent="0.2">
      <c r="A4064" s="220" t="s">
        <v>3718</v>
      </c>
      <c r="B4064" s="220" t="s">
        <v>2219</v>
      </c>
      <c r="C4064" s="220" t="s">
        <v>381</v>
      </c>
      <c r="D4064" s="221" t="s">
        <v>1627</v>
      </c>
      <c r="E4064" s="222" t="s">
        <v>3772</v>
      </c>
    </row>
    <row r="4065" spans="1:5" x14ac:dyDescent="0.2">
      <c r="A4065" s="220" t="s">
        <v>3718</v>
      </c>
      <c r="B4065" s="220" t="s">
        <v>2219</v>
      </c>
      <c r="C4065" s="220" t="s">
        <v>381</v>
      </c>
      <c r="D4065" s="221" t="s">
        <v>1627</v>
      </c>
      <c r="E4065" s="222" t="s">
        <v>3781</v>
      </c>
    </row>
    <row r="4066" spans="1:5" x14ac:dyDescent="0.2">
      <c r="A4066" s="220" t="s">
        <v>3718</v>
      </c>
      <c r="B4066" s="220" t="s">
        <v>402</v>
      </c>
      <c r="C4066" s="220" t="s">
        <v>336</v>
      </c>
      <c r="D4066" s="221" t="s">
        <v>3806</v>
      </c>
      <c r="E4066" s="222" t="s">
        <v>3777</v>
      </c>
    </row>
    <row r="4067" spans="1:5" x14ac:dyDescent="0.2">
      <c r="A4067" s="220" t="s">
        <v>3718</v>
      </c>
      <c r="B4067" s="220" t="s">
        <v>402</v>
      </c>
      <c r="C4067" s="220" t="s">
        <v>336</v>
      </c>
      <c r="D4067" s="221" t="s">
        <v>3806</v>
      </c>
      <c r="E4067" s="222" t="s">
        <v>3789</v>
      </c>
    </row>
    <row r="4068" spans="1:5" x14ac:dyDescent="0.2">
      <c r="A4068" s="220" t="s">
        <v>3718</v>
      </c>
      <c r="B4068" s="220" t="s">
        <v>402</v>
      </c>
      <c r="C4068" s="220" t="s">
        <v>336</v>
      </c>
      <c r="D4068" s="221" t="s">
        <v>3806</v>
      </c>
      <c r="E4068" s="222" t="s">
        <v>3772</v>
      </c>
    </row>
    <row r="4069" spans="1:5" x14ac:dyDescent="0.2">
      <c r="A4069" s="220" t="s">
        <v>3718</v>
      </c>
      <c r="B4069" s="220" t="s">
        <v>402</v>
      </c>
      <c r="C4069" s="220" t="s">
        <v>336</v>
      </c>
      <c r="D4069" s="221" t="s">
        <v>3806</v>
      </c>
      <c r="E4069" s="222" t="s">
        <v>3775</v>
      </c>
    </row>
    <row r="4070" spans="1:5" x14ac:dyDescent="0.2">
      <c r="A4070" s="220" t="s">
        <v>3718</v>
      </c>
      <c r="B4070" s="220" t="s">
        <v>402</v>
      </c>
      <c r="C4070" s="220" t="s">
        <v>336</v>
      </c>
      <c r="D4070" s="221" t="s">
        <v>3806</v>
      </c>
      <c r="E4070" s="222" t="s">
        <v>3773</v>
      </c>
    </row>
    <row r="4071" spans="1:5" x14ac:dyDescent="0.2">
      <c r="A4071" s="220" t="s">
        <v>3718</v>
      </c>
      <c r="B4071" s="220" t="s">
        <v>402</v>
      </c>
      <c r="C4071" s="220" t="s">
        <v>336</v>
      </c>
      <c r="D4071" s="221" t="s">
        <v>3806</v>
      </c>
      <c r="E4071" s="222" t="s">
        <v>3781</v>
      </c>
    </row>
    <row r="4072" spans="1:5" x14ac:dyDescent="0.2">
      <c r="A4072" s="220" t="s">
        <v>3718</v>
      </c>
      <c r="B4072" s="220" t="s">
        <v>2185</v>
      </c>
      <c r="C4072" s="220" t="s">
        <v>419</v>
      </c>
      <c r="D4072" s="221" t="s">
        <v>3807</v>
      </c>
      <c r="E4072" s="222" t="s">
        <v>3772</v>
      </c>
    </row>
    <row r="4073" spans="1:5" x14ac:dyDescent="0.2">
      <c r="A4073" s="220" t="s">
        <v>3718</v>
      </c>
      <c r="B4073" s="220" t="s">
        <v>2185</v>
      </c>
      <c r="C4073" s="220" t="s">
        <v>419</v>
      </c>
      <c r="D4073" s="221" t="s">
        <v>3807</v>
      </c>
      <c r="E4073" s="222" t="s">
        <v>3775</v>
      </c>
    </row>
    <row r="4074" spans="1:5" x14ac:dyDescent="0.2">
      <c r="A4074" s="220" t="s">
        <v>3718</v>
      </c>
      <c r="B4074" s="220" t="s">
        <v>2185</v>
      </c>
      <c r="C4074" s="220" t="s">
        <v>419</v>
      </c>
      <c r="D4074" s="221" t="s">
        <v>3807</v>
      </c>
      <c r="E4074" s="222" t="s">
        <v>3773</v>
      </c>
    </row>
    <row r="4075" spans="1:5" x14ac:dyDescent="0.2">
      <c r="A4075" s="220" t="s">
        <v>3718</v>
      </c>
      <c r="B4075" s="220" t="s">
        <v>1545</v>
      </c>
      <c r="C4075" s="220" t="s">
        <v>75</v>
      </c>
      <c r="D4075" s="221" t="s">
        <v>3807</v>
      </c>
      <c r="E4075" s="222" t="s">
        <v>3772</v>
      </c>
    </row>
    <row r="4076" spans="1:5" x14ac:dyDescent="0.2">
      <c r="A4076" s="220" t="s">
        <v>3718</v>
      </c>
      <c r="B4076" s="220" t="s">
        <v>1545</v>
      </c>
      <c r="C4076" s="220" t="s">
        <v>75</v>
      </c>
      <c r="D4076" s="221" t="s">
        <v>3807</v>
      </c>
      <c r="E4076" s="222" t="s">
        <v>3775</v>
      </c>
    </row>
    <row r="4077" spans="1:5" x14ac:dyDescent="0.2">
      <c r="A4077" s="220" t="s">
        <v>3718</v>
      </c>
      <c r="B4077" s="220" t="s">
        <v>1545</v>
      </c>
      <c r="C4077" s="220" t="s">
        <v>75</v>
      </c>
      <c r="D4077" s="221" t="s">
        <v>3807</v>
      </c>
      <c r="E4077" s="222" t="s">
        <v>3773</v>
      </c>
    </row>
    <row r="4078" spans="1:5" x14ac:dyDescent="0.2">
      <c r="A4078" s="220" t="s">
        <v>3718</v>
      </c>
      <c r="B4078" s="220" t="s">
        <v>2244</v>
      </c>
      <c r="C4078" s="220" t="s">
        <v>278</v>
      </c>
      <c r="D4078" s="221" t="s">
        <v>3807</v>
      </c>
      <c r="E4078" s="222" t="s">
        <v>3772</v>
      </c>
    </row>
    <row r="4079" spans="1:5" x14ac:dyDescent="0.2">
      <c r="A4079" s="220" t="s">
        <v>3718</v>
      </c>
      <c r="B4079" s="220" t="s">
        <v>2244</v>
      </c>
      <c r="C4079" s="220" t="s">
        <v>278</v>
      </c>
      <c r="D4079" s="221" t="s">
        <v>3807</v>
      </c>
      <c r="E4079" s="222" t="s">
        <v>3773</v>
      </c>
    </row>
    <row r="4080" spans="1:5" x14ac:dyDescent="0.2">
      <c r="A4080" s="220" t="s">
        <v>3718</v>
      </c>
      <c r="B4080" s="220" t="s">
        <v>3072</v>
      </c>
      <c r="C4080" s="220" t="s">
        <v>3073</v>
      </c>
      <c r="D4080" s="221" t="s">
        <v>3807</v>
      </c>
      <c r="E4080" s="222" t="s">
        <v>3772</v>
      </c>
    </row>
    <row r="4081" spans="1:5" x14ac:dyDescent="0.2">
      <c r="A4081" s="220" t="s">
        <v>3718</v>
      </c>
      <c r="B4081" s="220" t="s">
        <v>3072</v>
      </c>
      <c r="C4081" s="220" t="s">
        <v>3073</v>
      </c>
      <c r="D4081" s="221" t="s">
        <v>3807</v>
      </c>
      <c r="E4081" s="222" t="s">
        <v>3775</v>
      </c>
    </row>
    <row r="4082" spans="1:5" x14ac:dyDescent="0.2">
      <c r="A4082" s="220" t="s">
        <v>3718</v>
      </c>
      <c r="B4082" s="220" t="s">
        <v>3068</v>
      </c>
      <c r="C4082" s="220" t="s">
        <v>3069</v>
      </c>
      <c r="D4082" s="221" t="s">
        <v>3807</v>
      </c>
      <c r="E4082" s="222" t="s">
        <v>3772</v>
      </c>
    </row>
    <row r="4083" spans="1:5" x14ac:dyDescent="0.2">
      <c r="A4083" s="220" t="s">
        <v>3718</v>
      </c>
      <c r="B4083" s="220" t="s">
        <v>3068</v>
      </c>
      <c r="C4083" s="220" t="s">
        <v>3069</v>
      </c>
      <c r="D4083" s="221" t="s">
        <v>3807</v>
      </c>
      <c r="E4083" s="222" t="s">
        <v>3775</v>
      </c>
    </row>
    <row r="4084" spans="1:5" x14ac:dyDescent="0.2">
      <c r="A4084" s="220" t="s">
        <v>3718</v>
      </c>
      <c r="B4084" s="220" t="s">
        <v>3070</v>
      </c>
      <c r="C4084" s="220" t="s">
        <v>3071</v>
      </c>
      <c r="D4084" s="221" t="s">
        <v>3807</v>
      </c>
      <c r="E4084" s="222" t="s">
        <v>3772</v>
      </c>
    </row>
    <row r="4085" spans="1:5" x14ac:dyDescent="0.2">
      <c r="A4085" s="220" t="s">
        <v>3718</v>
      </c>
      <c r="B4085" s="220" t="s">
        <v>3070</v>
      </c>
      <c r="C4085" s="220" t="s">
        <v>3071</v>
      </c>
      <c r="D4085" s="221" t="s">
        <v>3807</v>
      </c>
      <c r="E4085" s="222" t="s">
        <v>3775</v>
      </c>
    </row>
    <row r="4086" spans="1:5" x14ac:dyDescent="0.2">
      <c r="A4086" s="220" t="s">
        <v>3718</v>
      </c>
      <c r="B4086" s="220" t="s">
        <v>3108</v>
      </c>
      <c r="C4086" s="220" t="s">
        <v>3109</v>
      </c>
      <c r="D4086" s="221" t="s">
        <v>3807</v>
      </c>
      <c r="E4086" s="222" t="s">
        <v>3772</v>
      </c>
    </row>
    <row r="4087" spans="1:5" x14ac:dyDescent="0.2">
      <c r="A4087" s="220" t="s">
        <v>3718</v>
      </c>
      <c r="B4087" s="220" t="s">
        <v>3074</v>
      </c>
      <c r="C4087" s="220" t="s">
        <v>3075</v>
      </c>
      <c r="D4087" s="221" t="s">
        <v>3807</v>
      </c>
      <c r="E4087" s="222" t="s">
        <v>3772</v>
      </c>
    </row>
    <row r="4088" spans="1:5" x14ac:dyDescent="0.2">
      <c r="A4088" s="220" t="s">
        <v>3718</v>
      </c>
      <c r="B4088" s="220" t="s">
        <v>3074</v>
      </c>
      <c r="C4088" s="220" t="s">
        <v>3075</v>
      </c>
      <c r="D4088" s="221" t="s">
        <v>3807</v>
      </c>
      <c r="E4088" s="222" t="s">
        <v>3775</v>
      </c>
    </row>
    <row r="4089" spans="1:5" x14ac:dyDescent="0.2">
      <c r="A4089" s="220" t="s">
        <v>3718</v>
      </c>
      <c r="B4089" s="220" t="s">
        <v>3066</v>
      </c>
      <c r="C4089" s="220" t="s">
        <v>3067</v>
      </c>
      <c r="D4089" s="221" t="s">
        <v>3807</v>
      </c>
      <c r="E4089" s="222" t="s">
        <v>3772</v>
      </c>
    </row>
    <row r="4090" spans="1:5" x14ac:dyDescent="0.2">
      <c r="A4090" s="220" t="s">
        <v>3718</v>
      </c>
      <c r="B4090" s="220" t="s">
        <v>1544</v>
      </c>
      <c r="C4090" s="220" t="s">
        <v>209</v>
      </c>
      <c r="D4090" s="221" t="s">
        <v>3807</v>
      </c>
      <c r="E4090" s="222" t="s">
        <v>3772</v>
      </c>
    </row>
    <row r="4091" spans="1:5" x14ac:dyDescent="0.2">
      <c r="A4091" s="220" t="s">
        <v>3718</v>
      </c>
      <c r="B4091" s="220" t="s">
        <v>1544</v>
      </c>
      <c r="C4091" s="220" t="s">
        <v>209</v>
      </c>
      <c r="D4091" s="221" t="s">
        <v>3807</v>
      </c>
      <c r="E4091" s="222" t="s">
        <v>3775</v>
      </c>
    </row>
    <row r="4092" spans="1:5" x14ac:dyDescent="0.2">
      <c r="A4092" s="220" t="s">
        <v>3718</v>
      </c>
      <c r="B4092" s="220" t="s">
        <v>1544</v>
      </c>
      <c r="C4092" s="220" t="s">
        <v>209</v>
      </c>
      <c r="D4092" s="221" t="s">
        <v>3807</v>
      </c>
      <c r="E4092" s="222" t="s">
        <v>3773</v>
      </c>
    </row>
    <row r="4093" spans="1:5" x14ac:dyDescent="0.2">
      <c r="A4093" s="220" t="s">
        <v>3718</v>
      </c>
      <c r="B4093" s="220" t="s">
        <v>1544</v>
      </c>
      <c r="C4093" s="220" t="s">
        <v>209</v>
      </c>
      <c r="D4093" s="221" t="s">
        <v>3807</v>
      </c>
      <c r="E4093" s="222" t="s">
        <v>3781</v>
      </c>
    </row>
    <row r="4094" spans="1:5" x14ac:dyDescent="0.2">
      <c r="A4094" s="220" t="s">
        <v>3718</v>
      </c>
      <c r="B4094" s="220" t="s">
        <v>1541</v>
      </c>
      <c r="C4094" s="220" t="s">
        <v>325</v>
      </c>
      <c r="D4094" s="221" t="s">
        <v>3807</v>
      </c>
      <c r="E4094" s="222" t="s">
        <v>3772</v>
      </c>
    </row>
    <row r="4095" spans="1:5" x14ac:dyDescent="0.2">
      <c r="A4095" s="220" t="s">
        <v>3718</v>
      </c>
      <c r="B4095" s="220" t="s">
        <v>1541</v>
      </c>
      <c r="C4095" s="220" t="s">
        <v>325</v>
      </c>
      <c r="D4095" s="221" t="s">
        <v>3807</v>
      </c>
      <c r="E4095" s="222" t="s">
        <v>3775</v>
      </c>
    </row>
    <row r="4096" spans="1:5" x14ac:dyDescent="0.2">
      <c r="A4096" s="220" t="s">
        <v>3718</v>
      </c>
      <c r="B4096" s="220" t="s">
        <v>1547</v>
      </c>
      <c r="C4096" s="220" t="s">
        <v>106</v>
      </c>
      <c r="D4096" s="221" t="s">
        <v>3807</v>
      </c>
      <c r="E4096" s="222" t="s">
        <v>3772</v>
      </c>
    </row>
    <row r="4097" spans="1:5" x14ac:dyDescent="0.2">
      <c r="A4097" s="220" t="s">
        <v>3718</v>
      </c>
      <c r="B4097" s="220" t="s">
        <v>1547</v>
      </c>
      <c r="C4097" s="220" t="s">
        <v>106</v>
      </c>
      <c r="D4097" s="221" t="s">
        <v>3807</v>
      </c>
      <c r="E4097" s="222" t="s">
        <v>3775</v>
      </c>
    </row>
    <row r="4098" spans="1:5" x14ac:dyDescent="0.2">
      <c r="A4098" s="220" t="s">
        <v>3718</v>
      </c>
      <c r="B4098" s="220" t="s">
        <v>1547</v>
      </c>
      <c r="C4098" s="220" t="s">
        <v>106</v>
      </c>
      <c r="D4098" s="221" t="s">
        <v>3807</v>
      </c>
      <c r="E4098" s="222" t="s">
        <v>3773</v>
      </c>
    </row>
    <row r="4099" spans="1:5" x14ac:dyDescent="0.2">
      <c r="A4099" s="220" t="s">
        <v>3718</v>
      </c>
      <c r="B4099" s="220" t="s">
        <v>1546</v>
      </c>
      <c r="C4099" s="220" t="s">
        <v>105</v>
      </c>
      <c r="D4099" s="221" t="s">
        <v>3807</v>
      </c>
      <c r="E4099" s="222" t="s">
        <v>3772</v>
      </c>
    </row>
    <row r="4100" spans="1:5" x14ac:dyDescent="0.2">
      <c r="A4100" s="220" t="s">
        <v>3718</v>
      </c>
      <c r="B4100" s="220" t="s">
        <v>1546</v>
      </c>
      <c r="C4100" s="220" t="s">
        <v>105</v>
      </c>
      <c r="D4100" s="221" t="s">
        <v>3807</v>
      </c>
      <c r="E4100" s="222" t="s">
        <v>3775</v>
      </c>
    </row>
    <row r="4101" spans="1:5" x14ac:dyDescent="0.2">
      <c r="A4101" s="220" t="s">
        <v>3718</v>
      </c>
      <c r="B4101" s="220" t="s">
        <v>1546</v>
      </c>
      <c r="C4101" s="220" t="s">
        <v>105</v>
      </c>
      <c r="D4101" s="221" t="s">
        <v>3807</v>
      </c>
      <c r="E4101" s="222" t="s">
        <v>3773</v>
      </c>
    </row>
    <row r="4102" spans="1:5" x14ac:dyDescent="0.2">
      <c r="A4102" s="220" t="s">
        <v>3718</v>
      </c>
      <c r="B4102" s="220" t="s">
        <v>1542</v>
      </c>
      <c r="C4102" s="220" t="s">
        <v>210</v>
      </c>
      <c r="D4102" s="221" t="s">
        <v>3807</v>
      </c>
      <c r="E4102" s="222" t="s">
        <v>3772</v>
      </c>
    </row>
    <row r="4103" spans="1:5" x14ac:dyDescent="0.2">
      <c r="A4103" s="220" t="s">
        <v>3718</v>
      </c>
      <c r="B4103" s="220" t="s">
        <v>1542</v>
      </c>
      <c r="C4103" s="220" t="s">
        <v>210</v>
      </c>
      <c r="D4103" s="221" t="s">
        <v>3807</v>
      </c>
      <c r="E4103" s="222" t="s">
        <v>3775</v>
      </c>
    </row>
    <row r="4104" spans="1:5" x14ac:dyDescent="0.2">
      <c r="A4104" s="220" t="s">
        <v>3718</v>
      </c>
      <c r="B4104" s="220" t="s">
        <v>1542</v>
      </c>
      <c r="C4104" s="220" t="s">
        <v>210</v>
      </c>
      <c r="D4104" s="221" t="s">
        <v>3807</v>
      </c>
      <c r="E4104" s="222" t="s">
        <v>3781</v>
      </c>
    </row>
    <row r="4105" spans="1:5" x14ac:dyDescent="0.2">
      <c r="A4105" s="220" t="s">
        <v>3718</v>
      </c>
      <c r="B4105" s="220" t="s">
        <v>1543</v>
      </c>
      <c r="C4105" s="220" t="s">
        <v>326</v>
      </c>
      <c r="D4105" s="221" t="s">
        <v>3807</v>
      </c>
      <c r="E4105" s="222" t="s">
        <v>3772</v>
      </c>
    </row>
    <row r="4106" spans="1:5" x14ac:dyDescent="0.2">
      <c r="A4106" s="220" t="s">
        <v>3718</v>
      </c>
      <c r="B4106" s="220" t="s">
        <v>1543</v>
      </c>
      <c r="C4106" s="220" t="s">
        <v>326</v>
      </c>
      <c r="D4106" s="221" t="s">
        <v>3807</v>
      </c>
      <c r="E4106" s="222" t="s">
        <v>3775</v>
      </c>
    </row>
    <row r="4107" spans="1:5" x14ac:dyDescent="0.2">
      <c r="A4107" s="220" t="s">
        <v>3808</v>
      </c>
      <c r="B4107" s="220" t="s">
        <v>3284</v>
      </c>
      <c r="C4107" s="220" t="s">
        <v>3285</v>
      </c>
      <c r="D4107" s="221" t="s">
        <v>3809</v>
      </c>
      <c r="E4107" s="222" t="s">
        <v>3772</v>
      </c>
    </row>
    <row r="4108" spans="1:5" x14ac:dyDescent="0.2">
      <c r="A4108" s="220" t="s">
        <v>3808</v>
      </c>
      <c r="B4108" s="220" t="s">
        <v>3392</v>
      </c>
      <c r="C4108" s="220" t="s">
        <v>3393</v>
      </c>
      <c r="D4108" s="221" t="s">
        <v>3809</v>
      </c>
      <c r="E4108" s="222" t="s">
        <v>3772</v>
      </c>
    </row>
    <row r="4109" spans="1:5" x14ac:dyDescent="0.2">
      <c r="A4109" s="220" t="s">
        <v>3808</v>
      </c>
      <c r="B4109" s="220" t="s">
        <v>3106</v>
      </c>
      <c r="C4109" s="220" t="s">
        <v>3107</v>
      </c>
      <c r="D4109" s="221" t="s">
        <v>3810</v>
      </c>
      <c r="E4109" s="222" t="s">
        <v>3772</v>
      </c>
    </row>
    <row r="4110" spans="1:5" x14ac:dyDescent="0.2">
      <c r="A4110" s="220" t="s">
        <v>3808</v>
      </c>
      <c r="B4110" s="220" t="s">
        <v>3106</v>
      </c>
      <c r="C4110" s="220" t="s">
        <v>3107</v>
      </c>
      <c r="D4110" s="221" t="s">
        <v>3810</v>
      </c>
      <c r="E4110" s="222" t="s">
        <v>3811</v>
      </c>
    </row>
    <row r="4111" spans="1:5" x14ac:dyDescent="0.2">
      <c r="A4111" s="220" t="s">
        <v>3808</v>
      </c>
      <c r="B4111" s="220" t="s">
        <v>3525</v>
      </c>
      <c r="C4111" s="220" t="s">
        <v>3526</v>
      </c>
      <c r="D4111" s="221" t="s">
        <v>1457</v>
      </c>
      <c r="E4111" s="222" t="s">
        <v>3772</v>
      </c>
    </row>
    <row r="4112" spans="1:5" x14ac:dyDescent="0.2">
      <c r="A4112" s="220" t="s">
        <v>3808</v>
      </c>
      <c r="B4112" s="220" t="s">
        <v>2281</v>
      </c>
      <c r="C4112" s="220" t="s">
        <v>3673</v>
      </c>
      <c r="D4112" s="221" t="s">
        <v>1627</v>
      </c>
      <c r="E4112" s="222" t="s">
        <v>3772</v>
      </c>
    </row>
    <row r="4113" spans="1:5" x14ac:dyDescent="0.2">
      <c r="A4113" s="220" t="s">
        <v>3808</v>
      </c>
      <c r="B4113" s="220" t="s">
        <v>2281</v>
      </c>
      <c r="C4113" s="220" t="s">
        <v>3673</v>
      </c>
      <c r="D4113" s="221" t="s">
        <v>1627</v>
      </c>
      <c r="E4113" s="222" t="s">
        <v>3775</v>
      </c>
    </row>
    <row r="4114" spans="1:5" x14ac:dyDescent="0.2">
      <c r="A4114" s="220" t="s">
        <v>3808</v>
      </c>
      <c r="B4114" s="220" t="s">
        <v>2278</v>
      </c>
      <c r="C4114" s="220" t="s">
        <v>3674</v>
      </c>
      <c r="D4114" s="221" t="s">
        <v>1627</v>
      </c>
      <c r="E4114" s="222" t="s">
        <v>3772</v>
      </c>
    </row>
    <row r="4115" spans="1:5" x14ac:dyDescent="0.2">
      <c r="A4115" s="220" t="s">
        <v>3808</v>
      </c>
      <c r="B4115" s="220" t="s">
        <v>2278</v>
      </c>
      <c r="C4115" s="220" t="s">
        <v>3674</v>
      </c>
      <c r="D4115" s="221" t="s">
        <v>1627</v>
      </c>
      <c r="E4115" s="222" t="s">
        <v>3775</v>
      </c>
    </row>
    <row r="4116" spans="1:5" x14ac:dyDescent="0.2">
      <c r="A4116" s="220" t="s">
        <v>3808</v>
      </c>
      <c r="B4116" s="220" t="s">
        <v>2263</v>
      </c>
      <c r="C4116" s="220" t="s">
        <v>3675</v>
      </c>
      <c r="D4116" s="221" t="s">
        <v>1627</v>
      </c>
      <c r="E4116" s="222" t="s">
        <v>3772</v>
      </c>
    </row>
    <row r="4117" spans="1:5" x14ac:dyDescent="0.2">
      <c r="A4117" s="220" t="s">
        <v>3808</v>
      </c>
      <c r="B4117" s="220" t="s">
        <v>2263</v>
      </c>
      <c r="C4117" s="220" t="s">
        <v>3675</v>
      </c>
      <c r="D4117" s="221" t="s">
        <v>1627</v>
      </c>
      <c r="E4117" s="222" t="s">
        <v>3781</v>
      </c>
    </row>
    <row r="4118" spans="1:5" x14ac:dyDescent="0.2">
      <c r="A4118" s="220" t="s">
        <v>3808</v>
      </c>
      <c r="B4118" s="220" t="s">
        <v>2259</v>
      </c>
      <c r="C4118" s="220" t="s">
        <v>3676</v>
      </c>
      <c r="D4118" s="221" t="s">
        <v>1627</v>
      </c>
      <c r="E4118" s="222" t="s">
        <v>3772</v>
      </c>
    </row>
    <row r="4119" spans="1:5" x14ac:dyDescent="0.2">
      <c r="A4119" s="220" t="s">
        <v>3808</v>
      </c>
      <c r="B4119" s="220" t="s">
        <v>2259</v>
      </c>
      <c r="C4119" s="220" t="s">
        <v>3676</v>
      </c>
      <c r="D4119" s="221" t="s">
        <v>1627</v>
      </c>
      <c r="E4119" s="222" t="s">
        <v>3781</v>
      </c>
    </row>
    <row r="4120" spans="1:5" x14ac:dyDescent="0.2">
      <c r="A4120" s="220" t="s">
        <v>3808</v>
      </c>
      <c r="B4120" s="220" t="s">
        <v>2276</v>
      </c>
      <c r="C4120" s="220" t="s">
        <v>3677</v>
      </c>
      <c r="D4120" s="221" t="s">
        <v>1627</v>
      </c>
      <c r="E4120" s="222" t="s">
        <v>3775</v>
      </c>
    </row>
    <row r="4121" spans="1:5" x14ac:dyDescent="0.2">
      <c r="A4121" s="220" t="s">
        <v>3808</v>
      </c>
      <c r="B4121" s="220" t="s">
        <v>2276</v>
      </c>
      <c r="C4121" s="220" t="s">
        <v>3677</v>
      </c>
      <c r="D4121" s="221" t="s">
        <v>1627</v>
      </c>
      <c r="E4121" s="222" t="s">
        <v>3781</v>
      </c>
    </row>
    <row r="4122" spans="1:5" x14ac:dyDescent="0.2">
      <c r="A4122" s="220" t="s">
        <v>3808</v>
      </c>
      <c r="B4122" s="220" t="s">
        <v>2283</v>
      </c>
      <c r="C4122" s="220" t="s">
        <v>3678</v>
      </c>
      <c r="D4122" s="221" t="s">
        <v>1627</v>
      </c>
      <c r="E4122" s="222" t="s">
        <v>3775</v>
      </c>
    </row>
    <row r="4123" spans="1:5" x14ac:dyDescent="0.2">
      <c r="A4123" s="220" t="s">
        <v>3808</v>
      </c>
      <c r="B4123" s="220" t="s">
        <v>2283</v>
      </c>
      <c r="C4123" s="220" t="s">
        <v>3678</v>
      </c>
      <c r="D4123" s="221" t="s">
        <v>1627</v>
      </c>
      <c r="E4123" s="222" t="s">
        <v>3781</v>
      </c>
    </row>
    <row r="4124" spans="1:5" x14ac:dyDescent="0.2">
      <c r="A4124" s="220" t="s">
        <v>3808</v>
      </c>
      <c r="B4124" s="220" t="s">
        <v>2929</v>
      </c>
      <c r="C4124" s="220" t="s">
        <v>3679</v>
      </c>
      <c r="D4124" s="221" t="s">
        <v>1627</v>
      </c>
      <c r="E4124" s="222" t="s">
        <v>3772</v>
      </c>
    </row>
    <row r="4125" spans="1:5" x14ac:dyDescent="0.2">
      <c r="A4125" s="220" t="s">
        <v>3808</v>
      </c>
      <c r="B4125" s="220" t="s">
        <v>2929</v>
      </c>
      <c r="C4125" s="220" t="s">
        <v>3679</v>
      </c>
      <c r="D4125" s="221" t="s">
        <v>1627</v>
      </c>
      <c r="E4125" s="222" t="s">
        <v>3781</v>
      </c>
    </row>
    <row r="4126" spans="1:5" x14ac:dyDescent="0.2">
      <c r="A4126" s="220" t="s">
        <v>3808</v>
      </c>
      <c r="B4126" s="220" t="s">
        <v>2935</v>
      </c>
      <c r="C4126" s="220" t="s">
        <v>3680</v>
      </c>
      <c r="D4126" s="221" t="s">
        <v>1627</v>
      </c>
      <c r="E4126" s="222" t="s">
        <v>3772</v>
      </c>
    </row>
    <row r="4127" spans="1:5" x14ac:dyDescent="0.2">
      <c r="A4127" s="220" t="s">
        <v>3808</v>
      </c>
      <c r="B4127" s="220" t="s">
        <v>2935</v>
      </c>
      <c r="C4127" s="220" t="s">
        <v>3680</v>
      </c>
      <c r="D4127" s="221" t="s">
        <v>1627</v>
      </c>
      <c r="E4127" s="222" t="s">
        <v>3781</v>
      </c>
    </row>
    <row r="4128" spans="1:5" x14ac:dyDescent="0.2">
      <c r="A4128" s="220" t="s">
        <v>3808</v>
      </c>
      <c r="B4128" s="220" t="s">
        <v>2262</v>
      </c>
      <c r="C4128" s="220" t="s">
        <v>3681</v>
      </c>
      <c r="D4128" s="221" t="s">
        <v>1627</v>
      </c>
      <c r="E4128" s="222" t="s">
        <v>3775</v>
      </c>
    </row>
    <row r="4129" spans="1:5" x14ac:dyDescent="0.2">
      <c r="A4129" s="220" t="s">
        <v>3808</v>
      </c>
      <c r="B4129" s="220" t="s">
        <v>2262</v>
      </c>
      <c r="C4129" s="220" t="s">
        <v>3681</v>
      </c>
      <c r="D4129" s="221" t="s">
        <v>1627</v>
      </c>
      <c r="E4129" s="222" t="s">
        <v>3781</v>
      </c>
    </row>
    <row r="4130" spans="1:5" x14ac:dyDescent="0.2">
      <c r="A4130" s="220" t="s">
        <v>3808</v>
      </c>
      <c r="B4130" s="220" t="s">
        <v>2261</v>
      </c>
      <c r="C4130" s="220" t="s">
        <v>3682</v>
      </c>
      <c r="D4130" s="221" t="s">
        <v>1627</v>
      </c>
      <c r="E4130" s="222" t="s">
        <v>3775</v>
      </c>
    </row>
    <row r="4131" spans="1:5" x14ac:dyDescent="0.2">
      <c r="A4131" s="220" t="s">
        <v>3808</v>
      </c>
      <c r="B4131" s="220" t="s">
        <v>2261</v>
      </c>
      <c r="C4131" s="220" t="s">
        <v>3682</v>
      </c>
      <c r="D4131" s="221" t="s">
        <v>1627</v>
      </c>
      <c r="E4131" s="222" t="s">
        <v>3781</v>
      </c>
    </row>
    <row r="4132" spans="1:5" x14ac:dyDescent="0.2">
      <c r="A4132" s="220" t="s">
        <v>3808</v>
      </c>
      <c r="B4132" s="220" t="s">
        <v>2273</v>
      </c>
      <c r="C4132" s="220" t="s">
        <v>327</v>
      </c>
      <c r="D4132" s="221" t="s">
        <v>1627</v>
      </c>
      <c r="E4132" s="222" t="s">
        <v>3772</v>
      </c>
    </row>
    <row r="4133" spans="1:5" x14ac:dyDescent="0.2">
      <c r="A4133" s="220" t="s">
        <v>3808</v>
      </c>
      <c r="B4133" s="220" t="s">
        <v>2275</v>
      </c>
      <c r="C4133" s="220" t="s">
        <v>267</v>
      </c>
      <c r="D4133" s="221" t="s">
        <v>1627</v>
      </c>
      <c r="E4133" s="222" t="s">
        <v>3772</v>
      </c>
    </row>
    <row r="4134" spans="1:5" x14ac:dyDescent="0.2">
      <c r="A4134" s="220" t="s">
        <v>3808</v>
      </c>
      <c r="B4134" s="220" t="s">
        <v>2282</v>
      </c>
      <c r="C4134" s="220" t="s">
        <v>328</v>
      </c>
      <c r="D4134" s="221" t="s">
        <v>1627</v>
      </c>
      <c r="E4134" s="222" t="s">
        <v>3772</v>
      </c>
    </row>
    <row r="4135" spans="1:5" x14ac:dyDescent="0.2">
      <c r="A4135" s="220" t="s">
        <v>3808</v>
      </c>
      <c r="B4135" s="220" t="s">
        <v>2269</v>
      </c>
      <c r="C4135" s="220" t="s">
        <v>271</v>
      </c>
      <c r="D4135" s="221" t="s">
        <v>1627</v>
      </c>
      <c r="E4135" s="222" t="s">
        <v>3772</v>
      </c>
    </row>
    <row r="4136" spans="1:5" x14ac:dyDescent="0.2">
      <c r="A4136" s="220" t="s">
        <v>3808</v>
      </c>
      <c r="B4136" s="220" t="s">
        <v>2265</v>
      </c>
      <c r="C4136" s="220" t="s">
        <v>268</v>
      </c>
      <c r="D4136" s="221" t="s">
        <v>1627</v>
      </c>
      <c r="E4136" s="222" t="s">
        <v>3772</v>
      </c>
    </row>
    <row r="4137" spans="1:5" x14ac:dyDescent="0.2">
      <c r="A4137" s="220" t="s">
        <v>3808</v>
      </c>
      <c r="B4137" s="220" t="s">
        <v>2274</v>
      </c>
      <c r="C4137" s="220" t="s">
        <v>272</v>
      </c>
      <c r="D4137" s="221" t="s">
        <v>1627</v>
      </c>
      <c r="E4137" s="222" t="s">
        <v>3772</v>
      </c>
    </row>
    <row r="4138" spans="1:5" x14ac:dyDescent="0.2">
      <c r="A4138" s="220" t="s">
        <v>3808</v>
      </c>
      <c r="B4138" s="220" t="s">
        <v>2264</v>
      </c>
      <c r="C4138" s="220" t="s">
        <v>329</v>
      </c>
      <c r="D4138" s="221" t="s">
        <v>1627</v>
      </c>
      <c r="E4138" s="222" t="s">
        <v>3772</v>
      </c>
    </row>
    <row r="4139" spans="1:5" x14ac:dyDescent="0.2">
      <c r="A4139" s="220" t="s">
        <v>3808</v>
      </c>
      <c r="B4139" s="220" t="s">
        <v>2267</v>
      </c>
      <c r="C4139" s="220" t="s">
        <v>724</v>
      </c>
      <c r="D4139" s="221" t="s">
        <v>1627</v>
      </c>
      <c r="E4139" s="222" t="s">
        <v>3772</v>
      </c>
    </row>
    <row r="4140" spans="1:5" x14ac:dyDescent="0.2">
      <c r="A4140" s="220" t="s">
        <v>3808</v>
      </c>
      <c r="B4140" s="220" t="s">
        <v>2930</v>
      </c>
      <c r="C4140" s="220" t="s">
        <v>3683</v>
      </c>
      <c r="D4140" s="221" t="s">
        <v>1627</v>
      </c>
      <c r="E4140" s="222" t="s">
        <v>3772</v>
      </c>
    </row>
    <row r="4141" spans="1:5" x14ac:dyDescent="0.2">
      <c r="A4141" s="220" t="s">
        <v>3808</v>
      </c>
      <c r="B4141" s="220" t="s">
        <v>2930</v>
      </c>
      <c r="C4141" s="220" t="s">
        <v>3683</v>
      </c>
      <c r="D4141" s="221" t="s">
        <v>1627</v>
      </c>
      <c r="E4141" s="222" t="s">
        <v>3775</v>
      </c>
    </row>
    <row r="4142" spans="1:5" x14ac:dyDescent="0.2">
      <c r="A4142" s="220" t="s">
        <v>3808</v>
      </c>
      <c r="B4142" s="220" t="s">
        <v>2930</v>
      </c>
      <c r="C4142" s="220" t="s">
        <v>3683</v>
      </c>
      <c r="D4142" s="221" t="s">
        <v>1627</v>
      </c>
      <c r="E4142" s="222" t="s">
        <v>3781</v>
      </c>
    </row>
    <row r="4143" spans="1:5" x14ac:dyDescent="0.2">
      <c r="A4143" s="220" t="s">
        <v>3808</v>
      </c>
      <c r="B4143" s="220" t="s">
        <v>2931</v>
      </c>
      <c r="C4143" s="220" t="s">
        <v>3684</v>
      </c>
      <c r="D4143" s="221" t="s">
        <v>1627</v>
      </c>
      <c r="E4143" s="222" t="s">
        <v>3772</v>
      </c>
    </row>
    <row r="4144" spans="1:5" x14ac:dyDescent="0.2">
      <c r="A4144" s="220" t="s">
        <v>3808</v>
      </c>
      <c r="B4144" s="220" t="s">
        <v>2931</v>
      </c>
      <c r="C4144" s="220" t="s">
        <v>3684</v>
      </c>
      <c r="D4144" s="221" t="s">
        <v>1627</v>
      </c>
      <c r="E4144" s="222" t="s">
        <v>3775</v>
      </c>
    </row>
    <row r="4145" spans="1:5" x14ac:dyDescent="0.2">
      <c r="A4145" s="220" t="s">
        <v>3808</v>
      </c>
      <c r="B4145" s="220" t="s">
        <v>2931</v>
      </c>
      <c r="C4145" s="220" t="s">
        <v>3684</v>
      </c>
      <c r="D4145" s="221" t="s">
        <v>1627</v>
      </c>
      <c r="E4145" s="222" t="s">
        <v>3781</v>
      </c>
    </row>
    <row r="4146" spans="1:5" x14ac:dyDescent="0.2">
      <c r="A4146" s="220" t="s">
        <v>3808</v>
      </c>
      <c r="B4146" s="220" t="s">
        <v>2272</v>
      </c>
      <c r="C4146" s="220" t="s">
        <v>3685</v>
      </c>
      <c r="D4146" s="221" t="s">
        <v>1627</v>
      </c>
      <c r="E4146" s="222" t="s">
        <v>3772</v>
      </c>
    </row>
    <row r="4147" spans="1:5" x14ac:dyDescent="0.2">
      <c r="A4147" s="220" t="s">
        <v>3808</v>
      </c>
      <c r="B4147" s="220" t="s">
        <v>2272</v>
      </c>
      <c r="C4147" s="220" t="s">
        <v>3685</v>
      </c>
      <c r="D4147" s="221" t="s">
        <v>1627</v>
      </c>
      <c r="E4147" s="222" t="s">
        <v>3775</v>
      </c>
    </row>
    <row r="4148" spans="1:5" x14ac:dyDescent="0.2">
      <c r="A4148" s="220" t="s">
        <v>3808</v>
      </c>
      <c r="B4148" s="220" t="s">
        <v>2272</v>
      </c>
      <c r="C4148" s="220" t="s">
        <v>3685</v>
      </c>
      <c r="D4148" s="221" t="s">
        <v>1627</v>
      </c>
      <c r="E4148" s="222" t="s">
        <v>3781</v>
      </c>
    </row>
    <row r="4149" spans="1:5" x14ac:dyDescent="0.2">
      <c r="A4149" s="220" t="s">
        <v>3808</v>
      </c>
      <c r="B4149" s="220" t="s">
        <v>2266</v>
      </c>
      <c r="C4149" s="220" t="s">
        <v>3686</v>
      </c>
      <c r="D4149" s="221" t="s">
        <v>1627</v>
      </c>
      <c r="E4149" s="222" t="s">
        <v>3772</v>
      </c>
    </row>
    <row r="4150" spans="1:5" x14ac:dyDescent="0.2">
      <c r="A4150" s="220" t="s">
        <v>3808</v>
      </c>
      <c r="B4150" s="220" t="s">
        <v>2266</v>
      </c>
      <c r="C4150" s="220" t="s">
        <v>3686</v>
      </c>
      <c r="D4150" s="221" t="s">
        <v>1627</v>
      </c>
      <c r="E4150" s="222" t="s">
        <v>3775</v>
      </c>
    </row>
    <row r="4151" spans="1:5" x14ac:dyDescent="0.2">
      <c r="A4151" s="220" t="s">
        <v>3808</v>
      </c>
      <c r="B4151" s="220" t="s">
        <v>2266</v>
      </c>
      <c r="C4151" s="220" t="s">
        <v>3686</v>
      </c>
      <c r="D4151" s="221" t="s">
        <v>1627</v>
      </c>
      <c r="E4151" s="222" t="s">
        <v>3781</v>
      </c>
    </row>
    <row r="4152" spans="1:5" x14ac:dyDescent="0.2">
      <c r="A4152" s="220" t="s">
        <v>3808</v>
      </c>
      <c r="B4152" s="220" t="s">
        <v>2270</v>
      </c>
      <c r="C4152" s="220" t="s">
        <v>3687</v>
      </c>
      <c r="D4152" s="221" t="s">
        <v>1627</v>
      </c>
      <c r="E4152" s="222" t="s">
        <v>3772</v>
      </c>
    </row>
    <row r="4153" spans="1:5" x14ac:dyDescent="0.2">
      <c r="A4153" s="220" t="s">
        <v>3808</v>
      </c>
      <c r="B4153" s="220" t="s">
        <v>2270</v>
      </c>
      <c r="C4153" s="220" t="s">
        <v>3687</v>
      </c>
      <c r="D4153" s="221" t="s">
        <v>1627</v>
      </c>
      <c r="E4153" s="222" t="s">
        <v>3775</v>
      </c>
    </row>
    <row r="4154" spans="1:5" x14ac:dyDescent="0.2">
      <c r="A4154" s="220" t="s">
        <v>3808</v>
      </c>
      <c r="B4154" s="220" t="s">
        <v>2270</v>
      </c>
      <c r="C4154" s="220" t="s">
        <v>3687</v>
      </c>
      <c r="D4154" s="221" t="s">
        <v>1627</v>
      </c>
      <c r="E4154" s="222" t="s">
        <v>3781</v>
      </c>
    </row>
    <row r="4155" spans="1:5" x14ac:dyDescent="0.2">
      <c r="A4155" s="220" t="s">
        <v>3808</v>
      </c>
      <c r="B4155" s="220" t="s">
        <v>2277</v>
      </c>
      <c r="C4155" s="220" t="s">
        <v>269</v>
      </c>
      <c r="D4155" s="221" t="s">
        <v>1627</v>
      </c>
      <c r="E4155" s="222" t="s">
        <v>3772</v>
      </c>
    </row>
    <row r="4156" spans="1:5" x14ac:dyDescent="0.2">
      <c r="A4156" s="220" t="s">
        <v>3808</v>
      </c>
      <c r="B4156" s="220" t="s">
        <v>2271</v>
      </c>
      <c r="C4156" s="220" t="s">
        <v>330</v>
      </c>
      <c r="D4156" s="221" t="s">
        <v>1627</v>
      </c>
      <c r="E4156" s="222" t="s">
        <v>3772</v>
      </c>
    </row>
    <row r="4157" spans="1:5" x14ac:dyDescent="0.2">
      <c r="A4157" s="220" t="s">
        <v>3808</v>
      </c>
      <c r="B4157" s="220" t="s">
        <v>2279</v>
      </c>
      <c r="C4157" s="220" t="s">
        <v>270</v>
      </c>
      <c r="D4157" s="221" t="s">
        <v>1627</v>
      </c>
      <c r="E4157" s="222" t="s">
        <v>3772</v>
      </c>
    </row>
    <row r="4158" spans="1:5" x14ac:dyDescent="0.2">
      <c r="A4158" s="220" t="s">
        <v>3808</v>
      </c>
      <c r="B4158" s="220" t="s">
        <v>2260</v>
      </c>
      <c r="C4158" s="220" t="s">
        <v>331</v>
      </c>
      <c r="D4158" s="221" t="s">
        <v>1627</v>
      </c>
      <c r="E4158" s="222" t="s">
        <v>3772</v>
      </c>
    </row>
    <row r="4159" spans="1:5" x14ac:dyDescent="0.2">
      <c r="A4159" s="220" t="s">
        <v>3808</v>
      </c>
      <c r="B4159" s="220" t="s">
        <v>2268</v>
      </c>
      <c r="C4159" s="220" t="s">
        <v>725</v>
      </c>
      <c r="D4159" s="221" t="s">
        <v>1627</v>
      </c>
      <c r="E4159" s="222" t="s">
        <v>3772</v>
      </c>
    </row>
    <row r="4160" spans="1:5" x14ac:dyDescent="0.2">
      <c r="A4160" s="217" t="s">
        <v>3808</v>
      </c>
      <c r="B4160" s="217" t="s">
        <v>2280</v>
      </c>
      <c r="C4160" s="217" t="s">
        <v>3688</v>
      </c>
      <c r="D4160" s="218" t="s">
        <v>1627</v>
      </c>
      <c r="E4160" s="219" t="s">
        <v>3772</v>
      </c>
    </row>
    <row r="4161" spans="1:5" x14ac:dyDescent="0.2">
      <c r="A4161" s="212" t="s">
        <v>3808</v>
      </c>
      <c r="B4161" s="212" t="s">
        <v>2280</v>
      </c>
      <c r="C4161" s="212" t="s">
        <v>3688</v>
      </c>
      <c r="D4161" s="216" t="s">
        <v>1627</v>
      </c>
      <c r="E4161" s="214" t="s">
        <v>3775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67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65" customWidth="1"/>
    <col min="2" max="2" width="70" style="65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32" t="s">
        <v>1126</v>
      </c>
      <c r="B1" s="232"/>
      <c r="C1" s="232"/>
      <c r="D1" s="36"/>
      <c r="E1" s="36"/>
      <c r="F1" s="65"/>
      <c r="G1" s="67"/>
    </row>
    <row r="2" spans="1:7" s="66" customFormat="1" ht="15.75" customHeight="1" x14ac:dyDescent="0.2">
      <c r="A2" s="233" t="s">
        <v>3715</v>
      </c>
      <c r="B2" s="233"/>
      <c r="C2" s="233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100"/>
      <c r="G4" s="103"/>
    </row>
    <row r="5" spans="1:7" s="7" customFormat="1" ht="30" customHeight="1" x14ac:dyDescent="0.2">
      <c r="A5" s="38" t="s">
        <v>1030</v>
      </c>
      <c r="B5" s="38" t="s">
        <v>860</v>
      </c>
      <c r="C5" s="38" t="s">
        <v>52</v>
      </c>
      <c r="D5" s="38" t="s">
        <v>668</v>
      </c>
      <c r="E5" s="38" t="s">
        <v>1031</v>
      </c>
      <c r="F5" s="38" t="s">
        <v>1032</v>
      </c>
      <c r="G5" s="38" t="s">
        <v>1033</v>
      </c>
    </row>
    <row r="6" spans="1:7" s="31" customFormat="1" ht="11.25" x14ac:dyDescent="0.2">
      <c r="A6" s="141"/>
      <c r="B6" s="142"/>
      <c r="C6" s="142"/>
      <c r="D6" s="142"/>
      <c r="E6" s="143"/>
      <c r="F6" s="143"/>
      <c r="G6" s="148"/>
    </row>
    <row r="7" spans="1:7" ht="12" customHeight="1" x14ac:dyDescent="0.2">
      <c r="A7" s="195" t="s">
        <v>3730</v>
      </c>
      <c r="B7" s="196" t="s">
        <v>3727</v>
      </c>
      <c r="C7" s="196" t="s">
        <v>3728</v>
      </c>
      <c r="D7" s="196" t="s">
        <v>3729</v>
      </c>
      <c r="E7" s="196" t="s">
        <v>3731</v>
      </c>
      <c r="F7" s="197" t="s">
        <v>3724</v>
      </c>
      <c r="G7" s="198">
        <v>44231</v>
      </c>
    </row>
    <row r="8" spans="1:7" ht="12" customHeight="1" x14ac:dyDescent="0.2">
      <c r="A8" s="199" t="s">
        <v>3730</v>
      </c>
      <c r="B8" s="200" t="s">
        <v>3732</v>
      </c>
      <c r="C8" s="200" t="s">
        <v>3733</v>
      </c>
      <c r="D8" s="200" t="s">
        <v>3729</v>
      </c>
      <c r="E8" s="200" t="s">
        <v>3734</v>
      </c>
      <c r="F8" s="201" t="s">
        <v>3724</v>
      </c>
      <c r="G8" s="202">
        <v>44231</v>
      </c>
    </row>
    <row r="9" spans="1:7" ht="12" customHeight="1" x14ac:dyDescent="0.2">
      <c r="A9" s="199" t="s">
        <v>3730</v>
      </c>
      <c r="B9" s="200" t="s">
        <v>3735</v>
      </c>
      <c r="C9" s="200" t="s">
        <v>3736</v>
      </c>
      <c r="D9" s="200" t="s">
        <v>1344</v>
      </c>
      <c r="E9" s="200" t="s">
        <v>3737</v>
      </c>
      <c r="F9" s="201" t="s">
        <v>3724</v>
      </c>
      <c r="G9" s="202">
        <v>44236</v>
      </c>
    </row>
    <row r="10" spans="1:7" ht="12" customHeight="1" x14ac:dyDescent="0.2">
      <c r="A10" s="199" t="s">
        <v>3730</v>
      </c>
      <c r="B10" s="200" t="s">
        <v>3738</v>
      </c>
      <c r="C10" s="200" t="s">
        <v>3739</v>
      </c>
      <c r="D10" s="200" t="s">
        <v>1683</v>
      </c>
      <c r="E10" s="200" t="s">
        <v>3740</v>
      </c>
      <c r="F10" s="201" t="s">
        <v>3724</v>
      </c>
      <c r="G10" s="202">
        <v>44237</v>
      </c>
    </row>
    <row r="11" spans="1:7" ht="12" customHeight="1" x14ac:dyDescent="0.2">
      <c r="A11" s="199" t="s">
        <v>3730</v>
      </c>
      <c r="B11" s="200" t="s">
        <v>3820</v>
      </c>
      <c r="C11" s="200" t="s">
        <v>3741</v>
      </c>
      <c r="D11" s="200" t="s">
        <v>1549</v>
      </c>
      <c r="E11" s="200" t="s">
        <v>3742</v>
      </c>
      <c r="F11" s="201" t="s">
        <v>3743</v>
      </c>
      <c r="G11" s="202">
        <v>44238</v>
      </c>
    </row>
    <row r="12" spans="1:7" ht="12" customHeight="1" x14ac:dyDescent="0.2">
      <c r="A12" s="199" t="s">
        <v>3730</v>
      </c>
      <c r="B12" s="200" t="s">
        <v>3819</v>
      </c>
      <c r="C12" s="200" t="s">
        <v>3744</v>
      </c>
      <c r="D12" s="200" t="s">
        <v>1549</v>
      </c>
      <c r="E12" s="200" t="s">
        <v>3745</v>
      </c>
      <c r="F12" s="201" t="s">
        <v>3743</v>
      </c>
      <c r="G12" s="202">
        <v>44238</v>
      </c>
    </row>
    <row r="13" spans="1:7" ht="12" customHeight="1" x14ac:dyDescent="0.2">
      <c r="A13" s="199" t="s">
        <v>3730</v>
      </c>
      <c r="B13" s="200" t="s">
        <v>3746</v>
      </c>
      <c r="C13" s="200" t="s">
        <v>3747</v>
      </c>
      <c r="D13" s="200" t="s">
        <v>1683</v>
      </c>
      <c r="E13" s="200" t="s">
        <v>3748</v>
      </c>
      <c r="F13" s="201" t="s">
        <v>3749</v>
      </c>
      <c r="G13" s="202">
        <v>44245</v>
      </c>
    </row>
    <row r="14" spans="1:7" ht="12" customHeight="1" x14ac:dyDescent="0.2">
      <c r="A14" s="199" t="s">
        <v>3730</v>
      </c>
      <c r="B14" s="200" t="s">
        <v>3750</v>
      </c>
      <c r="C14" s="200" t="s">
        <v>3751</v>
      </c>
      <c r="D14" s="200" t="s">
        <v>1627</v>
      </c>
      <c r="E14" s="200" t="s">
        <v>3752</v>
      </c>
      <c r="F14" s="201" t="s">
        <v>3749</v>
      </c>
      <c r="G14" s="202">
        <v>44245</v>
      </c>
    </row>
    <row r="15" spans="1:7" ht="12" customHeight="1" x14ac:dyDescent="0.2">
      <c r="A15" s="199" t="s">
        <v>3730</v>
      </c>
      <c r="B15" s="200" t="s">
        <v>3753</v>
      </c>
      <c r="C15" s="200" t="s">
        <v>3754</v>
      </c>
      <c r="D15" s="200" t="s">
        <v>924</v>
      </c>
      <c r="E15" s="200" t="s">
        <v>3755</v>
      </c>
      <c r="F15" s="201" t="s">
        <v>3724</v>
      </c>
      <c r="G15" s="202">
        <v>44246</v>
      </c>
    </row>
    <row r="16" spans="1:7" ht="12" customHeight="1" x14ac:dyDescent="0.2">
      <c r="A16" s="199" t="s">
        <v>3730</v>
      </c>
      <c r="B16" s="200" t="s">
        <v>3756</v>
      </c>
      <c r="C16" s="200" t="s">
        <v>3757</v>
      </c>
      <c r="D16" s="200" t="s">
        <v>3194</v>
      </c>
      <c r="E16" s="200" t="s">
        <v>3758</v>
      </c>
      <c r="F16" s="201" t="s">
        <v>3749</v>
      </c>
      <c r="G16" s="202">
        <v>44250</v>
      </c>
    </row>
    <row r="17" spans="1:7" ht="12" customHeight="1" x14ac:dyDescent="0.2">
      <c r="A17" s="199" t="s">
        <v>3730</v>
      </c>
      <c r="B17" s="200" t="s">
        <v>3759</v>
      </c>
      <c r="C17" s="200" t="s">
        <v>3760</v>
      </c>
      <c r="D17" s="200" t="s">
        <v>3194</v>
      </c>
      <c r="E17" s="200" t="s">
        <v>3758</v>
      </c>
      <c r="F17" s="201" t="s">
        <v>3749</v>
      </c>
      <c r="G17" s="202">
        <v>44250</v>
      </c>
    </row>
    <row r="18" spans="1:7" ht="12" customHeight="1" x14ac:dyDescent="0.2">
      <c r="A18" s="199" t="s">
        <v>3730</v>
      </c>
      <c r="B18" s="200" t="s">
        <v>3761</v>
      </c>
      <c r="C18" s="200" t="s">
        <v>3762</v>
      </c>
      <c r="D18" s="200" t="s">
        <v>3194</v>
      </c>
      <c r="E18" s="200" t="s">
        <v>3763</v>
      </c>
      <c r="F18" s="201" t="s">
        <v>3749</v>
      </c>
      <c r="G18" s="202">
        <v>44250</v>
      </c>
    </row>
    <row r="19" spans="1:7" ht="12" customHeight="1" x14ac:dyDescent="0.2">
      <c r="A19" s="199" t="s">
        <v>3730</v>
      </c>
      <c r="B19" s="200" t="s">
        <v>3764</v>
      </c>
      <c r="C19" s="200" t="s">
        <v>3765</v>
      </c>
      <c r="D19" s="200" t="s">
        <v>1343</v>
      </c>
      <c r="E19" s="200" t="s">
        <v>3766</v>
      </c>
      <c r="F19" s="201" t="s">
        <v>3724</v>
      </c>
      <c r="G19" s="202">
        <v>44250</v>
      </c>
    </row>
    <row r="20" spans="1:7" ht="12" customHeight="1" x14ac:dyDescent="0.2">
      <c r="A20" s="199" t="s">
        <v>3730</v>
      </c>
      <c r="B20" s="200" t="s">
        <v>3767</v>
      </c>
      <c r="C20" s="200" t="s">
        <v>3768</v>
      </c>
      <c r="D20" s="200" t="s">
        <v>1548</v>
      </c>
      <c r="E20" s="200" t="s">
        <v>3769</v>
      </c>
      <c r="F20" s="201" t="s">
        <v>3724</v>
      </c>
      <c r="G20" s="202">
        <v>44250</v>
      </c>
    </row>
    <row r="21" spans="1:7" ht="12" customHeight="1" x14ac:dyDescent="0.2">
      <c r="A21" s="199" t="s">
        <v>3723</v>
      </c>
      <c r="B21" s="200" t="s">
        <v>3721</v>
      </c>
      <c r="C21" s="200" t="s">
        <v>3722</v>
      </c>
      <c r="D21" s="200" t="s">
        <v>451</v>
      </c>
      <c r="E21" s="200"/>
      <c r="F21" s="201" t="s">
        <v>3724</v>
      </c>
      <c r="G21" s="202">
        <v>44228</v>
      </c>
    </row>
    <row r="22" spans="1:7" ht="12" customHeight="1" x14ac:dyDescent="0.2">
      <c r="A22" s="203" t="s">
        <v>3723</v>
      </c>
      <c r="B22" s="204" t="s">
        <v>3725</v>
      </c>
      <c r="C22" s="204" t="s">
        <v>3726</v>
      </c>
      <c r="D22" s="204" t="s">
        <v>451</v>
      </c>
      <c r="E22" s="204"/>
      <c r="F22" s="205" t="s">
        <v>3724</v>
      </c>
      <c r="G22" s="206">
        <v>44228</v>
      </c>
    </row>
    <row r="23" spans="1:7" ht="12" customHeight="1" x14ac:dyDescent="0.2">
      <c r="A23" s="207" t="s">
        <v>3718</v>
      </c>
      <c r="B23" s="208" t="s">
        <v>3716</v>
      </c>
      <c r="C23" s="208" t="s">
        <v>3717</v>
      </c>
      <c r="D23" s="208" t="s">
        <v>1627</v>
      </c>
      <c r="E23" s="208" t="s">
        <v>3719</v>
      </c>
      <c r="F23" s="209" t="s">
        <v>3720</v>
      </c>
      <c r="G23" s="210">
        <v>44252</v>
      </c>
    </row>
    <row r="24" spans="1:7" ht="12" customHeight="1" x14ac:dyDescent="0.2">
      <c r="A24" s="63"/>
      <c r="B24" s="63"/>
      <c r="C24" s="63"/>
      <c r="D24" s="63"/>
      <c r="E24" s="63"/>
      <c r="F24" s="63"/>
      <c r="G24" s="63"/>
    </row>
    <row r="25" spans="1:7" ht="12" customHeight="1" x14ac:dyDescent="0.2">
      <c r="A25" s="63"/>
      <c r="B25" s="63"/>
      <c r="C25" s="63"/>
      <c r="D25" s="63"/>
      <c r="E25" s="63"/>
      <c r="F25" s="63"/>
      <c r="G25" s="63"/>
    </row>
    <row r="26" spans="1:7" ht="12" customHeight="1" x14ac:dyDescent="0.2">
      <c r="A26" s="63"/>
      <c r="B26" s="63"/>
      <c r="C26" s="63"/>
      <c r="D26" s="63"/>
      <c r="E26" s="63"/>
      <c r="F26" s="63"/>
      <c r="G26" s="63"/>
    </row>
    <row r="27" spans="1:7" ht="12" customHeight="1" x14ac:dyDescent="0.2">
      <c r="A27" s="63"/>
      <c r="B27" s="63"/>
      <c r="C27" s="63"/>
      <c r="D27" s="63"/>
      <c r="E27" s="63"/>
      <c r="F27" s="63"/>
      <c r="G27" s="63"/>
    </row>
    <row r="28" spans="1:7" ht="12" customHeight="1" x14ac:dyDescent="0.2">
      <c r="A28" s="63"/>
      <c r="B28" s="63"/>
      <c r="C28" s="63"/>
      <c r="D28" s="63"/>
      <c r="E28" s="63"/>
      <c r="F28" s="63"/>
      <c r="G28" s="63"/>
    </row>
    <row r="29" spans="1:7" ht="12" customHeight="1" x14ac:dyDescent="0.2">
      <c r="A29" s="63"/>
      <c r="B29" s="63"/>
      <c r="C29" s="63"/>
      <c r="D29" s="63"/>
      <c r="E29" s="63"/>
      <c r="F29" s="63"/>
      <c r="G29" s="63"/>
    </row>
    <row r="30" spans="1:7" ht="12" customHeight="1" x14ac:dyDescent="0.2">
      <c r="A30" s="63"/>
      <c r="B30" s="63"/>
      <c r="C30" s="63"/>
      <c r="D30" s="63"/>
      <c r="E30" s="63"/>
      <c r="F30" s="63"/>
      <c r="G30" s="63"/>
    </row>
    <row r="31" spans="1:7" ht="12" customHeight="1" x14ac:dyDescent="0.2">
      <c r="A31" s="63"/>
      <c r="B31" s="63"/>
      <c r="C31" s="63"/>
      <c r="D31" s="63"/>
      <c r="E31" s="63"/>
      <c r="F31" s="63"/>
      <c r="G31" s="63"/>
    </row>
    <row r="32" spans="1:7" ht="12" customHeight="1" x14ac:dyDescent="0.2">
      <c r="A32" s="63"/>
      <c r="B32" s="63"/>
      <c r="C32" s="63"/>
      <c r="D32" s="63"/>
      <c r="E32" s="63"/>
      <c r="F32" s="63"/>
      <c r="G32" s="63"/>
    </row>
    <row r="33" spans="1:7" ht="12" customHeight="1" x14ac:dyDescent="0.2">
      <c r="A33" s="63"/>
      <c r="B33" s="63"/>
      <c r="C33" s="63"/>
      <c r="D33" s="63"/>
      <c r="E33" s="63"/>
      <c r="F33" s="63"/>
      <c r="G33" s="63"/>
    </row>
    <row r="34" spans="1:7" ht="12" customHeight="1" x14ac:dyDescent="0.2">
      <c r="A34" s="63"/>
      <c r="B34" s="63"/>
      <c r="C34" s="63"/>
      <c r="D34" s="63"/>
      <c r="E34" s="63"/>
      <c r="F34" s="63"/>
      <c r="G34" s="63"/>
    </row>
    <row r="35" spans="1:7" ht="12" customHeight="1" x14ac:dyDescent="0.2">
      <c r="A35" s="63"/>
      <c r="B35" s="63"/>
      <c r="C35" s="63"/>
      <c r="D35" s="63"/>
      <c r="E35" s="63"/>
      <c r="F35" s="63"/>
      <c r="G35" s="63"/>
    </row>
    <row r="36" spans="1:7" ht="12" customHeight="1" x14ac:dyDescent="0.2">
      <c r="A36" s="63"/>
      <c r="B36" s="63"/>
      <c r="C36" s="63"/>
      <c r="D36" s="63"/>
      <c r="E36" s="63"/>
      <c r="F36" s="63"/>
      <c r="G36" s="63"/>
    </row>
    <row r="37" spans="1:7" ht="12" customHeight="1" x14ac:dyDescent="0.2">
      <c r="A37" s="63"/>
      <c r="B37" s="63"/>
      <c r="C37" s="63"/>
      <c r="D37" s="63"/>
      <c r="E37" s="63"/>
      <c r="F37" s="63"/>
      <c r="G37" s="63"/>
    </row>
    <row r="38" spans="1:7" ht="12" customHeight="1" x14ac:dyDescent="0.2">
      <c r="A38" s="63"/>
      <c r="B38" s="63"/>
      <c r="C38" s="63"/>
      <c r="D38" s="63"/>
      <c r="E38" s="63"/>
      <c r="F38" s="63"/>
      <c r="G38" s="63"/>
    </row>
    <row r="39" spans="1:7" ht="12" customHeight="1" x14ac:dyDescent="0.2">
      <c r="A39" s="63"/>
      <c r="B39" s="63"/>
      <c r="C39" s="63"/>
      <c r="D39" s="63"/>
      <c r="E39" s="63"/>
      <c r="F39" s="63"/>
      <c r="G39" s="63"/>
    </row>
    <row r="40" spans="1:7" ht="12" customHeight="1" x14ac:dyDescent="0.2">
      <c r="A40" s="63"/>
      <c r="B40" s="63"/>
      <c r="C40" s="63"/>
      <c r="D40" s="63"/>
      <c r="E40" s="63"/>
      <c r="F40" s="63"/>
      <c r="G40" s="63"/>
    </row>
    <row r="41" spans="1:7" ht="12" customHeight="1" x14ac:dyDescent="0.2">
      <c r="A41" s="63"/>
      <c r="B41" s="63"/>
      <c r="C41" s="63"/>
      <c r="D41" s="63"/>
      <c r="E41" s="63"/>
      <c r="F41" s="63"/>
      <c r="G41" s="63"/>
    </row>
    <row r="42" spans="1:7" ht="12" customHeight="1" x14ac:dyDescent="0.2">
      <c r="A42" s="63"/>
      <c r="B42" s="63"/>
      <c r="C42" s="63"/>
      <c r="D42" s="63"/>
      <c r="E42" s="63"/>
      <c r="F42" s="63"/>
      <c r="G42" s="63"/>
    </row>
    <row r="43" spans="1:7" ht="12" customHeight="1" x14ac:dyDescent="0.2">
      <c r="A43" s="63"/>
      <c r="B43" s="63"/>
      <c r="C43" s="63"/>
      <c r="D43" s="63"/>
      <c r="E43" s="63"/>
      <c r="F43" s="63"/>
      <c r="G43" s="63"/>
    </row>
    <row r="44" spans="1:7" ht="12" customHeight="1" x14ac:dyDescent="0.2">
      <c r="A44" s="63"/>
      <c r="B44" s="63"/>
      <c r="C44" s="63"/>
      <c r="D44" s="63"/>
      <c r="E44" s="63"/>
      <c r="F44" s="63"/>
      <c r="G44" s="63"/>
    </row>
    <row r="45" spans="1:7" ht="12" customHeight="1" x14ac:dyDescent="0.2">
      <c r="A45" s="63"/>
      <c r="B45" s="63"/>
      <c r="C45" s="63"/>
      <c r="D45" s="63"/>
      <c r="E45" s="63"/>
      <c r="F45" s="63"/>
      <c r="G45" s="63"/>
    </row>
    <row r="46" spans="1:7" ht="12" customHeight="1" x14ac:dyDescent="0.2">
      <c r="A46" s="63"/>
      <c r="B46" s="63"/>
      <c r="C46" s="63"/>
      <c r="D46" s="63"/>
      <c r="E46" s="63"/>
      <c r="F46" s="63"/>
      <c r="G46" s="63"/>
    </row>
    <row r="47" spans="1:7" ht="12" customHeight="1" x14ac:dyDescent="0.2">
      <c r="A47" s="63"/>
      <c r="B47" s="63"/>
      <c r="C47" s="63"/>
      <c r="D47" s="63"/>
      <c r="E47" s="63"/>
      <c r="F47" s="63"/>
      <c r="G47" s="63"/>
    </row>
    <row r="48" spans="1:7" ht="12" customHeight="1" x14ac:dyDescent="0.2">
      <c r="A48" s="63"/>
      <c r="B48" s="63"/>
      <c r="C48" s="63"/>
      <c r="D48" s="63"/>
      <c r="E48" s="63"/>
      <c r="F48" s="63"/>
      <c r="G48" s="63"/>
    </row>
    <row r="49" spans="1:7" ht="12" customHeight="1" x14ac:dyDescent="0.2">
      <c r="A49" s="63"/>
      <c r="B49" s="63"/>
      <c r="C49" s="63"/>
      <c r="D49" s="63"/>
      <c r="E49" s="63"/>
      <c r="F49" s="63"/>
      <c r="G49" s="63"/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ht="12" customHeight="1" x14ac:dyDescent="0.2">
      <c r="A52" s="63"/>
      <c r="B52" s="63"/>
      <c r="C52" s="63"/>
      <c r="D52" s="63"/>
      <c r="E52" s="63"/>
      <c r="F52" s="63"/>
      <c r="G52" s="63"/>
    </row>
    <row r="53" spans="1:7" ht="12" customHeight="1" x14ac:dyDescent="0.2">
      <c r="A53" s="63"/>
      <c r="B53" s="63"/>
      <c r="C53" s="63"/>
      <c r="D53" s="63"/>
      <c r="E53" s="63"/>
      <c r="F53" s="63"/>
      <c r="G53" s="63"/>
    </row>
    <row r="54" spans="1:7" ht="12" customHeight="1" x14ac:dyDescent="0.2">
      <c r="A54" s="63"/>
      <c r="B54" s="63"/>
      <c r="C54" s="63"/>
      <c r="D54" s="63"/>
      <c r="E54" s="63"/>
      <c r="F54" s="63"/>
      <c r="G54" s="63"/>
    </row>
    <row r="55" spans="1:7" ht="12" customHeight="1" x14ac:dyDescent="0.2">
      <c r="A55" s="63"/>
      <c r="B55" s="63"/>
      <c r="C55" s="63"/>
      <c r="D55" s="63"/>
      <c r="E55" s="63"/>
      <c r="F55" s="63"/>
      <c r="G55" s="63"/>
    </row>
    <row r="56" spans="1:7" ht="12" customHeight="1" x14ac:dyDescent="0.2">
      <c r="A56" s="63"/>
      <c r="B56" s="63"/>
      <c r="C56" s="63"/>
      <c r="D56" s="63"/>
      <c r="E56" s="63"/>
      <c r="F56" s="63"/>
      <c r="G56" s="63"/>
    </row>
    <row r="57" spans="1:7" ht="12" customHeight="1" x14ac:dyDescent="0.2">
      <c r="A57" s="63"/>
      <c r="B57" s="63"/>
      <c r="C57" s="63"/>
      <c r="D57" s="63"/>
      <c r="E57" s="63"/>
      <c r="F57" s="63"/>
      <c r="G57" s="63"/>
    </row>
    <row r="58" spans="1:7" ht="12" customHeight="1" x14ac:dyDescent="0.2">
      <c r="A58" s="63"/>
      <c r="B58" s="63"/>
      <c r="C58" s="63"/>
      <c r="D58" s="63"/>
      <c r="E58" s="63"/>
      <c r="F58" s="63"/>
      <c r="G58" s="63"/>
    </row>
    <row r="59" spans="1:7" ht="12" customHeight="1" x14ac:dyDescent="0.2">
      <c r="A59" s="63"/>
      <c r="B59" s="63"/>
      <c r="C59" s="63"/>
      <c r="D59" s="63"/>
      <c r="E59" s="63"/>
      <c r="F59" s="63"/>
      <c r="G59" s="63"/>
    </row>
    <row r="60" spans="1:7" x14ac:dyDescent="0.2">
      <c r="A60" s="63"/>
      <c r="B60" s="63"/>
      <c r="C60" s="63"/>
      <c r="D60" s="63"/>
      <c r="E60" s="63"/>
      <c r="F60" s="63"/>
      <c r="G60" s="63"/>
    </row>
    <row r="61" spans="1:7" x14ac:dyDescent="0.2">
      <c r="A61" s="63"/>
      <c r="B61" s="63"/>
      <c r="C61" s="63"/>
      <c r="D61" s="63"/>
      <c r="E61" s="63"/>
      <c r="F61" s="63"/>
      <c r="G61" s="63"/>
    </row>
    <row r="62" spans="1:7" x14ac:dyDescent="0.2">
      <c r="A62" s="63"/>
      <c r="B62" s="63"/>
      <c r="C62" s="63"/>
      <c r="D62" s="63"/>
      <c r="E62" s="63"/>
      <c r="F62" s="63"/>
      <c r="G62" s="63"/>
    </row>
    <row r="63" spans="1:7" x14ac:dyDescent="0.2">
      <c r="A63" s="63"/>
      <c r="B63" s="63"/>
      <c r="C63" s="63"/>
      <c r="D63" s="63"/>
      <c r="E63" s="63"/>
      <c r="F63" s="63"/>
      <c r="G63" s="63"/>
    </row>
    <row r="64" spans="1:7" x14ac:dyDescent="0.2">
      <c r="A64" s="63"/>
      <c r="B64" s="63"/>
      <c r="C64" s="63"/>
      <c r="D64" s="63"/>
      <c r="E64" s="63"/>
      <c r="F64" s="63"/>
      <c r="G64" s="63"/>
    </row>
    <row r="65" spans="1:7" x14ac:dyDescent="0.2">
      <c r="A65" s="63"/>
      <c r="B65" s="63"/>
      <c r="C65" s="63"/>
      <c r="D65" s="63"/>
      <c r="E65" s="63"/>
      <c r="F65" s="63"/>
      <c r="G65" s="63"/>
    </row>
    <row r="66" spans="1:7" x14ac:dyDescent="0.2">
      <c r="A66" s="63"/>
      <c r="B66" s="63"/>
      <c r="C66" s="63"/>
      <c r="D66" s="63"/>
      <c r="E66" s="63"/>
      <c r="F66" s="63"/>
      <c r="G66" s="63"/>
    </row>
    <row r="67" spans="1:7" x14ac:dyDescent="0.2">
      <c r="A67" s="63"/>
      <c r="B67" s="63"/>
      <c r="C67" s="63"/>
      <c r="D67" s="63"/>
      <c r="E67" s="63"/>
      <c r="F67" s="63"/>
      <c r="G67" s="63"/>
    </row>
  </sheetData>
  <mergeCells count="2">
    <mergeCell ref="A1:C1"/>
    <mergeCell ref="A2:C2"/>
  </mergeCells>
  <conditionalFormatting sqref="D31:D48 F31:F48">
    <cfRule type="containsErrors" dxfId="5" priority="13">
      <formula>ISERROR(D31)</formula>
    </cfRule>
  </conditionalFormatting>
  <conditionalFormatting sqref="D60 F60">
    <cfRule type="containsErrors" dxfId="4" priority="9">
      <formula>ISERROR(D60)</formula>
    </cfRule>
  </conditionalFormatting>
  <conditionalFormatting sqref="B60">
    <cfRule type="duplicateValues" dxfId="3" priority="10"/>
  </conditionalFormatting>
  <conditionalFormatting sqref="D49:D59 F49:F59">
    <cfRule type="containsErrors" dxfId="2" priority="7">
      <formula>ISERROR(D49)</formula>
    </cfRule>
  </conditionalFormatting>
  <conditionalFormatting sqref="B49:B59">
    <cfRule type="duplicateValues" dxfId="1" priority="8"/>
  </conditionalFormatting>
  <conditionalFormatting sqref="B31:B48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6B7-7B45-4E07-83CC-ADD365D347BA}">
  <sheetPr codeName="Tabelle1"/>
  <dimension ref="A1:T1635"/>
  <sheetViews>
    <sheetView workbookViewId="0"/>
  </sheetViews>
  <sheetFormatPr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1126</v>
      </c>
      <c r="B1" s="149"/>
      <c r="C1" s="149"/>
      <c r="D1" s="150"/>
      <c r="E1" s="151"/>
      <c r="F1" s="103"/>
    </row>
    <row r="2" spans="1:20" ht="15" x14ac:dyDescent="0.2">
      <c r="A2" s="234" t="s">
        <v>3812</v>
      </c>
      <c r="B2" s="234"/>
      <c r="C2" s="234"/>
      <c r="D2" s="153"/>
      <c r="E2" s="151"/>
      <c r="F2" s="103"/>
    </row>
    <row r="3" spans="1:20" ht="15" x14ac:dyDescent="0.2">
      <c r="A3" s="223"/>
      <c r="B3" s="223"/>
      <c r="C3" s="223"/>
      <c r="D3" s="153"/>
      <c r="E3" s="151"/>
      <c r="F3" s="103"/>
    </row>
    <row r="4" spans="1:20" ht="22.5" x14ac:dyDescent="0.2">
      <c r="A4" s="38" t="s">
        <v>860</v>
      </c>
      <c r="B4" s="38" t="s">
        <v>52</v>
      </c>
      <c r="C4" s="38" t="s">
        <v>668</v>
      </c>
      <c r="D4" s="75" t="s">
        <v>1989</v>
      </c>
      <c r="E4" s="75" t="s">
        <v>1990</v>
      </c>
      <c r="F4" s="75" t="s">
        <v>1991</v>
      </c>
      <c r="G4" s="75" t="s">
        <v>1992</v>
      </c>
      <c r="H4" s="75" t="s">
        <v>1993</v>
      </c>
      <c r="I4" s="75" t="s">
        <v>1994</v>
      </c>
      <c r="J4" s="75" t="s">
        <v>1995</v>
      </c>
      <c r="K4" s="75" t="s">
        <v>1996</v>
      </c>
      <c r="L4" s="75" t="s">
        <v>1997</v>
      </c>
      <c r="M4" s="75" t="s">
        <v>1998</v>
      </c>
      <c r="N4" s="75" t="s">
        <v>1999</v>
      </c>
      <c r="O4" s="75" t="s">
        <v>2000</v>
      </c>
      <c r="P4" s="75" t="s">
        <v>2001</v>
      </c>
      <c r="Q4" s="75" t="s">
        <v>2002</v>
      </c>
      <c r="R4" s="75" t="s">
        <v>2003</v>
      </c>
      <c r="S4" s="75" t="s">
        <v>2004</v>
      </c>
      <c r="T4" s="75" t="s">
        <v>2005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2429</v>
      </c>
      <c r="B6" s="183" t="s">
        <v>1587</v>
      </c>
      <c r="C6" s="183" t="s">
        <v>1343</v>
      </c>
      <c r="D6" s="175">
        <v>27.073723149999999</v>
      </c>
      <c r="E6" s="175">
        <v>26.242853500000002</v>
      </c>
      <c r="F6" s="175">
        <v>24.979659100000003</v>
      </c>
      <c r="G6" s="175">
        <v>27.596940150000002</v>
      </c>
      <c r="H6" s="175">
        <v>25.829784650000001</v>
      </c>
      <c r="I6" s="175">
        <v>25.775989199999998</v>
      </c>
      <c r="J6" s="175">
        <v>25.604245400000003</v>
      </c>
      <c r="K6" s="175">
        <v>25.696857599999998</v>
      </c>
      <c r="L6" s="175">
        <v>26.246778799999998</v>
      </c>
      <c r="M6" s="175">
        <v>25.248681149999999</v>
      </c>
      <c r="N6" s="175">
        <v>25.131379299999992</v>
      </c>
      <c r="O6" s="175">
        <v>28.081550099999998</v>
      </c>
      <c r="P6" s="175">
        <v>25.433810150000003</v>
      </c>
      <c r="Q6" s="175">
        <v>47.206849899999995</v>
      </c>
      <c r="R6" s="175">
        <v>26.780909949999995</v>
      </c>
      <c r="S6" s="175">
        <v>25.61520805</v>
      </c>
      <c r="T6" s="176">
        <v>27.012493050000007</v>
      </c>
    </row>
    <row r="7" spans="1:20" x14ac:dyDescent="0.2">
      <c r="A7" s="183" t="s">
        <v>2430</v>
      </c>
      <c r="B7" s="183" t="s">
        <v>1568</v>
      </c>
      <c r="C7" s="183" t="s">
        <v>1343</v>
      </c>
      <c r="D7" s="175">
        <v>16.811985050000001</v>
      </c>
      <c r="E7" s="175">
        <v>12.528738899999999</v>
      </c>
      <c r="F7" s="175">
        <v>11.130399100000002</v>
      </c>
      <c r="G7" s="175">
        <v>10.618496050000001</v>
      </c>
      <c r="H7" s="175">
        <v>8.9294408999999995</v>
      </c>
      <c r="I7" s="175">
        <v>8.8923165000000015</v>
      </c>
      <c r="J7" s="175">
        <v>8.542925799999999</v>
      </c>
      <c r="K7" s="175">
        <v>8.479117200000001</v>
      </c>
      <c r="L7" s="175">
        <v>8.8409702999999986</v>
      </c>
      <c r="M7" s="175">
        <v>8.5770199999999992</v>
      </c>
      <c r="N7" s="175">
        <v>8.9925815999999994</v>
      </c>
      <c r="O7" s="175">
        <v>8.5402399500000019</v>
      </c>
      <c r="P7" s="175">
        <v>8.3046496000000012</v>
      </c>
      <c r="Q7" s="175">
        <v>10.91699715</v>
      </c>
      <c r="R7" s="175">
        <v>10.721190549999999</v>
      </c>
      <c r="S7" s="175">
        <v>10.320480249999999</v>
      </c>
      <c r="T7" s="177">
        <v>10.18338305</v>
      </c>
    </row>
    <row r="8" spans="1:20" x14ac:dyDescent="0.2">
      <c r="A8" s="183" t="s">
        <v>3641</v>
      </c>
      <c r="B8" s="183" t="s">
        <v>3642</v>
      </c>
      <c r="C8" s="183" t="s">
        <v>1343</v>
      </c>
      <c r="D8" s="175">
        <v>39.827267750000004</v>
      </c>
      <c r="E8" s="175">
        <v>36.51899354999999</v>
      </c>
      <c r="F8" s="175">
        <v>34.386965799999999</v>
      </c>
      <c r="G8" s="175">
        <v>33.079806450000007</v>
      </c>
      <c r="H8" s="175">
        <v>35.406814699999998</v>
      </c>
      <c r="I8" s="175">
        <v>33.088971799999989</v>
      </c>
      <c r="J8" s="175">
        <v>32.712180650000008</v>
      </c>
      <c r="K8" s="175">
        <v>32.881811650000003</v>
      </c>
      <c r="L8" s="175">
        <v>36.106464799999998</v>
      </c>
      <c r="M8" s="175">
        <v>32.529468200000004</v>
      </c>
      <c r="N8" s="175">
        <v>33.197665100000002</v>
      </c>
      <c r="O8" s="175">
        <v>33.50325955000001</v>
      </c>
      <c r="P8" s="175">
        <v>32.353038150000003</v>
      </c>
      <c r="Q8" s="175">
        <v>33.531241549999997</v>
      </c>
      <c r="R8" s="175">
        <v>34.242058100000001</v>
      </c>
      <c r="S8" s="175">
        <v>32.898498199999992</v>
      </c>
      <c r="T8" s="177">
        <v>32.649584200000007</v>
      </c>
    </row>
    <row r="9" spans="1:20" x14ac:dyDescent="0.2">
      <c r="A9" s="183" t="s">
        <v>3136</v>
      </c>
      <c r="B9" s="183" t="s">
        <v>38</v>
      </c>
      <c r="C9" s="183" t="s">
        <v>1343</v>
      </c>
      <c r="D9" s="175">
        <v>13.818476350000003</v>
      </c>
      <c r="E9" s="175">
        <v>11.417840400000001</v>
      </c>
      <c r="F9" s="175">
        <v>10.315649349999997</v>
      </c>
      <c r="G9" s="175">
        <v>10.560818200000003</v>
      </c>
      <c r="H9" s="175">
        <v>9.3769089000000001</v>
      </c>
      <c r="I9" s="175">
        <v>9.3626597999999994</v>
      </c>
      <c r="J9" s="175">
        <v>9.2858010499999999</v>
      </c>
      <c r="K9" s="175">
        <v>9.3807469499999989</v>
      </c>
      <c r="L9" s="175">
        <v>9.3881537500000025</v>
      </c>
      <c r="M9" s="175">
        <v>9.3092512000000003</v>
      </c>
      <c r="N9" s="175">
        <v>10.01609685</v>
      </c>
      <c r="O9" s="175">
        <v>10.604295199999999</v>
      </c>
      <c r="P9" s="175">
        <v>9.9609455499999981</v>
      </c>
      <c r="Q9" s="175">
        <v>13.53063745</v>
      </c>
      <c r="R9" s="175">
        <v>14.427172100000002</v>
      </c>
      <c r="S9" s="175">
        <v>12.180367800000001</v>
      </c>
      <c r="T9" s="177">
        <v>10.961276549999999</v>
      </c>
    </row>
    <row r="10" spans="1:20" x14ac:dyDescent="0.2">
      <c r="A10" s="183" t="s">
        <v>2431</v>
      </c>
      <c r="B10" s="183" t="s">
        <v>125</v>
      </c>
      <c r="C10" s="183" t="s">
        <v>1343</v>
      </c>
      <c r="D10" s="175">
        <v>19.840146350000001</v>
      </c>
      <c r="E10" s="175">
        <v>14.8199887</v>
      </c>
      <c r="F10" s="175">
        <v>14.04040075</v>
      </c>
      <c r="G10" s="175">
        <v>15.628979650000002</v>
      </c>
      <c r="H10" s="175">
        <v>15.444464099999996</v>
      </c>
      <c r="I10" s="175">
        <v>14.496465850000002</v>
      </c>
      <c r="J10" s="175">
        <v>14.269249800000001</v>
      </c>
      <c r="K10" s="175">
        <v>14.596305299999997</v>
      </c>
      <c r="L10" s="175">
        <v>14.896656100000001</v>
      </c>
      <c r="M10" s="175">
        <v>14.158293650000001</v>
      </c>
      <c r="N10" s="175">
        <v>14.357862750000001</v>
      </c>
      <c r="O10" s="175">
        <v>15.686009350000003</v>
      </c>
      <c r="P10" s="175">
        <v>14.438370000000001</v>
      </c>
      <c r="Q10" s="175">
        <v>25.029878749999998</v>
      </c>
      <c r="R10" s="175">
        <v>15.6004346</v>
      </c>
      <c r="S10" s="175">
        <v>14.973798299999999</v>
      </c>
      <c r="T10" s="177">
        <v>16.154870850000002</v>
      </c>
    </row>
    <row r="11" spans="1:20" x14ac:dyDescent="0.2">
      <c r="A11" s="183" t="s">
        <v>3137</v>
      </c>
      <c r="B11" s="183" t="s">
        <v>131</v>
      </c>
      <c r="C11" s="183" t="s">
        <v>1343</v>
      </c>
      <c r="D11" s="175">
        <v>9.4264820000000018</v>
      </c>
      <c r="E11" s="175">
        <v>6.3838199999999983</v>
      </c>
      <c r="F11" s="175">
        <v>6.0293961499999993</v>
      </c>
      <c r="G11" s="175">
        <v>6.6747777999999993</v>
      </c>
      <c r="H11" s="175">
        <v>6.5244043499999993</v>
      </c>
      <c r="I11" s="175">
        <v>6.2123454999999987</v>
      </c>
      <c r="J11" s="175">
        <v>6.1800260499999986</v>
      </c>
      <c r="K11" s="175">
        <v>6.2371403999999986</v>
      </c>
      <c r="L11" s="175">
        <v>6.2556918499999989</v>
      </c>
      <c r="M11" s="175">
        <v>6.1322929499999983</v>
      </c>
      <c r="N11" s="175">
        <v>6.0538398999999981</v>
      </c>
      <c r="O11" s="175">
        <v>6.68246305</v>
      </c>
      <c r="P11" s="175">
        <v>6.142961399999999</v>
      </c>
      <c r="Q11" s="175">
        <v>11.3189908</v>
      </c>
      <c r="R11" s="175">
        <v>7.0427324499999999</v>
      </c>
      <c r="S11" s="175">
        <v>6.3898683999999992</v>
      </c>
      <c r="T11" s="177">
        <v>7.2909959000000004</v>
      </c>
    </row>
    <row r="12" spans="1:20" x14ac:dyDescent="0.2">
      <c r="A12" s="183" t="s">
        <v>3138</v>
      </c>
      <c r="B12" s="183" t="s">
        <v>126</v>
      </c>
      <c r="C12" s="183" t="s">
        <v>1343</v>
      </c>
      <c r="D12" s="175">
        <v>11.454953100000001</v>
      </c>
      <c r="E12" s="175">
        <v>9.5418897499999993</v>
      </c>
      <c r="F12" s="175">
        <v>8.7499759500000014</v>
      </c>
      <c r="G12" s="175">
        <v>9.5087337999999981</v>
      </c>
      <c r="H12" s="175">
        <v>9.4167335999999988</v>
      </c>
      <c r="I12" s="175">
        <v>8.7731659999999998</v>
      </c>
      <c r="J12" s="175">
        <v>8.9083493999999988</v>
      </c>
      <c r="K12" s="175">
        <v>9.0539372</v>
      </c>
      <c r="L12" s="175">
        <v>12.753897999999998</v>
      </c>
      <c r="M12" s="175">
        <v>9.0325001999999994</v>
      </c>
      <c r="N12" s="175">
        <v>9.3867832</v>
      </c>
      <c r="O12" s="175">
        <v>11.053804949999996</v>
      </c>
      <c r="P12" s="175">
        <v>8.9116142500000031</v>
      </c>
      <c r="Q12" s="175">
        <v>13.900252599999998</v>
      </c>
      <c r="R12" s="175">
        <v>10.406080699999999</v>
      </c>
      <c r="S12" s="175">
        <v>9.5325865500000013</v>
      </c>
      <c r="T12" s="177">
        <v>10.0332542</v>
      </c>
    </row>
    <row r="13" spans="1:20" x14ac:dyDescent="0.2">
      <c r="A13" s="183" t="s">
        <v>3139</v>
      </c>
      <c r="B13" s="183" t="s">
        <v>127</v>
      </c>
      <c r="C13" s="183" t="s">
        <v>1343</v>
      </c>
      <c r="D13" s="175">
        <v>15.61760335</v>
      </c>
      <c r="E13" s="175">
        <v>12.258239049999998</v>
      </c>
      <c r="F13" s="175">
        <v>11.278329799999998</v>
      </c>
      <c r="G13" s="175">
        <v>12.7367645</v>
      </c>
      <c r="H13" s="175">
        <v>12.46515215</v>
      </c>
      <c r="I13" s="175">
        <v>11.55627295</v>
      </c>
      <c r="J13" s="175">
        <v>11.715025949999999</v>
      </c>
      <c r="K13" s="175">
        <v>11.906356349999998</v>
      </c>
      <c r="L13" s="175">
        <v>12.549950450000001</v>
      </c>
      <c r="M13" s="175">
        <v>11.612156249999998</v>
      </c>
      <c r="N13" s="175">
        <v>11.5833306</v>
      </c>
      <c r="O13" s="175">
        <v>14.584653999999997</v>
      </c>
      <c r="P13" s="175">
        <v>11.687529850000001</v>
      </c>
      <c r="Q13" s="175">
        <v>21.67101985</v>
      </c>
      <c r="R13" s="175">
        <v>13.792616750000002</v>
      </c>
      <c r="S13" s="175">
        <v>12.170006949999999</v>
      </c>
      <c r="T13" s="177">
        <v>14.154448550000001</v>
      </c>
    </row>
    <row r="14" spans="1:20" x14ac:dyDescent="0.2">
      <c r="A14" s="183" t="s">
        <v>3140</v>
      </c>
      <c r="B14" s="183" t="s">
        <v>128</v>
      </c>
      <c r="C14" s="183" t="s">
        <v>1343</v>
      </c>
      <c r="D14" s="175">
        <v>11.37529995</v>
      </c>
      <c r="E14" s="175">
        <v>8.5628060999999995</v>
      </c>
      <c r="F14" s="175">
        <v>7.674006799999999</v>
      </c>
      <c r="G14" s="175">
        <v>8.4970353499999991</v>
      </c>
      <c r="H14" s="175">
        <v>8.2717762500000003</v>
      </c>
      <c r="I14" s="175">
        <v>7.7812405000000009</v>
      </c>
      <c r="J14" s="175">
        <v>7.7307254499999996</v>
      </c>
      <c r="K14" s="175">
        <v>7.7802983999999995</v>
      </c>
      <c r="L14" s="175">
        <v>8.4718121500000017</v>
      </c>
      <c r="M14" s="175">
        <v>7.7994249</v>
      </c>
      <c r="N14" s="175">
        <v>7.6824052999999974</v>
      </c>
      <c r="O14" s="175">
        <v>9.2265128999999977</v>
      </c>
      <c r="P14" s="175">
        <v>7.7304788999999996</v>
      </c>
      <c r="Q14" s="175">
        <v>13.103861849999998</v>
      </c>
      <c r="R14" s="175">
        <v>9.2884105000000012</v>
      </c>
      <c r="S14" s="175">
        <v>8.0662479999999999</v>
      </c>
      <c r="T14" s="177">
        <v>9.3185501500000019</v>
      </c>
    </row>
    <row r="15" spans="1:20" x14ac:dyDescent="0.2">
      <c r="A15" s="183" t="s">
        <v>3141</v>
      </c>
      <c r="B15" s="183" t="s">
        <v>129</v>
      </c>
      <c r="C15" s="183" t="s">
        <v>1343</v>
      </c>
      <c r="D15" s="175">
        <v>17.309836700000002</v>
      </c>
      <c r="E15" s="175">
        <v>12.685162249999999</v>
      </c>
      <c r="F15" s="175">
        <v>11.743078250000002</v>
      </c>
      <c r="G15" s="175">
        <v>13.090760200000002</v>
      </c>
      <c r="H15" s="175">
        <v>12.86817345</v>
      </c>
      <c r="I15" s="175">
        <v>11.7627153</v>
      </c>
      <c r="J15" s="175">
        <v>11.7793186</v>
      </c>
      <c r="K15" s="175">
        <v>12.041260099999999</v>
      </c>
      <c r="L15" s="175">
        <v>13.48479375</v>
      </c>
      <c r="M15" s="175">
        <v>11.682094000000001</v>
      </c>
      <c r="N15" s="175">
        <v>11.833638299999997</v>
      </c>
      <c r="O15" s="175">
        <v>14.832240549999998</v>
      </c>
      <c r="P15" s="175">
        <v>11.762499049999999</v>
      </c>
      <c r="Q15" s="175">
        <v>22.283636849999997</v>
      </c>
      <c r="R15" s="175">
        <v>14.164731399999997</v>
      </c>
      <c r="S15" s="175">
        <v>13.052188899999999</v>
      </c>
      <c r="T15" s="177">
        <v>13.894796449999998</v>
      </c>
    </row>
    <row r="16" spans="1:20" x14ac:dyDescent="0.2">
      <c r="A16" s="183" t="s">
        <v>3142</v>
      </c>
      <c r="B16" s="183" t="s">
        <v>130</v>
      </c>
      <c r="C16" s="183" t="s">
        <v>1343</v>
      </c>
      <c r="D16" s="175">
        <v>14.332039550000001</v>
      </c>
      <c r="E16" s="175">
        <v>10.594227099999999</v>
      </c>
      <c r="F16" s="175">
        <v>10.132424950000003</v>
      </c>
      <c r="G16" s="175">
        <v>10.485028600000003</v>
      </c>
      <c r="H16" s="175">
        <v>10.472372849999999</v>
      </c>
      <c r="I16" s="175">
        <v>10.018115850000001</v>
      </c>
      <c r="J16" s="175">
        <v>10.403665350000001</v>
      </c>
      <c r="K16" s="175">
        <v>10.1111682</v>
      </c>
      <c r="L16" s="175">
        <v>11.069623950000002</v>
      </c>
      <c r="M16" s="175">
        <v>10.061661399999998</v>
      </c>
      <c r="N16" s="175">
        <v>10.115259849999999</v>
      </c>
      <c r="O16" s="175">
        <v>12.192336549999998</v>
      </c>
      <c r="P16" s="175">
        <v>10.1047212</v>
      </c>
      <c r="Q16" s="175">
        <v>15.898918599999998</v>
      </c>
      <c r="R16" s="175">
        <v>12.096788949999999</v>
      </c>
      <c r="S16" s="175">
        <v>11.073829449999998</v>
      </c>
      <c r="T16" s="177">
        <v>11.856636099999999</v>
      </c>
    </row>
    <row r="17" spans="1:20" x14ac:dyDescent="0.2">
      <c r="A17" s="183" t="s">
        <v>3143</v>
      </c>
      <c r="B17" s="183" t="s">
        <v>1461</v>
      </c>
      <c r="C17" s="183" t="s">
        <v>1343</v>
      </c>
      <c r="D17" s="175">
        <v>48.365742200000007</v>
      </c>
      <c r="E17" s="175">
        <v>44.666145800000002</v>
      </c>
      <c r="F17" s="175">
        <v>42.958438700000002</v>
      </c>
      <c r="G17" s="175">
        <v>42.18455019999999</v>
      </c>
      <c r="H17" s="175">
        <v>42.442689350000002</v>
      </c>
      <c r="I17" s="175">
        <v>41.995221999999998</v>
      </c>
      <c r="J17" s="175">
        <v>41.968327649999992</v>
      </c>
      <c r="K17" s="175">
        <v>41.317813249999993</v>
      </c>
      <c r="L17" s="175">
        <v>45.790095149999999</v>
      </c>
      <c r="M17" s="175">
        <v>41.661563800000003</v>
      </c>
      <c r="N17" s="175">
        <v>41.938128800000001</v>
      </c>
      <c r="O17" s="175">
        <v>41.434657699999988</v>
      </c>
      <c r="P17" s="175">
        <v>40.782679300000005</v>
      </c>
      <c r="Q17" s="175">
        <v>41.989948200000001</v>
      </c>
      <c r="R17" s="175">
        <v>42.921812750000001</v>
      </c>
      <c r="S17" s="175">
        <v>41.291833899999986</v>
      </c>
      <c r="T17" s="177">
        <v>40.884233499999993</v>
      </c>
    </row>
    <row r="18" spans="1:20" x14ac:dyDescent="0.2">
      <c r="A18" s="183" t="s">
        <v>3144</v>
      </c>
      <c r="B18" s="183" t="s">
        <v>37</v>
      </c>
      <c r="C18" s="183" t="s">
        <v>1343</v>
      </c>
      <c r="D18" s="175">
        <v>18.940643099999996</v>
      </c>
      <c r="E18" s="175">
        <v>16.045957750000003</v>
      </c>
      <c r="F18" s="175">
        <v>13.23019525</v>
      </c>
      <c r="G18" s="175">
        <v>13.22634955</v>
      </c>
      <c r="H18" s="175">
        <v>13.638130049999997</v>
      </c>
      <c r="I18" s="175">
        <v>12.197715199999999</v>
      </c>
      <c r="J18" s="175">
        <v>12.648891800000001</v>
      </c>
      <c r="K18" s="175">
        <v>12.465431499999998</v>
      </c>
      <c r="L18" s="175">
        <v>12.906526600000001</v>
      </c>
      <c r="M18" s="175">
        <v>12.216412050000001</v>
      </c>
      <c r="N18" s="175">
        <v>13.547126899999999</v>
      </c>
      <c r="O18" s="175">
        <v>16.329740199999996</v>
      </c>
      <c r="P18" s="175">
        <v>13.032140149999998</v>
      </c>
      <c r="Q18" s="175">
        <v>18.129975099999999</v>
      </c>
      <c r="R18" s="175">
        <v>25.462020950000003</v>
      </c>
      <c r="S18" s="175">
        <v>14.134296150000003</v>
      </c>
      <c r="T18" s="177">
        <v>13.444670399999998</v>
      </c>
    </row>
    <row r="19" spans="1:20" x14ac:dyDescent="0.2">
      <c r="A19" s="183" t="s">
        <v>3145</v>
      </c>
      <c r="B19" s="183" t="s">
        <v>132</v>
      </c>
      <c r="C19" s="183" t="s">
        <v>1343</v>
      </c>
      <c r="D19" s="175">
        <v>23.0471401</v>
      </c>
      <c r="E19" s="175">
        <v>19.976066899999999</v>
      </c>
      <c r="F19" s="175">
        <v>19.8837929</v>
      </c>
      <c r="G19" s="175">
        <v>19.968612150000002</v>
      </c>
      <c r="H19" s="175">
        <v>19.896658649999999</v>
      </c>
      <c r="I19" s="175">
        <v>19.489083649999998</v>
      </c>
      <c r="J19" s="175">
        <v>19.327745350000004</v>
      </c>
      <c r="K19" s="175">
        <v>19.625683349999996</v>
      </c>
      <c r="L19" s="175">
        <v>22.718065249999999</v>
      </c>
      <c r="M19" s="175">
        <v>19.619386599999999</v>
      </c>
      <c r="N19" s="175">
        <v>20.067908600000003</v>
      </c>
      <c r="O19" s="175">
        <v>20.336877700000002</v>
      </c>
      <c r="P19" s="175">
        <v>19.71591385</v>
      </c>
      <c r="Q19" s="175">
        <v>20.623857550000004</v>
      </c>
      <c r="R19" s="175">
        <v>21.431143049999996</v>
      </c>
      <c r="S19" s="175">
        <v>20.3701188</v>
      </c>
      <c r="T19" s="177">
        <v>21.113000249999999</v>
      </c>
    </row>
    <row r="20" spans="1:20" x14ac:dyDescent="0.2">
      <c r="A20" s="183" t="s">
        <v>3146</v>
      </c>
      <c r="B20" s="183" t="s">
        <v>133</v>
      </c>
      <c r="C20" s="183" t="s">
        <v>1343</v>
      </c>
      <c r="D20" s="175">
        <v>38.784712800000008</v>
      </c>
      <c r="E20" s="175">
        <v>34.341878099999988</v>
      </c>
      <c r="F20" s="175">
        <v>33.486331649999997</v>
      </c>
      <c r="G20" s="175">
        <v>32.843013499999998</v>
      </c>
      <c r="H20" s="175">
        <v>33.561254599999998</v>
      </c>
      <c r="I20" s="175">
        <v>32.394787600000001</v>
      </c>
      <c r="J20" s="175">
        <v>32.34989079999999</v>
      </c>
      <c r="K20" s="175">
        <v>32.43764449999999</v>
      </c>
      <c r="L20" s="175">
        <v>36.744051600000006</v>
      </c>
      <c r="M20" s="175">
        <v>32.312906099999999</v>
      </c>
      <c r="N20" s="175">
        <v>32.077387699999996</v>
      </c>
      <c r="O20" s="175">
        <v>32.15597975</v>
      </c>
      <c r="P20" s="175">
        <v>31.222039299999999</v>
      </c>
      <c r="Q20" s="175">
        <v>31.894252900000005</v>
      </c>
      <c r="R20" s="175">
        <v>33.25418590000001</v>
      </c>
      <c r="S20" s="175">
        <v>32.893267100000003</v>
      </c>
      <c r="T20" s="177">
        <v>33.555474499999995</v>
      </c>
    </row>
    <row r="21" spans="1:20" x14ac:dyDescent="0.2">
      <c r="A21" s="183" t="s">
        <v>3147</v>
      </c>
      <c r="B21" s="183" t="s">
        <v>276</v>
      </c>
      <c r="C21" s="183" t="s">
        <v>1343</v>
      </c>
      <c r="D21" s="175">
        <v>43.505239950000004</v>
      </c>
      <c r="E21" s="175">
        <v>37.125765299999998</v>
      </c>
      <c r="F21" s="175">
        <v>36.425115400000003</v>
      </c>
      <c r="G21" s="175">
        <v>36.397669450000002</v>
      </c>
      <c r="H21" s="175">
        <v>36.614598350000009</v>
      </c>
      <c r="I21" s="175">
        <v>35.472311300000001</v>
      </c>
      <c r="J21" s="175">
        <v>35.164572500000006</v>
      </c>
      <c r="K21" s="175">
        <v>34.903676349999991</v>
      </c>
      <c r="L21" s="175">
        <v>37.841491899999994</v>
      </c>
      <c r="M21" s="175">
        <v>34.351887599999991</v>
      </c>
      <c r="N21" s="175">
        <v>34.624392999999998</v>
      </c>
      <c r="O21" s="175">
        <v>34.984922250000004</v>
      </c>
      <c r="P21" s="175">
        <v>33.751766200000006</v>
      </c>
      <c r="Q21" s="175">
        <v>35.511356849999991</v>
      </c>
      <c r="R21" s="175">
        <v>35.879852499999991</v>
      </c>
      <c r="S21" s="175">
        <v>36.429030050000001</v>
      </c>
      <c r="T21" s="177">
        <v>37.225098249999995</v>
      </c>
    </row>
    <row r="22" spans="1:20" x14ac:dyDescent="0.2">
      <c r="A22" s="183" t="s">
        <v>3148</v>
      </c>
      <c r="B22" s="183" t="s">
        <v>448</v>
      </c>
      <c r="C22" s="183" t="s">
        <v>1343</v>
      </c>
      <c r="D22" s="175">
        <v>51.362853450000003</v>
      </c>
      <c r="E22" s="175">
        <v>37.99343485</v>
      </c>
      <c r="F22" s="175">
        <v>37.693610200000002</v>
      </c>
      <c r="G22" s="175">
        <v>36.021829849999996</v>
      </c>
      <c r="H22" s="175">
        <v>44.449231500000003</v>
      </c>
      <c r="I22" s="175">
        <v>36.46096215</v>
      </c>
      <c r="J22" s="175">
        <v>35.876532900000001</v>
      </c>
      <c r="K22" s="175">
        <v>36.176199799999999</v>
      </c>
      <c r="L22" s="175">
        <v>53.86396525</v>
      </c>
      <c r="M22" s="175">
        <v>35.961619849999998</v>
      </c>
      <c r="N22" s="175">
        <v>36.161391600000002</v>
      </c>
      <c r="O22" s="175">
        <v>36.243013900000001</v>
      </c>
      <c r="P22" s="175">
        <v>35.392341299999998</v>
      </c>
      <c r="Q22" s="175">
        <v>36.136936450000007</v>
      </c>
      <c r="R22" s="175">
        <v>37.432282000000008</v>
      </c>
      <c r="S22" s="175">
        <v>37.457918600000006</v>
      </c>
      <c r="T22" s="177">
        <v>40.733661599999998</v>
      </c>
    </row>
    <row r="23" spans="1:20" x14ac:dyDescent="0.2">
      <c r="A23" s="183" t="s">
        <v>3149</v>
      </c>
      <c r="B23" s="183" t="s">
        <v>134</v>
      </c>
      <c r="C23" s="183" t="s">
        <v>1343</v>
      </c>
      <c r="D23" s="175">
        <v>29.327699499999994</v>
      </c>
      <c r="E23" s="175">
        <v>24.866455850000001</v>
      </c>
      <c r="F23" s="175">
        <v>25.110027300000006</v>
      </c>
      <c r="G23" s="175">
        <v>25.095761650000004</v>
      </c>
      <c r="H23" s="175">
        <v>25.578852250000001</v>
      </c>
      <c r="I23" s="175">
        <v>24.938703499999999</v>
      </c>
      <c r="J23" s="175">
        <v>24.385961500000001</v>
      </c>
      <c r="K23" s="175">
        <v>24.362049750000001</v>
      </c>
      <c r="L23" s="175">
        <v>26.970064450000002</v>
      </c>
      <c r="M23" s="175">
        <v>24.353586850000006</v>
      </c>
      <c r="N23" s="175">
        <v>24.510750349999999</v>
      </c>
      <c r="O23" s="175">
        <v>24.777041949999997</v>
      </c>
      <c r="P23" s="175">
        <v>24.090462650000003</v>
      </c>
      <c r="Q23" s="175">
        <v>25.104842599999998</v>
      </c>
      <c r="R23" s="175">
        <v>26.528217000000001</v>
      </c>
      <c r="S23" s="175">
        <v>25.386843200000001</v>
      </c>
      <c r="T23" s="177">
        <v>30.494952899999998</v>
      </c>
    </row>
    <row r="24" spans="1:20" x14ac:dyDescent="0.2">
      <c r="A24" s="183" t="s">
        <v>3150</v>
      </c>
      <c r="B24" s="183" t="s">
        <v>480</v>
      </c>
      <c r="C24" s="183" t="s">
        <v>1343</v>
      </c>
      <c r="D24" s="175">
        <v>47.614809649999998</v>
      </c>
      <c r="E24" s="175">
        <v>34.930795200000006</v>
      </c>
      <c r="F24" s="175">
        <v>34.1035495</v>
      </c>
      <c r="G24" s="175">
        <v>33.512350699999999</v>
      </c>
      <c r="H24" s="175">
        <v>35.703240399999999</v>
      </c>
      <c r="I24" s="175">
        <v>33.422734699999992</v>
      </c>
      <c r="J24" s="175">
        <v>33.401684950000003</v>
      </c>
      <c r="K24" s="175">
        <v>33.382313099999998</v>
      </c>
      <c r="L24" s="175">
        <v>37.658807199999998</v>
      </c>
      <c r="M24" s="175">
        <v>33.538291550000004</v>
      </c>
      <c r="N24" s="175">
        <v>34.064927349999998</v>
      </c>
      <c r="O24" s="175">
        <v>33.876588300000002</v>
      </c>
      <c r="P24" s="175">
        <v>33.355349149999995</v>
      </c>
      <c r="Q24" s="175">
        <v>33.792460000000005</v>
      </c>
      <c r="R24" s="175">
        <v>34.587676450000004</v>
      </c>
      <c r="S24" s="175">
        <v>33.353298199999998</v>
      </c>
      <c r="T24" s="177">
        <v>33.315921799999998</v>
      </c>
    </row>
    <row r="25" spans="1:20" x14ac:dyDescent="0.2">
      <c r="A25" s="183" t="s">
        <v>3151</v>
      </c>
      <c r="B25" s="183" t="s">
        <v>449</v>
      </c>
      <c r="C25" s="183" t="s">
        <v>1343</v>
      </c>
      <c r="D25" s="175">
        <v>40.522684999999996</v>
      </c>
      <c r="E25" s="175">
        <v>35.904861699999998</v>
      </c>
      <c r="F25" s="175">
        <v>35.147134699999995</v>
      </c>
      <c r="G25" s="175">
        <v>34.498966100000004</v>
      </c>
      <c r="H25" s="175">
        <v>35.229251450000007</v>
      </c>
      <c r="I25" s="175">
        <v>33.968889799999999</v>
      </c>
      <c r="J25" s="175">
        <v>33.768856650000004</v>
      </c>
      <c r="K25" s="175">
        <v>33.967765</v>
      </c>
      <c r="L25" s="175">
        <v>38.507989999999999</v>
      </c>
      <c r="M25" s="175">
        <v>32.946655499999999</v>
      </c>
      <c r="N25" s="175">
        <v>33.427545950000003</v>
      </c>
      <c r="O25" s="175">
        <v>33.977058400000004</v>
      </c>
      <c r="P25" s="175">
        <v>33.810269300000002</v>
      </c>
      <c r="Q25" s="175">
        <v>34.354486250000008</v>
      </c>
      <c r="R25" s="175">
        <v>35.377408249999995</v>
      </c>
      <c r="S25" s="175">
        <v>34.636463299999996</v>
      </c>
      <c r="T25" s="177">
        <v>34.861905900000004</v>
      </c>
    </row>
    <row r="26" spans="1:20" x14ac:dyDescent="0.2">
      <c r="A26" s="183" t="s">
        <v>3152</v>
      </c>
      <c r="B26" s="183" t="s">
        <v>39</v>
      </c>
      <c r="C26" s="183" t="s">
        <v>1343</v>
      </c>
      <c r="D26" s="175">
        <v>36.098901150000003</v>
      </c>
      <c r="E26" s="175">
        <v>34.321942900000003</v>
      </c>
      <c r="F26" s="175">
        <v>36.387341950000007</v>
      </c>
      <c r="G26" s="175">
        <v>35.458862699999997</v>
      </c>
      <c r="H26" s="175">
        <v>34.688979199999999</v>
      </c>
      <c r="I26" s="175">
        <v>34.037566650000009</v>
      </c>
      <c r="J26" s="175">
        <v>33.490335399999999</v>
      </c>
      <c r="K26" s="175">
        <v>35.277089449999991</v>
      </c>
      <c r="L26" s="175">
        <v>36.260992299999998</v>
      </c>
      <c r="M26" s="175">
        <v>34.527457249999998</v>
      </c>
      <c r="N26" s="175">
        <v>34.485024699999997</v>
      </c>
      <c r="O26" s="175">
        <v>34.178841400000003</v>
      </c>
      <c r="P26" s="175">
        <v>34.510362199999989</v>
      </c>
      <c r="Q26" s="175">
        <v>38.205918200000006</v>
      </c>
      <c r="R26" s="175">
        <v>33.4863985</v>
      </c>
      <c r="S26" s="175">
        <v>32.005562500000003</v>
      </c>
      <c r="T26" s="177">
        <v>32.914902099999992</v>
      </c>
    </row>
    <row r="27" spans="1:20" x14ac:dyDescent="0.2">
      <c r="A27" s="183" t="s">
        <v>3153</v>
      </c>
      <c r="B27" s="183" t="s">
        <v>40</v>
      </c>
      <c r="C27" s="183" t="s">
        <v>1343</v>
      </c>
      <c r="D27" s="175">
        <v>19.381716699999998</v>
      </c>
      <c r="E27" s="175">
        <v>14.82139005</v>
      </c>
      <c r="F27" s="175">
        <v>12.3502236</v>
      </c>
      <c r="G27" s="175">
        <v>12.118624699999998</v>
      </c>
      <c r="H27" s="175">
        <v>10.891280549999999</v>
      </c>
      <c r="I27" s="175">
        <v>10.16750605</v>
      </c>
      <c r="J27" s="175">
        <v>10.617518550000002</v>
      </c>
      <c r="K27" s="175">
        <v>9.6222791999999995</v>
      </c>
      <c r="L27" s="175">
        <v>9.8059083999999981</v>
      </c>
      <c r="M27" s="175">
        <v>9.8278975500000012</v>
      </c>
      <c r="N27" s="175">
        <v>9.8378928499999994</v>
      </c>
      <c r="O27" s="175">
        <v>10.342808000000002</v>
      </c>
      <c r="P27" s="175">
        <v>10.215650350000001</v>
      </c>
      <c r="Q27" s="175">
        <v>15.877237450000001</v>
      </c>
      <c r="R27" s="175">
        <v>16.185920549999999</v>
      </c>
      <c r="S27" s="175">
        <v>14.786538350000004</v>
      </c>
      <c r="T27" s="177">
        <v>13.665646349999999</v>
      </c>
    </row>
    <row r="28" spans="1:20" x14ac:dyDescent="0.2">
      <c r="A28" s="183" t="s">
        <v>3154</v>
      </c>
      <c r="B28" s="183" t="s">
        <v>701</v>
      </c>
      <c r="C28" s="183" t="s">
        <v>1343</v>
      </c>
      <c r="D28" s="175">
        <v>20.87976845</v>
      </c>
      <c r="E28" s="175">
        <v>18.602550700000002</v>
      </c>
      <c r="F28" s="175">
        <v>16.894080600000002</v>
      </c>
      <c r="G28" s="175">
        <v>16.019436049999999</v>
      </c>
      <c r="H28" s="175">
        <v>15.63492555</v>
      </c>
      <c r="I28" s="175">
        <v>13.58113955</v>
      </c>
      <c r="J28" s="175">
        <v>14.301270149999999</v>
      </c>
      <c r="K28" s="175">
        <v>14.453020400000003</v>
      </c>
      <c r="L28" s="175">
        <v>14.620304600000001</v>
      </c>
      <c r="M28" s="175">
        <v>15.185064699999998</v>
      </c>
      <c r="N28" s="175">
        <v>16.470761750000001</v>
      </c>
      <c r="O28" s="175">
        <v>18.860273599999999</v>
      </c>
      <c r="P28" s="175">
        <v>15.837734149999999</v>
      </c>
      <c r="Q28" s="175">
        <v>23.556489399999997</v>
      </c>
      <c r="R28" s="175">
        <v>25.903578899999996</v>
      </c>
      <c r="S28" s="175">
        <v>18.538437500000001</v>
      </c>
      <c r="T28" s="177">
        <v>17.189422100000002</v>
      </c>
    </row>
    <row r="29" spans="1:20" x14ac:dyDescent="0.2">
      <c r="A29" s="183" t="s">
        <v>3155</v>
      </c>
      <c r="B29" s="183" t="s">
        <v>700</v>
      </c>
      <c r="C29" s="183" t="s">
        <v>1343</v>
      </c>
      <c r="D29" s="175">
        <v>27.99428155</v>
      </c>
      <c r="E29" s="175">
        <v>19.723540250000003</v>
      </c>
      <c r="F29" s="175">
        <v>18.340578149999999</v>
      </c>
      <c r="G29" s="175">
        <v>16.924026749999999</v>
      </c>
      <c r="H29" s="175">
        <v>16.462750500000006</v>
      </c>
      <c r="I29" s="175">
        <v>14.78601535</v>
      </c>
      <c r="J29" s="175">
        <v>14.569399400000004</v>
      </c>
      <c r="K29" s="175">
        <v>14.445003099999997</v>
      </c>
      <c r="L29" s="175">
        <v>15.203148950000003</v>
      </c>
      <c r="M29" s="175">
        <v>14.29192265</v>
      </c>
      <c r="N29" s="175">
        <v>14.285921300000002</v>
      </c>
      <c r="O29" s="175">
        <v>14.2098981</v>
      </c>
      <c r="P29" s="175">
        <v>14.10761405</v>
      </c>
      <c r="Q29" s="175">
        <v>16.25862815</v>
      </c>
      <c r="R29" s="175">
        <v>16.392578049999994</v>
      </c>
      <c r="S29" s="175">
        <v>15.761545649999999</v>
      </c>
      <c r="T29" s="177">
        <v>15.413585549999999</v>
      </c>
    </row>
    <row r="30" spans="1:20" x14ac:dyDescent="0.2">
      <c r="A30" s="183" t="s">
        <v>2432</v>
      </c>
      <c r="B30" s="183" t="s">
        <v>1588</v>
      </c>
      <c r="C30" s="183" t="s">
        <v>1343</v>
      </c>
      <c r="D30" s="175">
        <v>24.3857532</v>
      </c>
      <c r="E30" s="175">
        <v>23.901444399999999</v>
      </c>
      <c r="F30" s="175">
        <v>21.100675450000001</v>
      </c>
      <c r="G30" s="175">
        <v>22.789026100000005</v>
      </c>
      <c r="H30" s="175">
        <v>21.559880549999999</v>
      </c>
      <c r="I30" s="175">
        <v>21.212715299999999</v>
      </c>
      <c r="J30" s="175">
        <v>21.292715100000002</v>
      </c>
      <c r="K30" s="175">
        <v>21.073400700000001</v>
      </c>
      <c r="L30" s="175">
        <v>21.564503000000002</v>
      </c>
      <c r="M30" s="175">
        <v>21.372629449999998</v>
      </c>
      <c r="N30" s="175">
        <v>21.133179149999997</v>
      </c>
      <c r="O30" s="175">
        <v>22.826242749999999</v>
      </c>
      <c r="P30" s="175">
        <v>21.211064749999998</v>
      </c>
      <c r="Q30" s="175">
        <v>39.377069749999997</v>
      </c>
      <c r="R30" s="175">
        <v>21.567879699999999</v>
      </c>
      <c r="S30" s="175">
        <v>21.301974749999999</v>
      </c>
      <c r="T30" s="177">
        <v>22.986702999999999</v>
      </c>
    </row>
    <row r="31" spans="1:20" x14ac:dyDescent="0.2">
      <c r="A31" s="183" t="s">
        <v>2433</v>
      </c>
      <c r="B31" s="183" t="s">
        <v>1639</v>
      </c>
      <c r="C31" s="183" t="s">
        <v>1343</v>
      </c>
      <c r="D31" s="175">
        <v>22.76138285</v>
      </c>
      <c r="E31" s="175">
        <v>21.321480650000002</v>
      </c>
      <c r="F31" s="175">
        <v>20.101606049999994</v>
      </c>
      <c r="G31" s="175">
        <v>20.440326849999998</v>
      </c>
      <c r="H31" s="175">
        <v>19.793569800000004</v>
      </c>
      <c r="I31" s="175">
        <v>19.605776899999992</v>
      </c>
      <c r="J31" s="175">
        <v>19.6758156</v>
      </c>
      <c r="K31" s="175">
        <v>19.99103375</v>
      </c>
      <c r="L31" s="175">
        <v>19.4080285</v>
      </c>
      <c r="M31" s="175">
        <v>18.93946365</v>
      </c>
      <c r="N31" s="175">
        <v>19.293236</v>
      </c>
      <c r="O31" s="175">
        <v>22.126430800000001</v>
      </c>
      <c r="P31" s="175">
        <v>19.696975050000002</v>
      </c>
      <c r="Q31" s="175">
        <v>22.548613700000001</v>
      </c>
      <c r="R31" s="175">
        <v>20.799122200000006</v>
      </c>
      <c r="S31" s="175">
        <v>20.187822950000001</v>
      </c>
      <c r="T31" s="177">
        <v>20.163953299999996</v>
      </c>
    </row>
    <row r="32" spans="1:20" x14ac:dyDescent="0.2">
      <c r="A32" s="183" t="s">
        <v>2434</v>
      </c>
      <c r="B32" s="183" t="s">
        <v>1638</v>
      </c>
      <c r="C32" s="183" t="s">
        <v>1343</v>
      </c>
      <c r="D32" s="175">
        <v>20.325259250000002</v>
      </c>
      <c r="E32" s="175">
        <v>17.433238150000001</v>
      </c>
      <c r="F32" s="175">
        <v>16.420956950000001</v>
      </c>
      <c r="G32" s="175">
        <v>16.951572900000002</v>
      </c>
      <c r="H32" s="175">
        <v>16.769233099999997</v>
      </c>
      <c r="I32" s="175">
        <v>16.734789300000003</v>
      </c>
      <c r="J32" s="175">
        <v>16.560930550000002</v>
      </c>
      <c r="K32" s="175">
        <v>16.986797299999999</v>
      </c>
      <c r="L32" s="175">
        <v>18.127781499999998</v>
      </c>
      <c r="M32" s="175">
        <v>16.122178949999999</v>
      </c>
      <c r="N32" s="175">
        <v>16.5061246</v>
      </c>
      <c r="O32" s="175">
        <v>17.397201150000001</v>
      </c>
      <c r="P32" s="175">
        <v>17.181286149999998</v>
      </c>
      <c r="Q32" s="175">
        <v>19.710490299999996</v>
      </c>
      <c r="R32" s="175">
        <v>18.759875600000001</v>
      </c>
      <c r="S32" s="175">
        <v>18.038922750000001</v>
      </c>
      <c r="T32" s="177">
        <v>17.707888450000006</v>
      </c>
    </row>
    <row r="33" spans="1:20" x14ac:dyDescent="0.2">
      <c r="A33" s="183" t="s">
        <v>1566</v>
      </c>
      <c r="B33" s="183" t="s">
        <v>1567</v>
      </c>
      <c r="C33" s="183" t="s">
        <v>1343</v>
      </c>
      <c r="D33" s="175">
        <v>19.9338446</v>
      </c>
      <c r="E33" s="175">
        <v>13.731807849999999</v>
      </c>
      <c r="F33" s="175">
        <v>11.468917799999998</v>
      </c>
      <c r="G33" s="175">
        <v>10.332906150000001</v>
      </c>
      <c r="H33" s="175">
        <v>8.8845893999999994</v>
      </c>
      <c r="I33" s="175">
        <v>8.5936900500000029</v>
      </c>
      <c r="J33" s="175">
        <v>8.9695771500000028</v>
      </c>
      <c r="K33" s="175">
        <v>7.7129871499999991</v>
      </c>
      <c r="L33" s="175">
        <v>8.3086332500000015</v>
      </c>
      <c r="M33" s="175">
        <v>8.1283801999999987</v>
      </c>
      <c r="N33" s="175">
        <v>8.6738403999999978</v>
      </c>
      <c r="O33" s="175">
        <v>9.2613055000000006</v>
      </c>
      <c r="P33" s="175">
        <v>8.7043032999999976</v>
      </c>
      <c r="Q33" s="175">
        <v>13.291546800000001</v>
      </c>
      <c r="R33" s="175">
        <v>13.7979387</v>
      </c>
      <c r="S33" s="175">
        <v>12.6744114</v>
      </c>
      <c r="T33" s="177">
        <v>10.9484092</v>
      </c>
    </row>
    <row r="34" spans="1:20" x14ac:dyDescent="0.2">
      <c r="A34" s="183" t="s">
        <v>1569</v>
      </c>
      <c r="B34" s="183" t="s">
        <v>1570</v>
      </c>
      <c r="C34" s="183" t="s">
        <v>1343</v>
      </c>
      <c r="D34" s="175">
        <v>33.772182350000001</v>
      </c>
      <c r="E34" s="175">
        <v>27.589157050000001</v>
      </c>
      <c r="F34" s="175">
        <v>24.25953105</v>
      </c>
      <c r="G34" s="175">
        <v>22.929900499999999</v>
      </c>
      <c r="H34" s="175">
        <v>20.6636433</v>
      </c>
      <c r="I34" s="175">
        <v>19.250571600000001</v>
      </c>
      <c r="J34" s="175">
        <v>20.276779999999995</v>
      </c>
      <c r="K34" s="175">
        <v>18.219427050000004</v>
      </c>
      <c r="L34" s="175">
        <v>18.616722899999999</v>
      </c>
      <c r="M34" s="175">
        <v>18.336050149999998</v>
      </c>
      <c r="N34" s="175">
        <v>18.822574950000003</v>
      </c>
      <c r="O34" s="175">
        <v>20.123688850000001</v>
      </c>
      <c r="P34" s="175">
        <v>20.175586850000002</v>
      </c>
      <c r="Q34" s="175">
        <v>28.049558450000006</v>
      </c>
      <c r="R34" s="175">
        <v>28.676092800000003</v>
      </c>
      <c r="S34" s="175">
        <v>27.374354749999998</v>
      </c>
      <c r="T34" s="177">
        <v>24.417818899999997</v>
      </c>
    </row>
    <row r="35" spans="1:20" x14ac:dyDescent="0.2">
      <c r="A35" s="183" t="s">
        <v>2435</v>
      </c>
      <c r="B35" s="183" t="s">
        <v>1612</v>
      </c>
      <c r="C35" s="183" t="s">
        <v>1343</v>
      </c>
      <c r="D35" s="175">
        <v>53.300704900000007</v>
      </c>
      <c r="E35" s="175">
        <v>43.678621300000003</v>
      </c>
      <c r="F35" s="175">
        <v>40.546888199999998</v>
      </c>
      <c r="G35" s="175">
        <v>37.772090149999997</v>
      </c>
      <c r="H35" s="175">
        <v>40.612248699999995</v>
      </c>
      <c r="I35" s="175">
        <v>37.818264250000006</v>
      </c>
      <c r="J35" s="175">
        <v>38.789537950000003</v>
      </c>
      <c r="K35" s="175">
        <v>37.359354499999995</v>
      </c>
      <c r="L35" s="175">
        <v>48.443917799999994</v>
      </c>
      <c r="M35" s="175">
        <v>37.702773750000006</v>
      </c>
      <c r="N35" s="175">
        <v>37.413872650000009</v>
      </c>
      <c r="O35" s="175">
        <v>37.743902000000006</v>
      </c>
      <c r="P35" s="175">
        <v>37.022055900000005</v>
      </c>
      <c r="Q35" s="175">
        <v>37.46503465</v>
      </c>
      <c r="R35" s="175">
        <v>38.14949965000001</v>
      </c>
      <c r="S35" s="175">
        <v>38.066963199999996</v>
      </c>
      <c r="T35" s="177">
        <v>39.045201449999993</v>
      </c>
    </row>
    <row r="36" spans="1:20" x14ac:dyDescent="0.2">
      <c r="A36" s="183" t="s">
        <v>2436</v>
      </c>
      <c r="B36" s="183" t="s">
        <v>1630</v>
      </c>
      <c r="C36" s="183" t="s">
        <v>1343</v>
      </c>
      <c r="D36" s="175">
        <v>15.821114000000003</v>
      </c>
      <c r="E36" s="175">
        <v>14.60543045</v>
      </c>
      <c r="F36" s="175">
        <v>13.093051600000001</v>
      </c>
      <c r="G36" s="175">
        <v>13.89533825</v>
      </c>
      <c r="H36" s="175">
        <v>12.67962165</v>
      </c>
      <c r="I36" s="175">
        <v>12.845064150000002</v>
      </c>
      <c r="J36" s="175">
        <v>11.811208499999999</v>
      </c>
      <c r="K36" s="175">
        <v>11.523594500000002</v>
      </c>
      <c r="L36" s="175">
        <v>11.682623100000001</v>
      </c>
      <c r="M36" s="175">
        <v>10.855661500000002</v>
      </c>
      <c r="N36" s="175">
        <v>10.764139249999999</v>
      </c>
      <c r="O36" s="175">
        <v>11.779352450000001</v>
      </c>
      <c r="P36" s="175">
        <v>10.909156599999999</v>
      </c>
      <c r="Q36" s="175">
        <v>11.999057099999998</v>
      </c>
      <c r="R36" s="175">
        <v>13.041960150000003</v>
      </c>
      <c r="S36" s="175">
        <v>11.39914665</v>
      </c>
      <c r="T36" s="177">
        <v>11.585950200000003</v>
      </c>
    </row>
    <row r="37" spans="1:20" x14ac:dyDescent="0.2">
      <c r="A37" s="183" t="s">
        <v>2437</v>
      </c>
      <c r="B37" s="183" t="s">
        <v>1632</v>
      </c>
      <c r="C37" s="183" t="s">
        <v>1343</v>
      </c>
      <c r="D37" s="175">
        <v>23.564649899999992</v>
      </c>
      <c r="E37" s="175">
        <v>21.231874600000001</v>
      </c>
      <c r="F37" s="175">
        <v>20.71131965</v>
      </c>
      <c r="G37" s="175">
        <v>22.386922749999993</v>
      </c>
      <c r="H37" s="175">
        <v>21.042538699999998</v>
      </c>
      <c r="I37" s="175">
        <v>20.535138050000004</v>
      </c>
      <c r="J37" s="175">
        <v>21.334438900000002</v>
      </c>
      <c r="K37" s="175">
        <v>22.30834685</v>
      </c>
      <c r="L37" s="175">
        <v>19.760529250000001</v>
      </c>
      <c r="M37" s="175">
        <v>20.532493449999997</v>
      </c>
      <c r="N37" s="175">
        <v>21.516799850000002</v>
      </c>
      <c r="O37" s="175">
        <v>23.723928449999999</v>
      </c>
      <c r="P37" s="175">
        <v>21.688110149999996</v>
      </c>
      <c r="Q37" s="175">
        <v>28.654591300000003</v>
      </c>
      <c r="R37" s="175">
        <v>20.893721849999999</v>
      </c>
      <c r="S37" s="175">
        <v>20.960184550000001</v>
      </c>
      <c r="T37" s="177">
        <v>21.876781399999999</v>
      </c>
    </row>
    <row r="38" spans="1:20" x14ac:dyDescent="0.2">
      <c r="A38" s="183" t="s">
        <v>2438</v>
      </c>
      <c r="B38" s="183" t="s">
        <v>1628</v>
      </c>
      <c r="C38" s="183" t="s">
        <v>1343</v>
      </c>
      <c r="D38" s="175">
        <v>29.009028350000001</v>
      </c>
      <c r="E38" s="175">
        <v>28.57487115</v>
      </c>
      <c r="F38" s="175">
        <v>27.618077100000001</v>
      </c>
      <c r="G38" s="175">
        <v>28.5670976</v>
      </c>
      <c r="H38" s="175">
        <v>28.8020356</v>
      </c>
      <c r="I38" s="175">
        <v>30.757754749999997</v>
      </c>
      <c r="J38" s="175">
        <v>31.044455950000003</v>
      </c>
      <c r="K38" s="175">
        <v>31.01488595</v>
      </c>
      <c r="L38" s="175">
        <v>31.6145937</v>
      </c>
      <c r="M38" s="175">
        <v>31.018901600000003</v>
      </c>
      <c r="N38" s="175">
        <v>31.05624765</v>
      </c>
      <c r="O38" s="175">
        <v>33.643021300000001</v>
      </c>
      <c r="P38" s="175">
        <v>31.2283902</v>
      </c>
      <c r="Q38" s="175">
        <v>51.202399650000004</v>
      </c>
      <c r="R38" s="175">
        <v>31.769979349999993</v>
      </c>
      <c r="S38" s="175">
        <v>32.577118349999992</v>
      </c>
      <c r="T38" s="177">
        <v>32.167421700000006</v>
      </c>
    </row>
    <row r="39" spans="1:20" x14ac:dyDescent="0.2">
      <c r="A39" s="183" t="s">
        <v>2439</v>
      </c>
      <c r="B39" s="183" t="s">
        <v>1474</v>
      </c>
      <c r="C39" s="183" t="s">
        <v>1343</v>
      </c>
      <c r="D39" s="175">
        <v>51.140710849999991</v>
      </c>
      <c r="E39" s="175">
        <v>43.408854249999997</v>
      </c>
      <c r="F39" s="175">
        <v>43.720912550000001</v>
      </c>
      <c r="G39" s="175">
        <v>43.6675015</v>
      </c>
      <c r="H39" s="175">
        <v>42.964521900000001</v>
      </c>
      <c r="I39" s="175">
        <v>41.199977849999996</v>
      </c>
      <c r="J39" s="175">
        <v>40.732395299999993</v>
      </c>
      <c r="K39" s="175">
        <v>40.3767809</v>
      </c>
      <c r="L39" s="175">
        <v>39.736013800000002</v>
      </c>
      <c r="M39" s="175">
        <v>39.8412626</v>
      </c>
      <c r="N39" s="175">
        <v>40.360519249999989</v>
      </c>
      <c r="O39" s="175">
        <v>40.253075750000008</v>
      </c>
      <c r="P39" s="175">
        <v>39.079513650000003</v>
      </c>
      <c r="Q39" s="175">
        <v>43.09410055</v>
      </c>
      <c r="R39" s="175">
        <v>43.779468849999994</v>
      </c>
      <c r="S39" s="175">
        <v>41.996551950000004</v>
      </c>
      <c r="T39" s="177">
        <v>42.289990249999995</v>
      </c>
    </row>
    <row r="40" spans="1:20" x14ac:dyDescent="0.2">
      <c r="A40" s="183" t="s">
        <v>2440</v>
      </c>
      <c r="B40" s="183" t="s">
        <v>1629</v>
      </c>
      <c r="C40" s="183" t="s">
        <v>1343</v>
      </c>
      <c r="D40" s="175">
        <v>11.826520999999998</v>
      </c>
      <c r="E40" s="175">
        <v>10.814412999999998</v>
      </c>
      <c r="F40" s="175">
        <v>10.357124049999999</v>
      </c>
      <c r="G40" s="175">
        <v>10.68828405</v>
      </c>
      <c r="H40" s="175">
        <v>10.584077599999999</v>
      </c>
      <c r="I40" s="175">
        <v>10.353898750000001</v>
      </c>
      <c r="J40" s="175">
        <v>10.569255500000001</v>
      </c>
      <c r="K40" s="175">
        <v>10.37408325</v>
      </c>
      <c r="L40" s="175">
        <v>10.56852825</v>
      </c>
      <c r="M40" s="175">
        <v>10.21976985</v>
      </c>
      <c r="N40" s="175">
        <v>10.380989600000001</v>
      </c>
      <c r="O40" s="175">
        <v>11.5378308</v>
      </c>
      <c r="P40" s="175">
        <v>10.412320600000001</v>
      </c>
      <c r="Q40" s="175">
        <v>13.2793487</v>
      </c>
      <c r="R40" s="175">
        <v>11.343829300000001</v>
      </c>
      <c r="S40" s="175">
        <v>11.2503274</v>
      </c>
      <c r="T40" s="177">
        <v>11.692477950000001</v>
      </c>
    </row>
    <row r="41" spans="1:20" x14ac:dyDescent="0.2">
      <c r="A41" s="183" t="s">
        <v>2441</v>
      </c>
      <c r="B41" s="183" t="s">
        <v>1586</v>
      </c>
      <c r="C41" s="183" t="s">
        <v>1343</v>
      </c>
      <c r="D41" s="175">
        <v>18.138332899999998</v>
      </c>
      <c r="E41" s="175">
        <v>13.47185165</v>
      </c>
      <c r="F41" s="175">
        <v>12.588132099999999</v>
      </c>
      <c r="G41" s="175">
        <v>13.338403450000005</v>
      </c>
      <c r="H41" s="175">
        <v>13.095425299999999</v>
      </c>
      <c r="I41" s="175">
        <v>12.634672899999996</v>
      </c>
      <c r="J41" s="175">
        <v>12.84638825</v>
      </c>
      <c r="K41" s="175">
        <v>12.7227826</v>
      </c>
      <c r="L41" s="175">
        <v>14.488479500000002</v>
      </c>
      <c r="M41" s="175">
        <v>13.4487428</v>
      </c>
      <c r="N41" s="175">
        <v>13.128287449999998</v>
      </c>
      <c r="O41" s="175">
        <v>14.322877449999998</v>
      </c>
      <c r="P41" s="175">
        <v>13.075416450000001</v>
      </c>
      <c r="Q41" s="175">
        <v>19.597517949999997</v>
      </c>
      <c r="R41" s="175">
        <v>13.591703599999999</v>
      </c>
      <c r="S41" s="175">
        <v>13.701326349999999</v>
      </c>
      <c r="T41" s="177">
        <v>14.387614100000002</v>
      </c>
    </row>
    <row r="42" spans="1:20" x14ac:dyDescent="0.2">
      <c r="A42" s="183" t="s">
        <v>2442</v>
      </c>
      <c r="B42" s="183" t="s">
        <v>1635</v>
      </c>
      <c r="C42" s="183" t="s">
        <v>1343</v>
      </c>
      <c r="D42" s="175">
        <v>11.258314000000002</v>
      </c>
      <c r="E42" s="175">
        <v>10.13504775</v>
      </c>
      <c r="F42" s="175">
        <v>9.4596189500000012</v>
      </c>
      <c r="G42" s="175">
        <v>10.015649</v>
      </c>
      <c r="H42" s="175">
        <v>9.8077077499999969</v>
      </c>
      <c r="I42" s="175">
        <v>9.3530972500000011</v>
      </c>
      <c r="J42" s="175">
        <v>9.6209521000000002</v>
      </c>
      <c r="K42" s="175">
        <v>9.2932368499999995</v>
      </c>
      <c r="L42" s="175">
        <v>9.7691654999999997</v>
      </c>
      <c r="M42" s="175">
        <v>9.3653469999999981</v>
      </c>
      <c r="N42" s="175">
        <v>9.4109456499999986</v>
      </c>
      <c r="O42" s="175">
        <v>10.5937211</v>
      </c>
      <c r="P42" s="175">
        <v>9.7265353999999995</v>
      </c>
      <c r="Q42" s="175">
        <v>12.389708649999999</v>
      </c>
      <c r="R42" s="175">
        <v>10.262270249999998</v>
      </c>
      <c r="S42" s="175">
        <v>10.604551850000002</v>
      </c>
      <c r="T42" s="177">
        <v>11.544207949999997</v>
      </c>
    </row>
    <row r="43" spans="1:20" x14ac:dyDescent="0.2">
      <c r="A43" s="183" t="s">
        <v>2443</v>
      </c>
      <c r="B43" s="183" t="s">
        <v>1631</v>
      </c>
      <c r="C43" s="183" t="s">
        <v>1343</v>
      </c>
      <c r="D43" s="175">
        <v>11.69454595</v>
      </c>
      <c r="E43" s="175">
        <v>11.2898896</v>
      </c>
      <c r="F43" s="175">
        <v>10.64110515</v>
      </c>
      <c r="G43" s="175">
        <v>12.05370005</v>
      </c>
      <c r="H43" s="175">
        <v>11.5675232</v>
      </c>
      <c r="I43" s="175">
        <v>10.845755</v>
      </c>
      <c r="J43" s="175">
        <v>10.83350905</v>
      </c>
      <c r="K43" s="175">
        <v>10.980048849999999</v>
      </c>
      <c r="L43" s="175">
        <v>11.042861400000001</v>
      </c>
      <c r="M43" s="175">
        <v>10.7158488</v>
      </c>
      <c r="N43" s="175">
        <v>10.811377800000002</v>
      </c>
      <c r="O43" s="175">
        <v>12.355855399999999</v>
      </c>
      <c r="P43" s="175">
        <v>10.884265700000002</v>
      </c>
      <c r="Q43" s="175">
        <v>14.356443899999999</v>
      </c>
      <c r="R43" s="175">
        <v>11.616065249999998</v>
      </c>
      <c r="S43" s="175">
        <v>11.6511903</v>
      </c>
      <c r="T43" s="177">
        <v>11.698326400000003</v>
      </c>
    </row>
    <row r="44" spans="1:20" x14ac:dyDescent="0.2">
      <c r="A44" s="183" t="s">
        <v>3156</v>
      </c>
      <c r="B44" s="183" t="s">
        <v>1562</v>
      </c>
      <c r="C44" s="183" t="s">
        <v>1343</v>
      </c>
      <c r="D44" s="175">
        <v>39.91056785</v>
      </c>
      <c r="E44" s="175">
        <v>38.848377450000001</v>
      </c>
      <c r="F44" s="175">
        <v>39.103207999999995</v>
      </c>
      <c r="G44" s="175">
        <v>40.68475205</v>
      </c>
      <c r="H44" s="175">
        <v>40.071639649999995</v>
      </c>
      <c r="I44" s="175">
        <v>39.406925649999991</v>
      </c>
      <c r="J44" s="175">
        <v>40.324613650000003</v>
      </c>
      <c r="K44" s="175">
        <v>40.2452744</v>
      </c>
      <c r="L44" s="175">
        <v>51.819249300000003</v>
      </c>
      <c r="M44" s="175">
        <v>40.732600949999998</v>
      </c>
      <c r="N44" s="175">
        <v>39.807359949999991</v>
      </c>
      <c r="O44" s="175">
        <v>42.143618750000002</v>
      </c>
      <c r="P44" s="175">
        <v>40.992882250000001</v>
      </c>
      <c r="Q44" s="175">
        <v>71.134300599999989</v>
      </c>
      <c r="R44" s="175">
        <v>42.34183724999999</v>
      </c>
      <c r="S44" s="175">
        <v>40.847340500000001</v>
      </c>
      <c r="T44" s="177">
        <v>42.396137149999994</v>
      </c>
    </row>
    <row r="45" spans="1:20" x14ac:dyDescent="0.2">
      <c r="A45" s="183" t="s">
        <v>3157</v>
      </c>
      <c r="B45" s="183" t="s">
        <v>2395</v>
      </c>
      <c r="C45" s="183" t="s">
        <v>1343</v>
      </c>
      <c r="D45" s="175">
        <v>41.053364449999997</v>
      </c>
      <c r="E45" s="175">
        <v>37.905168899999993</v>
      </c>
      <c r="F45" s="175">
        <v>39.653386149999996</v>
      </c>
      <c r="G45" s="175">
        <v>40.597930949999999</v>
      </c>
      <c r="H45" s="175">
        <v>41.662192899999994</v>
      </c>
      <c r="I45" s="175">
        <v>39.143033549999998</v>
      </c>
      <c r="J45" s="175">
        <v>38.568361950000003</v>
      </c>
      <c r="K45" s="175">
        <v>38.0670158</v>
      </c>
      <c r="L45" s="175">
        <v>55.968666849999998</v>
      </c>
      <c r="M45" s="175">
        <v>39.216076199999996</v>
      </c>
      <c r="N45" s="175">
        <v>45.476813499999999</v>
      </c>
      <c r="O45" s="175">
        <v>39.964337849999993</v>
      </c>
      <c r="P45" s="175">
        <v>37.343258150000004</v>
      </c>
      <c r="Q45" s="175">
        <v>37.5676773</v>
      </c>
      <c r="R45" s="175">
        <v>37.003161400000003</v>
      </c>
      <c r="S45" s="175">
        <v>37.221672950000006</v>
      </c>
      <c r="T45" s="177">
        <v>37.572010300000009</v>
      </c>
    </row>
    <row r="46" spans="1:20" x14ac:dyDescent="0.2">
      <c r="A46" s="183" t="s">
        <v>2444</v>
      </c>
      <c r="B46" s="183" t="s">
        <v>1572</v>
      </c>
      <c r="C46" s="183" t="s">
        <v>1343</v>
      </c>
      <c r="D46" s="175">
        <v>50.917609400000011</v>
      </c>
      <c r="E46" s="175">
        <v>46.354692150000005</v>
      </c>
      <c r="F46" s="175">
        <v>45.575762999999995</v>
      </c>
      <c r="G46" s="175">
        <v>44.904954600000011</v>
      </c>
      <c r="H46" s="175">
        <v>44.176364700000001</v>
      </c>
      <c r="I46" s="175">
        <v>44.247530699999999</v>
      </c>
      <c r="J46" s="175">
        <v>45.51789745</v>
      </c>
      <c r="K46" s="175">
        <v>45.305528800000005</v>
      </c>
      <c r="L46" s="175">
        <v>45.577747050000006</v>
      </c>
      <c r="M46" s="175">
        <v>43.751590799999995</v>
      </c>
      <c r="N46" s="175">
        <v>45.033715650000005</v>
      </c>
      <c r="O46" s="175">
        <v>44.857639849999991</v>
      </c>
      <c r="P46" s="175">
        <v>46.836984649999998</v>
      </c>
      <c r="Q46" s="175">
        <v>52.500986749999996</v>
      </c>
      <c r="R46" s="175">
        <v>46.85543895</v>
      </c>
      <c r="S46" s="175">
        <v>45.694414199999997</v>
      </c>
      <c r="T46" s="177">
        <v>44.871387100000007</v>
      </c>
    </row>
    <row r="47" spans="1:20" x14ac:dyDescent="0.2">
      <c r="A47" s="183" t="s">
        <v>3158</v>
      </c>
      <c r="B47" s="183" t="s">
        <v>1561</v>
      </c>
      <c r="C47" s="183" t="s">
        <v>1343</v>
      </c>
      <c r="D47" s="175">
        <v>31.231186099999992</v>
      </c>
      <c r="E47" s="175">
        <v>29.875969399999995</v>
      </c>
      <c r="F47" s="175">
        <v>27.083409449999998</v>
      </c>
      <c r="G47" s="175">
        <v>27.395607550000001</v>
      </c>
      <c r="H47" s="175">
        <v>26.799523399999998</v>
      </c>
      <c r="I47" s="175">
        <v>26.900055249999998</v>
      </c>
      <c r="J47" s="175">
        <v>26.718381950000008</v>
      </c>
      <c r="K47" s="175">
        <v>26.468984850000005</v>
      </c>
      <c r="L47" s="175">
        <v>27.135243000000003</v>
      </c>
      <c r="M47" s="175">
        <v>26.163172700000001</v>
      </c>
      <c r="N47" s="175">
        <v>26.681382399999997</v>
      </c>
      <c r="O47" s="175">
        <v>29.882409299999999</v>
      </c>
      <c r="P47" s="175">
        <v>28.242739900000004</v>
      </c>
      <c r="Q47" s="175">
        <v>50.932275650000001</v>
      </c>
      <c r="R47" s="175">
        <v>28.980310399999997</v>
      </c>
      <c r="S47" s="175">
        <v>30.16765019999999</v>
      </c>
      <c r="T47" s="177">
        <v>31.176623200000002</v>
      </c>
    </row>
    <row r="48" spans="1:20" x14ac:dyDescent="0.2">
      <c r="A48" s="183" t="s">
        <v>3159</v>
      </c>
      <c r="B48" s="183" t="s">
        <v>2396</v>
      </c>
      <c r="C48" s="183" t="s">
        <v>1343</v>
      </c>
      <c r="D48" s="175">
        <v>29.815210149999995</v>
      </c>
      <c r="E48" s="175">
        <v>24.130865499999999</v>
      </c>
      <c r="F48" s="175">
        <v>23.802207850000006</v>
      </c>
      <c r="G48" s="175">
        <v>25.836607199999996</v>
      </c>
      <c r="H48" s="175">
        <v>25.732158600000002</v>
      </c>
      <c r="I48" s="175">
        <v>24.678309200000001</v>
      </c>
      <c r="J48" s="175">
        <v>24.509865550000001</v>
      </c>
      <c r="K48" s="175">
        <v>24.4496094</v>
      </c>
      <c r="L48" s="175">
        <v>25.204455300000003</v>
      </c>
      <c r="M48" s="175">
        <v>23.981512049999999</v>
      </c>
      <c r="N48" s="175">
        <v>24.400082449999996</v>
      </c>
      <c r="O48" s="175">
        <v>26.868995849999997</v>
      </c>
      <c r="P48" s="175">
        <v>25.612992399999996</v>
      </c>
      <c r="Q48" s="175">
        <v>36.883511500000012</v>
      </c>
      <c r="R48" s="175">
        <v>25.387584600000004</v>
      </c>
      <c r="S48" s="175">
        <v>25.701170350000002</v>
      </c>
      <c r="T48" s="177">
        <v>27.340565100000003</v>
      </c>
    </row>
    <row r="49" spans="1:20" x14ac:dyDescent="0.2">
      <c r="A49" s="183" t="s">
        <v>3160</v>
      </c>
      <c r="B49" s="183" t="s">
        <v>1556</v>
      </c>
      <c r="C49" s="183" t="s">
        <v>1343</v>
      </c>
      <c r="D49" s="175">
        <v>52.89738684999999</v>
      </c>
      <c r="E49" s="175">
        <v>46.531904949999998</v>
      </c>
      <c r="F49" s="175">
        <v>43.840845600000002</v>
      </c>
      <c r="G49" s="175">
        <v>41.468153549999997</v>
      </c>
      <c r="H49" s="175">
        <v>42.999782249999996</v>
      </c>
      <c r="I49" s="175">
        <v>42.154696049999998</v>
      </c>
      <c r="J49" s="175">
        <v>41.357522150000001</v>
      </c>
      <c r="K49" s="175">
        <v>40.889840700000001</v>
      </c>
      <c r="L49" s="175">
        <v>44.012726750000006</v>
      </c>
      <c r="M49" s="175">
        <v>40.338131349999991</v>
      </c>
      <c r="N49" s="175">
        <v>40.19425665</v>
      </c>
      <c r="O49" s="175">
        <v>39.343718199999998</v>
      </c>
      <c r="P49" s="175">
        <v>42.886217349999995</v>
      </c>
      <c r="Q49" s="175">
        <v>55.992047450000008</v>
      </c>
      <c r="R49" s="175">
        <v>42.151371999999995</v>
      </c>
      <c r="S49" s="175">
        <v>40.838436999999999</v>
      </c>
      <c r="T49" s="177">
        <v>42.416713850000001</v>
      </c>
    </row>
    <row r="50" spans="1:20" x14ac:dyDescent="0.2">
      <c r="A50" s="183" t="s">
        <v>3161</v>
      </c>
      <c r="B50" s="183" t="s">
        <v>1564</v>
      </c>
      <c r="C50" s="183" t="s">
        <v>1343</v>
      </c>
      <c r="D50" s="175">
        <v>15.620983849999998</v>
      </c>
      <c r="E50" s="175">
        <v>14.379008150000001</v>
      </c>
      <c r="F50" s="175">
        <v>14.262181650000002</v>
      </c>
      <c r="G50" s="175">
        <v>14.515942799999999</v>
      </c>
      <c r="H50" s="175">
        <v>14.750907899999998</v>
      </c>
      <c r="I50" s="175">
        <v>14.549115050000001</v>
      </c>
      <c r="J50" s="175">
        <v>14.630042450000001</v>
      </c>
      <c r="K50" s="175">
        <v>14.631884599999998</v>
      </c>
      <c r="L50" s="175">
        <v>14.833550149999999</v>
      </c>
      <c r="M50" s="175">
        <v>14.639439199999998</v>
      </c>
      <c r="N50" s="175">
        <v>14.784112699999994</v>
      </c>
      <c r="O50" s="175">
        <v>15.283555500000002</v>
      </c>
      <c r="P50" s="175">
        <v>14.902739049999999</v>
      </c>
      <c r="Q50" s="175">
        <v>17.581950899999999</v>
      </c>
      <c r="R50" s="175">
        <v>15.185022899999998</v>
      </c>
      <c r="S50" s="175">
        <v>15.410700450000002</v>
      </c>
      <c r="T50" s="177">
        <v>15.325040850000002</v>
      </c>
    </row>
    <row r="51" spans="1:20" x14ac:dyDescent="0.2">
      <c r="A51" s="183" t="s">
        <v>3162</v>
      </c>
      <c r="B51" s="183" t="s">
        <v>1563</v>
      </c>
      <c r="C51" s="183" t="s">
        <v>1343</v>
      </c>
      <c r="D51" s="175">
        <v>27.315680399999998</v>
      </c>
      <c r="E51" s="175">
        <v>23.727146550000001</v>
      </c>
      <c r="F51" s="175">
        <v>23.34911365</v>
      </c>
      <c r="G51" s="175">
        <v>23.840432100000001</v>
      </c>
      <c r="H51" s="175">
        <v>24.497876949999998</v>
      </c>
      <c r="I51" s="175">
        <v>25.468548000000002</v>
      </c>
      <c r="J51" s="175">
        <v>24.793735850000008</v>
      </c>
      <c r="K51" s="175">
        <v>24.553798499999999</v>
      </c>
      <c r="L51" s="175">
        <v>27.28617165</v>
      </c>
      <c r="M51" s="175">
        <v>24.960185450000001</v>
      </c>
      <c r="N51" s="175">
        <v>25.320093500000002</v>
      </c>
      <c r="O51" s="175">
        <v>26.157497900000003</v>
      </c>
      <c r="P51" s="175">
        <v>25.170586849999996</v>
      </c>
      <c r="Q51" s="175">
        <v>34.436407650000007</v>
      </c>
      <c r="R51" s="175">
        <v>26.647526199999998</v>
      </c>
      <c r="S51" s="175">
        <v>26.345606350000004</v>
      </c>
      <c r="T51" s="177">
        <v>26.500091999999995</v>
      </c>
    </row>
    <row r="52" spans="1:20" x14ac:dyDescent="0.2">
      <c r="A52" s="183" t="s">
        <v>2445</v>
      </c>
      <c r="B52" s="183" t="s">
        <v>2050</v>
      </c>
      <c r="C52" s="183" t="s">
        <v>1343</v>
      </c>
      <c r="D52" s="175">
        <v>24.450683099999996</v>
      </c>
      <c r="E52" s="175">
        <v>18.713149449999996</v>
      </c>
      <c r="F52" s="175">
        <v>15.839854150000003</v>
      </c>
      <c r="G52" s="175">
        <v>14.997199349999999</v>
      </c>
      <c r="H52" s="175">
        <v>17.33177925</v>
      </c>
      <c r="I52" s="175">
        <v>14.799130749999998</v>
      </c>
      <c r="J52" s="175">
        <v>16.59804175</v>
      </c>
      <c r="K52" s="175">
        <v>16.4328532</v>
      </c>
      <c r="L52" s="175">
        <v>28.628789949999998</v>
      </c>
      <c r="M52" s="175">
        <v>19.8039299</v>
      </c>
      <c r="N52" s="175">
        <v>17.448107600000004</v>
      </c>
      <c r="O52" s="175">
        <v>16.90527475</v>
      </c>
      <c r="P52" s="175">
        <v>19.271533399999999</v>
      </c>
      <c r="Q52" s="175">
        <v>26.8002392</v>
      </c>
      <c r="R52" s="175">
        <v>20.736616699999999</v>
      </c>
      <c r="S52" s="175">
        <v>21.502708149999997</v>
      </c>
      <c r="T52" s="177">
        <v>20.804670450000003</v>
      </c>
    </row>
    <row r="53" spans="1:20" x14ac:dyDescent="0.2">
      <c r="A53" s="183" t="s">
        <v>3163</v>
      </c>
      <c r="B53" s="183" t="s">
        <v>1555</v>
      </c>
      <c r="C53" s="183" t="s">
        <v>1343</v>
      </c>
      <c r="D53" s="175">
        <v>35.319604900000002</v>
      </c>
      <c r="E53" s="175">
        <v>32.1206368</v>
      </c>
      <c r="F53" s="175">
        <v>31.148130700000003</v>
      </c>
      <c r="G53" s="175">
        <v>27.285180649999994</v>
      </c>
      <c r="H53" s="175">
        <v>28.260479449999998</v>
      </c>
      <c r="I53" s="175">
        <v>28.1071074</v>
      </c>
      <c r="J53" s="175">
        <v>27.010441099999998</v>
      </c>
      <c r="K53" s="175">
        <v>27.291517250000005</v>
      </c>
      <c r="L53" s="175">
        <v>27.843566749999997</v>
      </c>
      <c r="M53" s="175">
        <v>29.961333200000002</v>
      </c>
      <c r="N53" s="175">
        <v>27.795376950000001</v>
      </c>
      <c r="O53" s="175">
        <v>28.296405250000003</v>
      </c>
      <c r="P53" s="175">
        <v>27.844723549999998</v>
      </c>
      <c r="Q53" s="175">
        <v>33.466436399999992</v>
      </c>
      <c r="R53" s="175">
        <v>34.000459349999993</v>
      </c>
      <c r="S53" s="175">
        <v>34.112528300000001</v>
      </c>
      <c r="T53" s="177">
        <v>32.955404949999995</v>
      </c>
    </row>
    <row r="54" spans="1:20" x14ac:dyDescent="0.2">
      <c r="A54" s="183" t="s">
        <v>3101</v>
      </c>
      <c r="B54" s="183" t="s">
        <v>3102</v>
      </c>
      <c r="C54" s="183" t="s">
        <v>1343</v>
      </c>
      <c r="D54" s="175">
        <v>19.382620300000003</v>
      </c>
      <c r="E54" s="175">
        <v>15.189865299999999</v>
      </c>
      <c r="F54" s="175">
        <v>14.76996795</v>
      </c>
      <c r="G54" s="175">
        <v>14.770289250000001</v>
      </c>
      <c r="H54" s="175">
        <v>15.430486599999998</v>
      </c>
      <c r="I54" s="175">
        <v>14.7507362</v>
      </c>
      <c r="J54" s="175">
        <v>14.540406449999997</v>
      </c>
      <c r="K54" s="175">
        <v>14.7521393</v>
      </c>
      <c r="L54" s="175">
        <v>15.341674649999998</v>
      </c>
      <c r="M54" s="175">
        <v>14.329362600000001</v>
      </c>
      <c r="N54" s="175">
        <v>17.284912099999996</v>
      </c>
      <c r="O54" s="175">
        <v>18.359438850000004</v>
      </c>
      <c r="P54" s="175">
        <v>16.18034845</v>
      </c>
      <c r="Q54" s="175">
        <v>14.760572799999997</v>
      </c>
      <c r="R54" s="175">
        <v>14.732085800000002</v>
      </c>
      <c r="S54" s="175">
        <v>13.390054849999999</v>
      </c>
      <c r="T54" s="177">
        <v>13.60750395</v>
      </c>
    </row>
    <row r="55" spans="1:20" x14ac:dyDescent="0.2">
      <c r="A55" s="183" t="s">
        <v>2446</v>
      </c>
      <c r="B55" s="183" t="s">
        <v>1868</v>
      </c>
      <c r="C55" s="183" t="s">
        <v>1343</v>
      </c>
      <c r="D55" s="175">
        <v>11.063088900000002</v>
      </c>
      <c r="E55" s="175">
        <v>7.4891145999999988</v>
      </c>
      <c r="F55" s="175">
        <v>7.5407571500000019</v>
      </c>
      <c r="G55" s="175">
        <v>7.4548048999999992</v>
      </c>
      <c r="H55" s="175">
        <v>7.9052739000000001</v>
      </c>
      <c r="I55" s="175">
        <v>7.4525978499999992</v>
      </c>
      <c r="J55" s="175">
        <v>7.1501674500000005</v>
      </c>
      <c r="K55" s="175">
        <v>7.5221259500000004</v>
      </c>
      <c r="L55" s="175">
        <v>8.3802599499999992</v>
      </c>
      <c r="M55" s="175">
        <v>7.2404030999999991</v>
      </c>
      <c r="N55" s="175">
        <v>8.6742092499999988</v>
      </c>
      <c r="O55" s="175">
        <v>8.9840523000000019</v>
      </c>
      <c r="P55" s="175">
        <v>7.9846973999999999</v>
      </c>
      <c r="Q55" s="175">
        <v>7.4605670999999987</v>
      </c>
      <c r="R55" s="175">
        <v>8.759197799999999</v>
      </c>
      <c r="S55" s="175">
        <v>8.3283048500000003</v>
      </c>
      <c r="T55" s="177">
        <v>11.250138</v>
      </c>
    </row>
    <row r="56" spans="1:20" x14ac:dyDescent="0.2">
      <c r="A56" s="183" t="s">
        <v>3164</v>
      </c>
      <c r="B56" s="183" t="s">
        <v>1557</v>
      </c>
      <c r="C56" s="183" t="s">
        <v>1343</v>
      </c>
      <c r="D56" s="175">
        <v>31.015302549999994</v>
      </c>
      <c r="E56" s="175">
        <v>25.224781050000001</v>
      </c>
      <c r="F56" s="175">
        <v>23.513173950000002</v>
      </c>
      <c r="G56" s="175">
        <v>23.673099299999997</v>
      </c>
      <c r="H56" s="175">
        <v>23.058644100000002</v>
      </c>
      <c r="I56" s="175">
        <v>22.257692749999997</v>
      </c>
      <c r="J56" s="175">
        <v>22.181627599999999</v>
      </c>
      <c r="K56" s="175">
        <v>21.993028349999999</v>
      </c>
      <c r="L56" s="175">
        <v>22.396803099999993</v>
      </c>
      <c r="M56" s="175">
        <v>21.940701200000003</v>
      </c>
      <c r="N56" s="175">
        <v>22.145782599999997</v>
      </c>
      <c r="O56" s="175">
        <v>22.219033450000005</v>
      </c>
      <c r="P56" s="175">
        <v>21.542635799999996</v>
      </c>
      <c r="Q56" s="175">
        <v>23.063693549999996</v>
      </c>
      <c r="R56" s="175">
        <v>23.970173849999995</v>
      </c>
      <c r="S56" s="175">
        <v>22.626733150000003</v>
      </c>
      <c r="T56" s="177">
        <v>23.050691550000003</v>
      </c>
    </row>
    <row r="57" spans="1:20" x14ac:dyDescent="0.2">
      <c r="A57" s="183" t="s">
        <v>3700</v>
      </c>
      <c r="B57" s="183" t="s">
        <v>3701</v>
      </c>
      <c r="C57" s="183" t="s">
        <v>1343</v>
      </c>
      <c r="D57" s="175">
        <v>36.307293700000002</v>
      </c>
      <c r="E57" s="175">
        <v>36.616533899999993</v>
      </c>
      <c r="F57" s="175">
        <v>36.589230399999998</v>
      </c>
      <c r="G57" s="175">
        <v>36.837622400000001</v>
      </c>
      <c r="H57" s="175">
        <v>36.417139949999999</v>
      </c>
      <c r="I57" s="175">
        <v>36.182904349999994</v>
      </c>
      <c r="J57" s="175">
        <v>36.405576299999993</v>
      </c>
      <c r="K57" s="175">
        <v>36.97247800000001</v>
      </c>
      <c r="L57" s="175">
        <v>41.451418500000003</v>
      </c>
      <c r="M57" s="175">
        <v>36.693724649999993</v>
      </c>
      <c r="N57" s="175">
        <v>37.582829199999999</v>
      </c>
      <c r="O57" s="175">
        <v>37.738017300000003</v>
      </c>
      <c r="P57" s="175">
        <v>36.213136299999995</v>
      </c>
      <c r="Q57" s="175">
        <v>36.923532550000004</v>
      </c>
      <c r="R57" s="175">
        <v>38.605075200000002</v>
      </c>
      <c r="S57" s="175">
        <v>36.872375949999999</v>
      </c>
      <c r="T57" s="177">
        <v>36.664336599999999</v>
      </c>
    </row>
    <row r="58" spans="1:20" x14ac:dyDescent="0.2">
      <c r="A58" s="183" t="s">
        <v>3519</v>
      </c>
      <c r="B58" s="183" t="s">
        <v>3520</v>
      </c>
      <c r="C58" s="183" t="s">
        <v>1343</v>
      </c>
      <c r="D58" s="175">
        <v>29.346857250000006</v>
      </c>
      <c r="E58" s="175">
        <v>30.069261899999997</v>
      </c>
      <c r="F58" s="175">
        <v>29.735742949999995</v>
      </c>
      <c r="G58" s="175">
        <v>29.873676950000004</v>
      </c>
      <c r="H58" s="175">
        <v>29.844978200000003</v>
      </c>
      <c r="I58" s="175">
        <v>29.844602550000001</v>
      </c>
      <c r="J58" s="175">
        <v>29.752683900000001</v>
      </c>
      <c r="K58" s="175">
        <v>30.4608737</v>
      </c>
      <c r="L58" s="175">
        <v>35.463566799999995</v>
      </c>
      <c r="M58" s="175">
        <v>29.909053149999998</v>
      </c>
      <c r="N58" s="175">
        <v>30.92379815</v>
      </c>
      <c r="O58" s="175">
        <v>31.307834000000003</v>
      </c>
      <c r="P58" s="175">
        <v>29.751801899999997</v>
      </c>
      <c r="Q58" s="175">
        <v>30.470337350000001</v>
      </c>
      <c r="R58" s="175">
        <v>32.103614750000006</v>
      </c>
      <c r="S58" s="175">
        <v>30.173681150000004</v>
      </c>
      <c r="T58" s="177">
        <v>29.840001050000001</v>
      </c>
    </row>
    <row r="59" spans="1:20" x14ac:dyDescent="0.2">
      <c r="A59" s="183" t="s">
        <v>2447</v>
      </c>
      <c r="B59" s="183" t="s">
        <v>1575</v>
      </c>
      <c r="C59" s="183" t="s">
        <v>1343</v>
      </c>
      <c r="D59" s="175">
        <v>20.147447949999997</v>
      </c>
      <c r="E59" s="175">
        <v>18.560719449999997</v>
      </c>
      <c r="F59" s="175">
        <v>17.457438449999998</v>
      </c>
      <c r="G59" s="175">
        <v>16.699046250000002</v>
      </c>
      <c r="H59" s="175">
        <v>16.841433399999996</v>
      </c>
      <c r="I59" s="175">
        <v>15.964296650000003</v>
      </c>
      <c r="J59" s="175">
        <v>16.52133165</v>
      </c>
      <c r="K59" s="175">
        <v>16.502887500000003</v>
      </c>
      <c r="L59" s="175">
        <v>16.660830750000002</v>
      </c>
      <c r="M59" s="175">
        <v>15.795190599999998</v>
      </c>
      <c r="N59" s="175">
        <v>16.267803499999999</v>
      </c>
      <c r="O59" s="175">
        <v>16.95761435</v>
      </c>
      <c r="P59" s="175">
        <v>15.527922750000005</v>
      </c>
      <c r="Q59" s="175">
        <v>16.933313900000002</v>
      </c>
      <c r="R59" s="175">
        <v>18.834286649999999</v>
      </c>
      <c r="S59" s="175">
        <v>17.492900800000001</v>
      </c>
      <c r="T59" s="177">
        <v>18.929626349999999</v>
      </c>
    </row>
    <row r="60" spans="1:20" x14ac:dyDescent="0.2">
      <c r="A60" s="183" t="s">
        <v>3165</v>
      </c>
      <c r="B60" s="183" t="s">
        <v>1554</v>
      </c>
      <c r="C60" s="183" t="s">
        <v>1343</v>
      </c>
      <c r="D60" s="175">
        <v>16.718560799999999</v>
      </c>
      <c r="E60" s="175">
        <v>15.389738449999999</v>
      </c>
      <c r="F60" s="175">
        <v>14.489771199999998</v>
      </c>
      <c r="G60" s="175">
        <v>13.827022299999999</v>
      </c>
      <c r="H60" s="175">
        <v>13.888218800000001</v>
      </c>
      <c r="I60" s="175">
        <v>13.260370799999999</v>
      </c>
      <c r="J60" s="175">
        <v>13.392704349999999</v>
      </c>
      <c r="K60" s="175">
        <v>13.441909000000001</v>
      </c>
      <c r="L60" s="175">
        <v>13.379556249999998</v>
      </c>
      <c r="M60" s="175">
        <v>13.361450899999999</v>
      </c>
      <c r="N60" s="175">
        <v>13.924072000000001</v>
      </c>
      <c r="O60" s="175">
        <v>14.168078549999999</v>
      </c>
      <c r="P60" s="175">
        <v>14.413168599999997</v>
      </c>
      <c r="Q60" s="175">
        <v>18.418003549999998</v>
      </c>
      <c r="R60" s="175">
        <v>16.121996150000001</v>
      </c>
      <c r="S60" s="175">
        <v>13.3110064</v>
      </c>
      <c r="T60" s="177">
        <v>13.468818350000001</v>
      </c>
    </row>
    <row r="61" spans="1:20" x14ac:dyDescent="0.2">
      <c r="A61" s="183" t="s">
        <v>3558</v>
      </c>
      <c r="B61" s="183" t="s">
        <v>1574</v>
      </c>
      <c r="C61" s="183" t="s">
        <v>1343</v>
      </c>
      <c r="D61" s="175">
        <v>37.1627467</v>
      </c>
      <c r="E61" s="175">
        <v>34.863453650000004</v>
      </c>
      <c r="F61" s="175">
        <v>39.060947950000006</v>
      </c>
      <c r="G61" s="175">
        <v>34.848634850000003</v>
      </c>
      <c r="H61" s="175">
        <v>34.529075849999998</v>
      </c>
      <c r="I61" s="175">
        <v>34.4667198</v>
      </c>
      <c r="J61" s="175">
        <v>34.162066150000001</v>
      </c>
      <c r="K61" s="175">
        <v>33.816026799999996</v>
      </c>
      <c r="L61" s="175">
        <v>34.139529100000004</v>
      </c>
      <c r="M61" s="175">
        <v>33.373121799999993</v>
      </c>
      <c r="N61" s="175">
        <v>34.307008150000001</v>
      </c>
      <c r="O61" s="175">
        <v>33.2654189</v>
      </c>
      <c r="P61" s="175">
        <v>36.100129050000007</v>
      </c>
      <c r="Q61" s="175">
        <v>35.769019350000008</v>
      </c>
      <c r="R61" s="175">
        <v>36.428206799999991</v>
      </c>
      <c r="S61" s="175">
        <v>35.805836299999996</v>
      </c>
      <c r="T61" s="177">
        <v>35.77610725000001</v>
      </c>
    </row>
    <row r="62" spans="1:20" x14ac:dyDescent="0.2">
      <c r="A62" s="183" t="s">
        <v>2448</v>
      </c>
      <c r="B62" s="183" t="s">
        <v>1866</v>
      </c>
      <c r="C62" s="183" t="s">
        <v>1343</v>
      </c>
      <c r="D62" s="175">
        <v>25.019357350000003</v>
      </c>
      <c r="E62" s="175">
        <v>21.0895671</v>
      </c>
      <c r="F62" s="175">
        <v>20.138644599999996</v>
      </c>
      <c r="G62" s="175">
        <v>19.027691449999999</v>
      </c>
      <c r="H62" s="175">
        <v>19.763187249999998</v>
      </c>
      <c r="I62" s="175">
        <v>19.398353999999998</v>
      </c>
      <c r="J62" s="175">
        <v>19.361037900000007</v>
      </c>
      <c r="K62" s="175">
        <v>19.595143349999997</v>
      </c>
      <c r="L62" s="175">
        <v>20.857712850000002</v>
      </c>
      <c r="M62" s="175">
        <v>18.981245449999999</v>
      </c>
      <c r="N62" s="175">
        <v>18.7615266</v>
      </c>
      <c r="O62" s="175">
        <v>18.742462400000001</v>
      </c>
      <c r="P62" s="175">
        <v>19.203553650000003</v>
      </c>
      <c r="Q62" s="175">
        <v>26.895888200000002</v>
      </c>
      <c r="R62" s="175">
        <v>19.595512149999998</v>
      </c>
      <c r="S62" s="175">
        <v>16.970729599999999</v>
      </c>
      <c r="T62" s="177">
        <v>16.418959449999996</v>
      </c>
    </row>
    <row r="63" spans="1:20" x14ac:dyDescent="0.2">
      <c r="A63" s="183" t="s">
        <v>3813</v>
      </c>
      <c r="B63" s="183" t="s">
        <v>3651</v>
      </c>
      <c r="C63" s="183" t="s">
        <v>1343</v>
      </c>
      <c r="D63" s="175">
        <v>45.056238944444452</v>
      </c>
      <c r="E63" s="175">
        <v>43.108273333333329</v>
      </c>
      <c r="F63" s="175">
        <v>42.584609349999994</v>
      </c>
      <c r="G63" s="175">
        <v>42.919534850000005</v>
      </c>
      <c r="H63" s="175">
        <v>43.108645100000004</v>
      </c>
      <c r="I63" s="175">
        <v>42.989219800000001</v>
      </c>
      <c r="J63" s="175">
        <v>42.841916210526321</v>
      </c>
      <c r="K63" s="175">
        <v>43.640799736842098</v>
      </c>
      <c r="L63" s="175">
        <v>45.911908947368417</v>
      </c>
      <c r="M63" s="175">
        <v>43.437947473684204</v>
      </c>
      <c r="N63" s="175">
        <v>41.982543315789464</v>
      </c>
      <c r="O63" s="175">
        <v>42.930470315789478</v>
      </c>
      <c r="P63" s="175">
        <v>42.372725789473684</v>
      </c>
      <c r="Q63" s="175">
        <v>45.072875894736832</v>
      </c>
      <c r="R63" s="175">
        <v>43.269018000000003</v>
      </c>
      <c r="S63" s="175">
        <v>42.294701315789474</v>
      </c>
      <c r="T63" s="177">
        <v>42.495549842105262</v>
      </c>
    </row>
    <row r="64" spans="1:20" x14ac:dyDescent="0.2">
      <c r="A64" s="183" t="s">
        <v>2449</v>
      </c>
      <c r="B64" s="183" t="s">
        <v>1867</v>
      </c>
      <c r="C64" s="183" t="s">
        <v>1343</v>
      </c>
      <c r="D64" s="175">
        <v>17.643627150000004</v>
      </c>
      <c r="E64" s="175">
        <v>13.5481841</v>
      </c>
      <c r="F64" s="175">
        <v>13.385261750000002</v>
      </c>
      <c r="G64" s="175">
        <v>13.113083500000002</v>
      </c>
      <c r="H64" s="175">
        <v>13.576490400000001</v>
      </c>
      <c r="I64" s="175">
        <v>13.434377399999999</v>
      </c>
      <c r="J64" s="175">
        <v>13.478988800000002</v>
      </c>
      <c r="K64" s="175">
        <v>14.134357650000002</v>
      </c>
      <c r="L64" s="175">
        <v>14.046717150000001</v>
      </c>
      <c r="M64" s="175">
        <v>12.9502592</v>
      </c>
      <c r="N64" s="175">
        <v>12.983524249999999</v>
      </c>
      <c r="O64" s="175">
        <v>13.601923799999998</v>
      </c>
      <c r="P64" s="175">
        <v>13.779876999999999</v>
      </c>
      <c r="Q64" s="175">
        <v>20.449600050000001</v>
      </c>
      <c r="R64" s="175">
        <v>14.003443149999999</v>
      </c>
      <c r="S64" s="175">
        <v>13.469911300000001</v>
      </c>
      <c r="T64" s="177">
        <v>13.925742800000004</v>
      </c>
    </row>
    <row r="65" spans="1:20" x14ac:dyDescent="0.2">
      <c r="A65" s="183" t="s">
        <v>3166</v>
      </c>
      <c r="B65" s="183" t="s">
        <v>1558</v>
      </c>
      <c r="C65" s="183" t="s">
        <v>1343</v>
      </c>
      <c r="D65" s="175">
        <v>22.279627049999998</v>
      </c>
      <c r="E65" s="175">
        <v>21.067098600000001</v>
      </c>
      <c r="F65" s="175">
        <v>20.506486850000005</v>
      </c>
      <c r="G65" s="175">
        <v>19.384059950000001</v>
      </c>
      <c r="H65" s="175">
        <v>19.93408925</v>
      </c>
      <c r="I65" s="175">
        <v>18.901849149999997</v>
      </c>
      <c r="J65" s="175">
        <v>19.704930449999999</v>
      </c>
      <c r="K65" s="175">
        <v>20.2050561</v>
      </c>
      <c r="L65" s="175">
        <v>17.960047599999996</v>
      </c>
      <c r="M65" s="175">
        <v>18.370026150000001</v>
      </c>
      <c r="N65" s="175">
        <v>20.436718800000001</v>
      </c>
      <c r="O65" s="175">
        <v>20.608299050000003</v>
      </c>
      <c r="P65" s="175">
        <v>20.983445750000001</v>
      </c>
      <c r="Q65" s="175">
        <v>25.506951800000003</v>
      </c>
      <c r="R65" s="175">
        <v>24.835420500000001</v>
      </c>
      <c r="S65" s="175">
        <v>21.779974549999995</v>
      </c>
      <c r="T65" s="177">
        <v>22.384340049999999</v>
      </c>
    </row>
    <row r="66" spans="1:20" x14ac:dyDescent="0.2">
      <c r="A66" s="183" t="s">
        <v>3167</v>
      </c>
      <c r="B66" s="183" t="s">
        <v>2055</v>
      </c>
      <c r="C66" s="183" t="s">
        <v>1343</v>
      </c>
      <c r="D66" s="175">
        <v>44.894252349999995</v>
      </c>
      <c r="E66" s="175">
        <v>43.411544150000005</v>
      </c>
      <c r="F66" s="175">
        <v>42.809408100000013</v>
      </c>
      <c r="G66" s="175">
        <v>42.437760800000007</v>
      </c>
      <c r="H66" s="175">
        <v>43.959932850000001</v>
      </c>
      <c r="I66" s="175">
        <v>44.529756949999999</v>
      </c>
      <c r="J66" s="175">
        <v>44.607812099999997</v>
      </c>
      <c r="K66" s="175">
        <v>43.830787149999999</v>
      </c>
      <c r="L66" s="175">
        <v>46.419731800000001</v>
      </c>
      <c r="M66" s="175">
        <v>44.756930950000005</v>
      </c>
      <c r="N66" s="175">
        <v>44.246839000000008</v>
      </c>
      <c r="O66" s="175">
        <v>47.907168200000001</v>
      </c>
      <c r="P66" s="175">
        <v>47.435412799999995</v>
      </c>
      <c r="Q66" s="175">
        <v>56.119412299999986</v>
      </c>
      <c r="R66" s="175">
        <v>45.6753803</v>
      </c>
      <c r="S66" s="175">
        <v>44.762496150000004</v>
      </c>
      <c r="T66" s="177">
        <v>45.395096349999996</v>
      </c>
    </row>
    <row r="67" spans="1:20" x14ac:dyDescent="0.2">
      <c r="A67" s="183" t="s">
        <v>2450</v>
      </c>
      <c r="B67" s="183" t="s">
        <v>1660</v>
      </c>
      <c r="C67" s="183" t="s">
        <v>1343</v>
      </c>
      <c r="D67" s="175">
        <v>24.6535023</v>
      </c>
      <c r="E67" s="175">
        <v>23.053638249999999</v>
      </c>
      <c r="F67" s="175">
        <v>22.280017350000001</v>
      </c>
      <c r="G67" s="175">
        <v>21.046216599999997</v>
      </c>
      <c r="H67" s="175">
        <v>19.980363200000003</v>
      </c>
      <c r="I67" s="175">
        <v>19.310336299999999</v>
      </c>
      <c r="J67" s="175">
        <v>19.594606649999999</v>
      </c>
      <c r="K67" s="175">
        <v>20.020754950000004</v>
      </c>
      <c r="L67" s="175">
        <v>20.16826245</v>
      </c>
      <c r="M67" s="175">
        <v>19.244325600000003</v>
      </c>
      <c r="N67" s="175">
        <v>19.601357999999998</v>
      </c>
      <c r="O67" s="175">
        <v>20.878337950000002</v>
      </c>
      <c r="P67" s="175">
        <v>19.687558400000004</v>
      </c>
      <c r="Q67" s="175">
        <v>20.241521850000002</v>
      </c>
      <c r="R67" s="175">
        <v>21.341589149999997</v>
      </c>
      <c r="S67" s="175">
        <v>20.041482300000002</v>
      </c>
      <c r="T67" s="177">
        <v>20.6225585</v>
      </c>
    </row>
    <row r="68" spans="1:20" x14ac:dyDescent="0.2">
      <c r="A68" s="183" t="s">
        <v>2451</v>
      </c>
      <c r="B68" s="183" t="s">
        <v>1613</v>
      </c>
      <c r="C68" s="183" t="s">
        <v>1343</v>
      </c>
      <c r="D68" s="175">
        <v>19.206796449999999</v>
      </c>
      <c r="E68" s="175">
        <v>17.602934950000002</v>
      </c>
      <c r="F68" s="175">
        <v>16.657141750000001</v>
      </c>
      <c r="G68" s="175">
        <v>16.219487749999999</v>
      </c>
      <c r="H68" s="175">
        <v>16.162536100000004</v>
      </c>
      <c r="I68" s="175">
        <v>15.740592100000001</v>
      </c>
      <c r="J68" s="175">
        <v>15.418461300000001</v>
      </c>
      <c r="K68" s="175">
        <v>16.087997300000001</v>
      </c>
      <c r="L68" s="175">
        <v>15.941549849999996</v>
      </c>
      <c r="M68" s="175">
        <v>14.999107149999997</v>
      </c>
      <c r="N68" s="175">
        <v>15.619504900000004</v>
      </c>
      <c r="O68" s="175">
        <v>16.863954</v>
      </c>
      <c r="P68" s="175">
        <v>15.653397399999998</v>
      </c>
      <c r="Q68" s="175">
        <v>18.43019765</v>
      </c>
      <c r="R68" s="175">
        <v>19.909916850000002</v>
      </c>
      <c r="S68" s="175">
        <v>18.237806499999998</v>
      </c>
      <c r="T68" s="177">
        <v>17.486619449999999</v>
      </c>
    </row>
    <row r="69" spans="1:20" x14ac:dyDescent="0.2">
      <c r="A69" s="183" t="s">
        <v>2452</v>
      </c>
      <c r="B69" s="183" t="s">
        <v>1622</v>
      </c>
      <c r="C69" s="183" t="s">
        <v>1343</v>
      </c>
      <c r="D69" s="175">
        <v>16.1018975</v>
      </c>
      <c r="E69" s="175">
        <v>15.321556649999996</v>
      </c>
      <c r="F69" s="175">
        <v>12.998752250000001</v>
      </c>
      <c r="G69" s="175">
        <v>12.860167300000004</v>
      </c>
      <c r="H69" s="175">
        <v>13.258716850000003</v>
      </c>
      <c r="I69" s="175">
        <v>12.030674600000001</v>
      </c>
      <c r="J69" s="175">
        <v>12.50061485</v>
      </c>
      <c r="K69" s="175">
        <v>13.403576449999999</v>
      </c>
      <c r="L69" s="175">
        <v>12.556470149999999</v>
      </c>
      <c r="M69" s="175">
        <v>12.574760750000001</v>
      </c>
      <c r="N69" s="175">
        <v>13.254134650000001</v>
      </c>
      <c r="O69" s="175">
        <v>14.1024887</v>
      </c>
      <c r="P69" s="175">
        <v>13.028413500000003</v>
      </c>
      <c r="Q69" s="175">
        <v>15.5848969</v>
      </c>
      <c r="R69" s="175">
        <v>15.880877850000001</v>
      </c>
      <c r="S69" s="175">
        <v>13.35632545</v>
      </c>
      <c r="T69" s="177">
        <v>14.0107415</v>
      </c>
    </row>
    <row r="70" spans="1:20" x14ac:dyDescent="0.2">
      <c r="A70" s="183" t="s">
        <v>3168</v>
      </c>
      <c r="B70" s="183" t="s">
        <v>1117</v>
      </c>
      <c r="C70" s="183" t="s">
        <v>1343</v>
      </c>
      <c r="D70" s="175">
        <v>76.673611750000006</v>
      </c>
      <c r="E70" s="175">
        <v>62.53223744999999</v>
      </c>
      <c r="F70" s="175">
        <v>64.833298049999996</v>
      </c>
      <c r="G70" s="175">
        <v>60.121587199999986</v>
      </c>
      <c r="H70" s="175">
        <v>61.989083800000024</v>
      </c>
      <c r="I70" s="175">
        <v>62.255085550000004</v>
      </c>
      <c r="J70" s="175">
        <v>61.442835449999997</v>
      </c>
      <c r="K70" s="175">
        <v>78.502366200000012</v>
      </c>
      <c r="L70" s="175">
        <v>87.146667300000004</v>
      </c>
      <c r="M70" s="175">
        <v>71.574113699999998</v>
      </c>
      <c r="N70" s="175">
        <v>117.96695770000001</v>
      </c>
      <c r="O70" s="175">
        <v>65.386807799999985</v>
      </c>
      <c r="P70" s="175">
        <v>67.676445950000002</v>
      </c>
      <c r="Q70" s="175">
        <v>57.156732300000002</v>
      </c>
      <c r="R70" s="175">
        <v>54.292022200000005</v>
      </c>
      <c r="S70" s="175">
        <v>53.745796049999988</v>
      </c>
      <c r="T70" s="177">
        <v>53.214513300000007</v>
      </c>
    </row>
    <row r="71" spans="1:20" x14ac:dyDescent="0.2">
      <c r="A71" s="183" t="s">
        <v>2453</v>
      </c>
      <c r="B71" s="183" t="s">
        <v>1662</v>
      </c>
      <c r="C71" s="183" t="s">
        <v>1343</v>
      </c>
      <c r="D71" s="175">
        <v>45.051851549999995</v>
      </c>
      <c r="E71" s="175">
        <v>44.442650449999995</v>
      </c>
      <c r="F71" s="175">
        <v>42.9230935</v>
      </c>
      <c r="G71" s="175">
        <v>39.276166750000002</v>
      </c>
      <c r="H71" s="175">
        <v>38.923494099999999</v>
      </c>
      <c r="I71" s="175">
        <v>38.672760199999992</v>
      </c>
      <c r="J71" s="175">
        <v>39.46433545</v>
      </c>
      <c r="K71" s="175">
        <v>39.225957699999995</v>
      </c>
      <c r="L71" s="175">
        <v>39.321782599999992</v>
      </c>
      <c r="M71" s="175">
        <v>39.403859399999995</v>
      </c>
      <c r="N71" s="175">
        <v>40.53268340000001</v>
      </c>
      <c r="O71" s="175">
        <v>40.223715200000001</v>
      </c>
      <c r="P71" s="175">
        <v>41.345327999999995</v>
      </c>
      <c r="Q71" s="175">
        <v>45.78884595000001</v>
      </c>
      <c r="R71" s="175">
        <v>45.089555200000007</v>
      </c>
      <c r="S71" s="175">
        <v>44.252465550000004</v>
      </c>
      <c r="T71" s="177">
        <v>47.343798849999999</v>
      </c>
    </row>
    <row r="72" spans="1:20" x14ac:dyDescent="0.2">
      <c r="A72" s="183" t="s">
        <v>2454</v>
      </c>
      <c r="B72" s="183" t="s">
        <v>1661</v>
      </c>
      <c r="C72" s="183" t="s">
        <v>1343</v>
      </c>
      <c r="D72" s="175">
        <v>75.149423650000003</v>
      </c>
      <c r="E72" s="175">
        <v>67.675357549999987</v>
      </c>
      <c r="F72" s="175">
        <v>68.060030499999996</v>
      </c>
      <c r="G72" s="175">
        <v>67.306432950000016</v>
      </c>
      <c r="H72" s="175">
        <v>69.346263499999992</v>
      </c>
      <c r="I72" s="175">
        <v>67.160320400000003</v>
      </c>
      <c r="J72" s="175">
        <v>66.866601799999998</v>
      </c>
      <c r="K72" s="175">
        <v>67.129298800000001</v>
      </c>
      <c r="L72" s="175">
        <v>69.158516800000001</v>
      </c>
      <c r="M72" s="175">
        <v>66.951906249999993</v>
      </c>
      <c r="N72" s="175">
        <v>66.9233148</v>
      </c>
      <c r="O72" s="175">
        <v>66.625281599999994</v>
      </c>
      <c r="P72" s="175">
        <v>65.746715250000008</v>
      </c>
      <c r="Q72" s="175">
        <v>66.730961199999996</v>
      </c>
      <c r="R72" s="175">
        <v>80.649057600000006</v>
      </c>
      <c r="S72" s="175">
        <v>66.216439800000003</v>
      </c>
      <c r="T72" s="177">
        <v>66.648224900000002</v>
      </c>
    </row>
    <row r="73" spans="1:20" x14ac:dyDescent="0.2">
      <c r="A73" s="183" t="s">
        <v>2455</v>
      </c>
      <c r="B73" s="183" t="s">
        <v>1614</v>
      </c>
      <c r="C73" s="183" t="s">
        <v>1343</v>
      </c>
      <c r="D73" s="175">
        <v>13.236862499999997</v>
      </c>
      <c r="E73" s="175">
        <v>11.901937950000001</v>
      </c>
      <c r="F73" s="175">
        <v>12.742910850000001</v>
      </c>
      <c r="G73" s="175">
        <v>11.6594578</v>
      </c>
      <c r="H73" s="175">
        <v>11.98178025</v>
      </c>
      <c r="I73" s="175">
        <v>13.085640000000001</v>
      </c>
      <c r="J73" s="175">
        <v>12.759614150000001</v>
      </c>
      <c r="K73" s="175">
        <v>13.89211955</v>
      </c>
      <c r="L73" s="175">
        <v>13.286746149999999</v>
      </c>
      <c r="M73" s="175">
        <v>13.422526349999998</v>
      </c>
      <c r="N73" s="175">
        <v>12.853697699999998</v>
      </c>
      <c r="O73" s="175">
        <v>13.571412850000002</v>
      </c>
      <c r="P73" s="175">
        <v>13.505229300000002</v>
      </c>
      <c r="Q73" s="175">
        <v>13.327220149999999</v>
      </c>
      <c r="R73" s="175">
        <v>12.417114599999996</v>
      </c>
      <c r="S73" s="175">
        <v>11.863977999999999</v>
      </c>
      <c r="T73" s="177">
        <v>11.162580499999997</v>
      </c>
    </row>
    <row r="74" spans="1:20" x14ac:dyDescent="0.2">
      <c r="A74" s="183" t="s">
        <v>2456</v>
      </c>
      <c r="B74" s="183" t="s">
        <v>1611</v>
      </c>
      <c r="C74" s="183" t="s">
        <v>1343</v>
      </c>
      <c r="D74" s="175">
        <v>97.648884549999991</v>
      </c>
      <c r="E74" s="175">
        <v>91.20058555</v>
      </c>
      <c r="F74" s="175">
        <v>87.731144100000009</v>
      </c>
      <c r="G74" s="175">
        <v>78.849435249999999</v>
      </c>
      <c r="H74" s="175">
        <v>82.582305950000006</v>
      </c>
      <c r="I74" s="175">
        <v>76.515104999999991</v>
      </c>
      <c r="J74" s="175">
        <v>77.009079850000006</v>
      </c>
      <c r="K74" s="175">
        <v>83.38460640000001</v>
      </c>
      <c r="L74" s="175">
        <v>65.965260299999997</v>
      </c>
      <c r="M74" s="175">
        <v>61.706084749999988</v>
      </c>
      <c r="N74" s="175">
        <v>57.575568150000002</v>
      </c>
      <c r="O74" s="175">
        <v>53.431190950000008</v>
      </c>
      <c r="P74" s="175">
        <v>52.338449949999998</v>
      </c>
      <c r="Q74" s="175">
        <v>53.726563000000013</v>
      </c>
      <c r="R74" s="175">
        <v>51.987284350000003</v>
      </c>
      <c r="S74" s="175">
        <v>52.758241750000003</v>
      </c>
      <c r="T74" s="177">
        <v>51.3950751</v>
      </c>
    </row>
    <row r="75" spans="1:20" x14ac:dyDescent="0.2">
      <c r="A75" s="183" t="s">
        <v>3134</v>
      </c>
      <c r="B75" s="183" t="s">
        <v>3135</v>
      </c>
      <c r="C75" s="183" t="s">
        <v>1343</v>
      </c>
      <c r="D75" s="175">
        <v>41.123881600000004</v>
      </c>
      <c r="E75" s="175">
        <v>29.227873699999996</v>
      </c>
      <c r="F75" s="175">
        <v>26.037287799999994</v>
      </c>
      <c r="G75" s="175">
        <v>24.367721299999999</v>
      </c>
      <c r="H75" s="175">
        <v>25.8161247</v>
      </c>
      <c r="I75" s="175">
        <v>23.247843599999999</v>
      </c>
      <c r="J75" s="175">
        <v>23.405177899999998</v>
      </c>
      <c r="K75" s="175">
        <v>24.794698199999999</v>
      </c>
      <c r="L75" s="175">
        <v>32.085083499999989</v>
      </c>
      <c r="M75" s="175">
        <v>27.777403649999997</v>
      </c>
      <c r="N75" s="175">
        <v>27.566823549999999</v>
      </c>
      <c r="O75" s="175">
        <v>28.283228449999996</v>
      </c>
      <c r="P75" s="175">
        <v>29.226257549999996</v>
      </c>
      <c r="Q75" s="175">
        <v>34.017839300000006</v>
      </c>
      <c r="R75" s="175">
        <v>29.213810599999999</v>
      </c>
      <c r="S75" s="175">
        <v>29.665411600000006</v>
      </c>
      <c r="T75" s="177">
        <v>26.931454049999996</v>
      </c>
    </row>
    <row r="76" spans="1:20" x14ac:dyDescent="0.2">
      <c r="A76" s="183" t="s">
        <v>3486</v>
      </c>
      <c r="B76" s="183" t="s">
        <v>3487</v>
      </c>
      <c r="C76" s="183" t="s">
        <v>1343</v>
      </c>
      <c r="D76" s="175">
        <v>19.592529749999994</v>
      </c>
      <c r="E76" s="175">
        <v>19.745972600000005</v>
      </c>
      <c r="F76" s="175">
        <v>19.591173250000004</v>
      </c>
      <c r="G76" s="175">
        <v>19.486347949999999</v>
      </c>
      <c r="H76" s="175">
        <v>19.154434049999999</v>
      </c>
      <c r="I76" s="175">
        <v>19.244958900000004</v>
      </c>
      <c r="J76" s="175">
        <v>19.288704699999997</v>
      </c>
      <c r="K76" s="175">
        <v>19.4101526</v>
      </c>
      <c r="L76" s="175">
        <v>22.61127968421053</v>
      </c>
      <c r="M76" s="175">
        <v>18.918415400000001</v>
      </c>
      <c r="N76" s="175">
        <v>19.968912</v>
      </c>
      <c r="O76" s="175">
        <v>20.835759299999999</v>
      </c>
      <c r="P76" s="175">
        <v>19.551020700000002</v>
      </c>
      <c r="Q76" s="175">
        <v>19.920999199999997</v>
      </c>
      <c r="R76" s="175">
        <v>21.372266649999993</v>
      </c>
      <c r="S76" s="175">
        <v>19.681719899999997</v>
      </c>
      <c r="T76" s="177">
        <v>19.514861099999997</v>
      </c>
    </row>
    <row r="77" spans="1:20" x14ac:dyDescent="0.2">
      <c r="A77" s="183" t="s">
        <v>2457</v>
      </c>
      <c r="B77" s="183" t="s">
        <v>1666</v>
      </c>
      <c r="C77" s="183" t="s">
        <v>1343</v>
      </c>
      <c r="D77" s="175">
        <v>9.350477999999999</v>
      </c>
      <c r="E77" s="175">
        <v>7.9981801500000005</v>
      </c>
      <c r="F77" s="175">
        <v>7.9483193500000002</v>
      </c>
      <c r="G77" s="175">
        <v>7.0081897999999994</v>
      </c>
      <c r="H77" s="175">
        <v>7.2583873999999993</v>
      </c>
      <c r="I77" s="175">
        <v>7.11032245</v>
      </c>
      <c r="J77" s="175">
        <v>6.6951719500000006</v>
      </c>
      <c r="K77" s="175">
        <v>6.6302155999999997</v>
      </c>
      <c r="L77" s="175">
        <v>7.4097725999999993</v>
      </c>
      <c r="M77" s="175">
        <v>7.3304761999999997</v>
      </c>
      <c r="N77" s="175">
        <v>7.2763962000000006</v>
      </c>
      <c r="O77" s="175">
        <v>7.4895310999999989</v>
      </c>
      <c r="P77" s="175">
        <v>7.5387331</v>
      </c>
      <c r="Q77" s="175">
        <v>8.9164747999999996</v>
      </c>
      <c r="R77" s="175">
        <v>8.6021564500000007</v>
      </c>
      <c r="S77" s="175">
        <v>8.118233</v>
      </c>
      <c r="T77" s="177">
        <v>7.9927209499999989</v>
      </c>
    </row>
    <row r="78" spans="1:20" x14ac:dyDescent="0.2">
      <c r="A78" s="183" t="s">
        <v>3557</v>
      </c>
      <c r="B78" s="183" t="s">
        <v>1573</v>
      </c>
      <c r="C78" s="183" t="s">
        <v>1343</v>
      </c>
      <c r="D78" s="175">
        <v>22.450099699999996</v>
      </c>
      <c r="E78" s="175">
        <v>18.322224449999993</v>
      </c>
      <c r="F78" s="175">
        <v>17.602936849999999</v>
      </c>
      <c r="G78" s="175">
        <v>17.327081599999996</v>
      </c>
      <c r="H78" s="175">
        <v>17.28897375</v>
      </c>
      <c r="I78" s="175">
        <v>17.361431149999998</v>
      </c>
      <c r="J78" s="175">
        <v>16.526300649999996</v>
      </c>
      <c r="K78" s="175">
        <v>17.643181850000001</v>
      </c>
      <c r="L78" s="175">
        <v>17.638539699999999</v>
      </c>
      <c r="M78" s="175">
        <v>16.966170600000002</v>
      </c>
      <c r="N78" s="175">
        <v>19.080671749999997</v>
      </c>
      <c r="O78" s="175">
        <v>21.022904149999999</v>
      </c>
      <c r="P78" s="175">
        <v>20.227596900000002</v>
      </c>
      <c r="Q78" s="175">
        <v>18.993320000000004</v>
      </c>
      <c r="R78" s="175">
        <v>19.049433950000001</v>
      </c>
      <c r="S78" s="175">
        <v>17.39915895</v>
      </c>
      <c r="T78" s="177">
        <v>17.648111800000002</v>
      </c>
    </row>
    <row r="79" spans="1:20" x14ac:dyDescent="0.2">
      <c r="A79" s="183" t="s">
        <v>3093</v>
      </c>
      <c r="B79" s="183" t="s">
        <v>3094</v>
      </c>
      <c r="C79" s="183" t="s">
        <v>1343</v>
      </c>
      <c r="D79" s="175">
        <v>25.222243450000001</v>
      </c>
      <c r="E79" s="175">
        <v>24.769006949999998</v>
      </c>
      <c r="F79" s="175">
        <v>23.801734150000001</v>
      </c>
      <c r="G79" s="175">
        <v>22.708147</v>
      </c>
      <c r="H79" s="175">
        <v>25.957556799999999</v>
      </c>
      <c r="I79" s="175">
        <v>22.647036049999997</v>
      </c>
      <c r="J79" s="175">
        <v>22.383319150000002</v>
      </c>
      <c r="K79" s="175">
        <v>22.661838750000005</v>
      </c>
      <c r="L79" s="175">
        <v>26.962395499999996</v>
      </c>
      <c r="M79" s="175">
        <v>21.986135900000001</v>
      </c>
      <c r="N79" s="175">
        <v>22.59753285</v>
      </c>
      <c r="O79" s="175">
        <v>23.620574900000001</v>
      </c>
      <c r="P79" s="175">
        <v>22.224478549999997</v>
      </c>
      <c r="Q79" s="175">
        <v>22.666946100000001</v>
      </c>
      <c r="R79" s="175">
        <v>23.5233189</v>
      </c>
      <c r="S79" s="175">
        <v>22.133277549999995</v>
      </c>
      <c r="T79" s="177">
        <v>22.137713849999997</v>
      </c>
    </row>
    <row r="80" spans="1:20" x14ac:dyDescent="0.2">
      <c r="A80" s="183" t="s">
        <v>3099</v>
      </c>
      <c r="B80" s="183" t="s">
        <v>3100</v>
      </c>
      <c r="C80" s="183" t="s">
        <v>1343</v>
      </c>
      <c r="D80" s="175">
        <v>22.29638065</v>
      </c>
      <c r="E80" s="175">
        <v>22.136116600000001</v>
      </c>
      <c r="F80" s="175">
        <v>21.057631899999997</v>
      </c>
      <c r="G80" s="175">
        <v>20.178176250000003</v>
      </c>
      <c r="H80" s="175">
        <v>24.821703899999996</v>
      </c>
      <c r="I80" s="175">
        <v>20.721672049999995</v>
      </c>
      <c r="J80" s="175">
        <v>19.91114125</v>
      </c>
      <c r="K80" s="175">
        <v>20.278684199999997</v>
      </c>
      <c r="L80" s="175">
        <v>24.887322099999999</v>
      </c>
      <c r="M80" s="175">
        <v>20.0683553</v>
      </c>
      <c r="N80" s="175">
        <v>20.402102500000002</v>
      </c>
      <c r="O80" s="175">
        <v>21.217322050000003</v>
      </c>
      <c r="P80" s="175">
        <v>19.864541999999997</v>
      </c>
      <c r="Q80" s="175">
        <v>20.669925800000005</v>
      </c>
      <c r="R80" s="175">
        <v>21.734890299999996</v>
      </c>
      <c r="S80" s="175">
        <v>20.591937550000001</v>
      </c>
      <c r="T80" s="177">
        <v>22.461681300000002</v>
      </c>
    </row>
    <row r="81" spans="1:20" x14ac:dyDescent="0.2">
      <c r="A81" s="183" t="s">
        <v>3091</v>
      </c>
      <c r="B81" s="183" t="s">
        <v>3092</v>
      </c>
      <c r="C81" s="183" t="s">
        <v>1343</v>
      </c>
      <c r="D81" s="175">
        <v>22.518824200000005</v>
      </c>
      <c r="E81" s="175">
        <v>21.798681350000003</v>
      </c>
      <c r="F81" s="175">
        <v>21.34232205</v>
      </c>
      <c r="G81" s="175">
        <v>20.4916315</v>
      </c>
      <c r="H81" s="175">
        <v>23.888847599999998</v>
      </c>
      <c r="I81" s="175">
        <v>20.885016349999997</v>
      </c>
      <c r="J81" s="175">
        <v>20.312577049999998</v>
      </c>
      <c r="K81" s="175">
        <v>20.714016550000004</v>
      </c>
      <c r="L81" s="175">
        <v>23.475584750000003</v>
      </c>
      <c r="M81" s="175">
        <v>20.3769384</v>
      </c>
      <c r="N81" s="175">
        <v>20.685540300000003</v>
      </c>
      <c r="O81" s="175">
        <v>21.505590449999996</v>
      </c>
      <c r="P81" s="175">
        <v>20.069656649999999</v>
      </c>
      <c r="Q81" s="175">
        <v>20.786196650000001</v>
      </c>
      <c r="R81" s="175">
        <v>21.928852049999996</v>
      </c>
      <c r="S81" s="175">
        <v>20.781613549999996</v>
      </c>
      <c r="T81" s="177">
        <v>22.361353049999998</v>
      </c>
    </row>
    <row r="82" spans="1:20" x14ac:dyDescent="0.2">
      <c r="A82" s="183" t="s">
        <v>2458</v>
      </c>
      <c r="B82" s="183" t="s">
        <v>1470</v>
      </c>
      <c r="C82" s="183" t="s">
        <v>1343</v>
      </c>
      <c r="D82" s="175">
        <v>38.221326550000001</v>
      </c>
      <c r="E82" s="175">
        <v>33.281436650000003</v>
      </c>
      <c r="F82" s="175">
        <v>32.831462550000005</v>
      </c>
      <c r="G82" s="175">
        <v>32.372920949999994</v>
      </c>
      <c r="H82" s="175">
        <v>34.572834450000002</v>
      </c>
      <c r="I82" s="175">
        <v>32.502354199999992</v>
      </c>
      <c r="J82" s="175">
        <v>31.916912449999995</v>
      </c>
      <c r="K82" s="175">
        <v>32.22730885</v>
      </c>
      <c r="L82" s="175">
        <v>34.916084049999995</v>
      </c>
      <c r="M82" s="175">
        <v>32.103517849999989</v>
      </c>
      <c r="N82" s="175">
        <v>32.272851200000005</v>
      </c>
      <c r="O82" s="175">
        <v>32.651204700000008</v>
      </c>
      <c r="P82" s="175">
        <v>31.983387649999997</v>
      </c>
      <c r="Q82" s="175">
        <v>32.802955949999998</v>
      </c>
      <c r="R82" s="175">
        <v>33.745573650000004</v>
      </c>
      <c r="S82" s="175">
        <v>33.153085400000009</v>
      </c>
      <c r="T82" s="177">
        <v>34.079704750000005</v>
      </c>
    </row>
    <row r="83" spans="1:20" x14ac:dyDescent="0.2">
      <c r="A83" s="183" t="s">
        <v>2459</v>
      </c>
      <c r="B83" s="183" t="s">
        <v>1665</v>
      </c>
      <c r="C83" s="183" t="s">
        <v>1343</v>
      </c>
      <c r="D83" s="175">
        <v>19.088886949999996</v>
      </c>
      <c r="E83" s="175">
        <v>14.757693549999999</v>
      </c>
      <c r="F83" s="175">
        <v>14.342904150000001</v>
      </c>
      <c r="G83" s="175">
        <v>14.465478449999997</v>
      </c>
      <c r="H83" s="175">
        <v>15.243584200000001</v>
      </c>
      <c r="I83" s="175">
        <v>14.348660299999997</v>
      </c>
      <c r="J83" s="175">
        <v>13.627141999999997</v>
      </c>
      <c r="K83" s="175">
        <v>14.03065355</v>
      </c>
      <c r="L83" s="175">
        <v>14.81352575</v>
      </c>
      <c r="M83" s="175">
        <v>13.340131199999998</v>
      </c>
      <c r="N83" s="175">
        <v>14.008933450000001</v>
      </c>
      <c r="O83" s="175">
        <v>13.638234400000002</v>
      </c>
      <c r="P83" s="175">
        <v>12.787993049999999</v>
      </c>
      <c r="Q83" s="175">
        <v>14.023489899999996</v>
      </c>
      <c r="R83" s="175">
        <v>15.0741344</v>
      </c>
      <c r="S83" s="175">
        <v>13.812134100000003</v>
      </c>
      <c r="T83" s="177">
        <v>16.694251049999998</v>
      </c>
    </row>
    <row r="84" spans="1:20" x14ac:dyDescent="0.2">
      <c r="A84" s="183" t="s">
        <v>3169</v>
      </c>
      <c r="B84" s="183" t="s">
        <v>1616</v>
      </c>
      <c r="C84" s="183" t="s">
        <v>1343</v>
      </c>
      <c r="D84" s="175">
        <v>21.845357849999996</v>
      </c>
      <c r="E84" s="175">
        <v>16.684463700000002</v>
      </c>
      <c r="F84" s="175">
        <v>16.0019156</v>
      </c>
      <c r="G84" s="175">
        <v>15.80125295</v>
      </c>
      <c r="H84" s="175">
        <v>16.027138999999998</v>
      </c>
      <c r="I84" s="175">
        <v>15.466209800000001</v>
      </c>
      <c r="J84" s="175">
        <v>15.342177599999999</v>
      </c>
      <c r="K84" s="175">
        <v>15.851400500000002</v>
      </c>
      <c r="L84" s="175">
        <v>16.591737049999999</v>
      </c>
      <c r="M84" s="175">
        <v>15.360527350000002</v>
      </c>
      <c r="N84" s="175">
        <v>15.507637999999996</v>
      </c>
      <c r="O84" s="175">
        <v>15.675319899999995</v>
      </c>
      <c r="P84" s="175">
        <v>15.204337550000002</v>
      </c>
      <c r="Q84" s="175">
        <v>15.570908649999998</v>
      </c>
      <c r="R84" s="175">
        <v>17.264092900000001</v>
      </c>
      <c r="S84" s="175">
        <v>16.136969200000003</v>
      </c>
      <c r="T84" s="177">
        <v>20.485226650000008</v>
      </c>
    </row>
    <row r="85" spans="1:20" x14ac:dyDescent="0.2">
      <c r="A85" s="183" t="s">
        <v>3170</v>
      </c>
      <c r="B85" s="183" t="s">
        <v>1617</v>
      </c>
      <c r="C85" s="183" t="s">
        <v>1343</v>
      </c>
      <c r="D85" s="175">
        <v>17.168265999999999</v>
      </c>
      <c r="E85" s="175">
        <v>13.981391150000004</v>
      </c>
      <c r="F85" s="175">
        <v>13.341492399999998</v>
      </c>
      <c r="G85" s="175">
        <v>13.515103100000001</v>
      </c>
      <c r="H85" s="175">
        <v>13.886383950000001</v>
      </c>
      <c r="I85" s="175">
        <v>13.679686700000001</v>
      </c>
      <c r="J85" s="175">
        <v>13.144434349999997</v>
      </c>
      <c r="K85" s="175">
        <v>13.063517850000002</v>
      </c>
      <c r="L85" s="175">
        <v>13.40441395</v>
      </c>
      <c r="M85" s="175">
        <v>12.989086449999999</v>
      </c>
      <c r="N85" s="175">
        <v>13.384557000000001</v>
      </c>
      <c r="O85" s="175">
        <v>13.646382449999999</v>
      </c>
      <c r="P85" s="175">
        <v>12.916618749999998</v>
      </c>
      <c r="Q85" s="175">
        <v>13.759912300000002</v>
      </c>
      <c r="R85" s="175">
        <v>14.972076900000001</v>
      </c>
      <c r="S85" s="175">
        <v>14.053797699999999</v>
      </c>
      <c r="T85" s="177">
        <v>15.7290086</v>
      </c>
    </row>
    <row r="86" spans="1:20" x14ac:dyDescent="0.2">
      <c r="A86" s="183" t="s">
        <v>3171</v>
      </c>
      <c r="B86" s="183" t="s">
        <v>1618</v>
      </c>
      <c r="C86" s="183" t="s">
        <v>1343</v>
      </c>
      <c r="D86" s="175">
        <v>13.317206399999998</v>
      </c>
      <c r="E86" s="175">
        <v>10.223176800000001</v>
      </c>
      <c r="F86" s="175">
        <v>9.4423045000000005</v>
      </c>
      <c r="G86" s="175">
        <v>9.3731574000000002</v>
      </c>
      <c r="H86" s="175">
        <v>9.354238800000001</v>
      </c>
      <c r="I86" s="175">
        <v>8.6511335999999996</v>
      </c>
      <c r="J86" s="175">
        <v>8.4919428499999974</v>
      </c>
      <c r="K86" s="175">
        <v>8.6387090000000022</v>
      </c>
      <c r="L86" s="175">
        <v>8.8975773999999994</v>
      </c>
      <c r="M86" s="175">
        <v>8.8670972499999987</v>
      </c>
      <c r="N86" s="175">
        <v>9.5213953499999988</v>
      </c>
      <c r="O86" s="175">
        <v>9.6548643999999975</v>
      </c>
      <c r="P86" s="175">
        <v>8.7271239000000005</v>
      </c>
      <c r="Q86" s="175">
        <v>9.1978848500000012</v>
      </c>
      <c r="R86" s="175">
        <v>9.6844570000000001</v>
      </c>
      <c r="S86" s="175">
        <v>8.9882471500000012</v>
      </c>
      <c r="T86" s="177">
        <v>9.3584085999999989</v>
      </c>
    </row>
    <row r="87" spans="1:20" x14ac:dyDescent="0.2">
      <c r="A87" s="183" t="s">
        <v>2460</v>
      </c>
      <c r="B87" s="183" t="s">
        <v>1663</v>
      </c>
      <c r="C87" s="183" t="s">
        <v>1343</v>
      </c>
      <c r="D87" s="175">
        <v>59.848056550000003</v>
      </c>
      <c r="E87" s="175">
        <v>55.248323249999999</v>
      </c>
      <c r="F87" s="175">
        <v>55.030175200000009</v>
      </c>
      <c r="G87" s="175">
        <v>53.692958699999998</v>
      </c>
      <c r="H87" s="175">
        <v>48.965844249999989</v>
      </c>
      <c r="I87" s="175">
        <v>49.347008400000007</v>
      </c>
      <c r="J87" s="175">
        <v>46.017446499999998</v>
      </c>
      <c r="K87" s="175">
        <v>46.377809249999999</v>
      </c>
      <c r="L87" s="175">
        <v>46.94759359999999</v>
      </c>
      <c r="M87" s="175">
        <v>45.631489699999996</v>
      </c>
      <c r="N87" s="175">
        <v>44.701548299999999</v>
      </c>
      <c r="O87" s="175">
        <v>45.578249499999998</v>
      </c>
      <c r="P87" s="175">
        <v>44.072954449999997</v>
      </c>
      <c r="Q87" s="175">
        <v>45.542233499999995</v>
      </c>
      <c r="R87" s="175">
        <v>46.032227549999995</v>
      </c>
      <c r="S87" s="175">
        <v>45.800289200000009</v>
      </c>
      <c r="T87" s="177">
        <v>49.190252800000003</v>
      </c>
    </row>
    <row r="88" spans="1:20" x14ac:dyDescent="0.2">
      <c r="A88" s="183" t="s">
        <v>2461</v>
      </c>
      <c r="B88" s="183" t="s">
        <v>1619</v>
      </c>
      <c r="C88" s="183" t="s">
        <v>1343</v>
      </c>
      <c r="D88" s="175">
        <v>31.223627049999997</v>
      </c>
      <c r="E88" s="175">
        <v>29.00040525</v>
      </c>
      <c r="F88" s="175">
        <v>29.284606799999999</v>
      </c>
      <c r="G88" s="175">
        <v>29.467992249999998</v>
      </c>
      <c r="H88" s="175">
        <v>29.522157099999998</v>
      </c>
      <c r="I88" s="175">
        <v>29.269215999999993</v>
      </c>
      <c r="J88" s="175">
        <v>29.27519835</v>
      </c>
      <c r="K88" s="175">
        <v>29.585691199999996</v>
      </c>
      <c r="L88" s="175">
        <v>31.117502500000008</v>
      </c>
      <c r="M88" s="175">
        <v>30.130254850000007</v>
      </c>
      <c r="N88" s="175">
        <v>29.939864499999999</v>
      </c>
      <c r="O88" s="175">
        <v>29.827600199999999</v>
      </c>
      <c r="P88" s="175">
        <v>29.338879650000003</v>
      </c>
      <c r="Q88" s="175">
        <v>29.793982249999999</v>
      </c>
      <c r="R88" s="175">
        <v>31.487564099999997</v>
      </c>
      <c r="S88" s="175">
        <v>33.280475949999996</v>
      </c>
      <c r="T88" s="177">
        <v>41.939435949999996</v>
      </c>
    </row>
    <row r="89" spans="1:20" x14ac:dyDescent="0.2">
      <c r="A89" s="183" t="s">
        <v>2462</v>
      </c>
      <c r="B89" s="183" t="s">
        <v>1620</v>
      </c>
      <c r="C89" s="183" t="s">
        <v>1343</v>
      </c>
      <c r="D89" s="175">
        <v>23.349104699999998</v>
      </c>
      <c r="E89" s="175">
        <v>20.368596799999999</v>
      </c>
      <c r="F89" s="175">
        <v>20.293862399999998</v>
      </c>
      <c r="G89" s="175">
        <v>20.014807249999997</v>
      </c>
      <c r="H89" s="175">
        <v>20.362341650000001</v>
      </c>
      <c r="I89" s="175">
        <v>19.488523450000006</v>
      </c>
      <c r="J89" s="175">
        <v>19.198732550000006</v>
      </c>
      <c r="K89" s="175">
        <v>19.290724449999999</v>
      </c>
      <c r="L89" s="175">
        <v>19.303939199999999</v>
      </c>
      <c r="M89" s="175">
        <v>19.2293947</v>
      </c>
      <c r="N89" s="175">
        <v>19.238642299999999</v>
      </c>
      <c r="O89" s="175">
        <v>19.554404800000004</v>
      </c>
      <c r="P89" s="175">
        <v>19.082931650000003</v>
      </c>
      <c r="Q89" s="175">
        <v>19.380496950000001</v>
      </c>
      <c r="R89" s="175">
        <v>19.8168425</v>
      </c>
      <c r="S89" s="175">
        <v>19.043246400000001</v>
      </c>
      <c r="T89" s="177">
        <v>20.331318200000005</v>
      </c>
    </row>
    <row r="90" spans="1:20" x14ac:dyDescent="0.2">
      <c r="A90" s="183" t="s">
        <v>3814</v>
      </c>
      <c r="B90" s="183" t="s">
        <v>3531</v>
      </c>
      <c r="C90" s="183" t="s">
        <v>1343</v>
      </c>
      <c r="D90" s="175">
        <v>41.783042499999993</v>
      </c>
      <c r="E90" s="175">
        <v>39.599090000000004</v>
      </c>
      <c r="F90" s="175">
        <v>38.666677350000001</v>
      </c>
      <c r="G90" s="175">
        <v>37.369725750000001</v>
      </c>
      <c r="H90" s="175">
        <v>37.227359800000002</v>
      </c>
      <c r="I90" s="175">
        <v>37.649795699999999</v>
      </c>
      <c r="J90" s="175">
        <v>37.189375800000008</v>
      </c>
      <c r="K90" s="175">
        <v>38.156252650000006</v>
      </c>
      <c r="L90" s="175">
        <v>42.225876450000001</v>
      </c>
      <c r="M90" s="175">
        <v>36.478471999999996</v>
      </c>
      <c r="N90" s="175">
        <v>35.799967700000003</v>
      </c>
      <c r="O90" s="175">
        <v>36.110279650000003</v>
      </c>
      <c r="P90" s="175">
        <v>35.757503299999996</v>
      </c>
      <c r="Q90" s="175">
        <v>39.310148900000009</v>
      </c>
      <c r="R90" s="175">
        <v>35.877466800000001</v>
      </c>
      <c r="S90" s="175">
        <v>32.935671849999999</v>
      </c>
      <c r="T90" s="177">
        <v>31.979140099999995</v>
      </c>
    </row>
    <row r="91" spans="1:20" x14ac:dyDescent="0.2">
      <c r="A91" s="183" t="s">
        <v>3097</v>
      </c>
      <c r="B91" s="183" t="s">
        <v>3098</v>
      </c>
      <c r="C91" s="183" t="s">
        <v>1343</v>
      </c>
      <c r="D91" s="175">
        <v>27.171877599999998</v>
      </c>
      <c r="E91" s="175">
        <v>20.606682299999999</v>
      </c>
      <c r="F91" s="175">
        <v>19.361192400000004</v>
      </c>
      <c r="G91" s="175">
        <v>18.6262556</v>
      </c>
      <c r="H91" s="175">
        <v>19.092163299999999</v>
      </c>
      <c r="I91" s="175">
        <v>18.519768900000003</v>
      </c>
      <c r="J91" s="175">
        <v>18.590968800000002</v>
      </c>
      <c r="K91" s="175">
        <v>18.975772900000003</v>
      </c>
      <c r="L91" s="175">
        <v>20.460225700000002</v>
      </c>
      <c r="M91" s="175">
        <v>17.492706599999998</v>
      </c>
      <c r="N91" s="175">
        <v>17.747506650000002</v>
      </c>
      <c r="O91" s="175">
        <v>18.505326750000002</v>
      </c>
      <c r="P91" s="175">
        <v>21.03073045</v>
      </c>
      <c r="Q91" s="175">
        <v>29.440363600000001</v>
      </c>
      <c r="R91" s="175">
        <v>18.265973999999996</v>
      </c>
      <c r="S91" s="175">
        <v>15.58197725</v>
      </c>
      <c r="T91" s="177">
        <v>14.550533499999997</v>
      </c>
    </row>
    <row r="92" spans="1:20" x14ac:dyDescent="0.2">
      <c r="A92" s="183" t="s">
        <v>3089</v>
      </c>
      <c r="B92" s="183" t="s">
        <v>3090</v>
      </c>
      <c r="C92" s="183" t="s">
        <v>1343</v>
      </c>
      <c r="D92" s="175">
        <v>43.742687849999996</v>
      </c>
      <c r="E92" s="175">
        <v>27.757163900000005</v>
      </c>
      <c r="F92" s="175">
        <v>23.700899500000002</v>
      </c>
      <c r="G92" s="175">
        <v>22.599947450000002</v>
      </c>
      <c r="H92" s="175">
        <v>26.129449100000006</v>
      </c>
      <c r="I92" s="175">
        <v>22.905917699999996</v>
      </c>
      <c r="J92" s="175">
        <v>21.660503849999998</v>
      </c>
      <c r="K92" s="175">
        <v>21.738725549999998</v>
      </c>
      <c r="L92" s="175">
        <v>24.685826349999992</v>
      </c>
      <c r="M92" s="175">
        <v>20.432521000000001</v>
      </c>
      <c r="N92" s="175">
        <v>23.192676149999997</v>
      </c>
      <c r="O92" s="175">
        <v>21.370943050000001</v>
      </c>
      <c r="P92" s="175">
        <v>24.79809955</v>
      </c>
      <c r="Q92" s="175">
        <v>38.959694999999996</v>
      </c>
      <c r="R92" s="175">
        <v>23.967213799999996</v>
      </c>
      <c r="S92" s="175">
        <v>20.9824494</v>
      </c>
      <c r="T92" s="177">
        <v>20.277739849999996</v>
      </c>
    </row>
    <row r="93" spans="1:20" x14ac:dyDescent="0.2">
      <c r="A93" s="183" t="s">
        <v>3172</v>
      </c>
      <c r="B93" s="183" t="s">
        <v>1816</v>
      </c>
      <c r="C93" s="183" t="s">
        <v>1343</v>
      </c>
      <c r="D93" s="175">
        <v>36.505208400000001</v>
      </c>
      <c r="E93" s="175">
        <v>26.584724799999996</v>
      </c>
      <c r="F93" s="175">
        <v>25.747513849999997</v>
      </c>
      <c r="G93" s="175">
        <v>25.332802100000002</v>
      </c>
      <c r="H93" s="175">
        <v>26.167052649999999</v>
      </c>
      <c r="I93" s="175">
        <v>26.325059549999999</v>
      </c>
      <c r="J93" s="175">
        <v>26.698700200000001</v>
      </c>
      <c r="K93" s="175">
        <v>25.949549400000002</v>
      </c>
      <c r="L93" s="175">
        <v>26.370961750000003</v>
      </c>
      <c r="M93" s="175">
        <v>24.22849085</v>
      </c>
      <c r="N93" s="175">
        <v>24.478747600000002</v>
      </c>
      <c r="O93" s="175">
        <v>25.054046849999999</v>
      </c>
      <c r="P93" s="175">
        <v>25.747500750000007</v>
      </c>
      <c r="Q93" s="175">
        <v>32.161459000000001</v>
      </c>
      <c r="R93" s="175">
        <v>23.69021725</v>
      </c>
      <c r="S93" s="175">
        <v>21.565889049999999</v>
      </c>
      <c r="T93" s="177">
        <v>23.343577399999994</v>
      </c>
    </row>
    <row r="94" spans="1:20" x14ac:dyDescent="0.2">
      <c r="A94" s="183" t="s">
        <v>2463</v>
      </c>
      <c r="B94" s="183" t="s">
        <v>1658</v>
      </c>
      <c r="C94" s="183" t="s">
        <v>1343</v>
      </c>
      <c r="D94" s="175">
        <v>13.419394599999999</v>
      </c>
      <c r="E94" s="175">
        <v>12.374170099999999</v>
      </c>
      <c r="F94" s="175">
        <v>12.065882349999999</v>
      </c>
      <c r="G94" s="175">
        <v>11.4450428</v>
      </c>
      <c r="H94" s="175">
        <v>11.201535</v>
      </c>
      <c r="I94" s="175">
        <v>10.062037849999999</v>
      </c>
      <c r="J94" s="175">
        <v>10.837543949999997</v>
      </c>
      <c r="K94" s="175">
        <v>11.575646299999999</v>
      </c>
      <c r="L94" s="175">
        <v>11.444146499999999</v>
      </c>
      <c r="M94" s="175">
        <v>10.528695600000001</v>
      </c>
      <c r="N94" s="175">
        <v>12.32391395</v>
      </c>
      <c r="O94" s="175">
        <v>14.108196449999998</v>
      </c>
      <c r="P94" s="175">
        <v>12.171346549999999</v>
      </c>
      <c r="Q94" s="175">
        <v>17.835155250000003</v>
      </c>
      <c r="R94" s="175">
        <v>18.819838349999998</v>
      </c>
      <c r="S94" s="175">
        <v>14.631294849999998</v>
      </c>
      <c r="T94" s="177">
        <v>15.369400549999998</v>
      </c>
    </row>
    <row r="95" spans="1:20" x14ac:dyDescent="0.2">
      <c r="A95" s="183" t="s">
        <v>3764</v>
      </c>
      <c r="B95" s="183" t="s">
        <v>3765</v>
      </c>
      <c r="C95" s="183" t="s">
        <v>1343</v>
      </c>
      <c r="D95" s="175">
        <v>26.928765250000001</v>
      </c>
      <c r="E95" s="175">
        <v>26.568230250000003</v>
      </c>
      <c r="F95" s="175">
        <v>25.855310749999997</v>
      </c>
      <c r="G95" s="175">
        <v>25.529013249999998</v>
      </c>
      <c r="H95" s="175">
        <v>25.455105250000003</v>
      </c>
      <c r="I95" s="175">
        <v>25.336273249999998</v>
      </c>
      <c r="J95" s="175">
        <v>25.34084975</v>
      </c>
      <c r="K95" s="175">
        <v>25.157929500000002</v>
      </c>
      <c r="L95" s="175">
        <v>25.415472250000001</v>
      </c>
      <c r="M95" s="175">
        <v>24.454945250000002</v>
      </c>
      <c r="N95" s="175">
        <v>24.718392250000001</v>
      </c>
      <c r="O95" s="175">
        <v>24.9256125</v>
      </c>
      <c r="P95" s="175">
        <v>24.37743725</v>
      </c>
      <c r="Q95" s="175">
        <v>34.558023750000004</v>
      </c>
      <c r="R95" s="175">
        <v>29.868441499999999</v>
      </c>
      <c r="S95" s="175">
        <v>27.299110750000001</v>
      </c>
      <c r="T95" s="177">
        <v>26.935924</v>
      </c>
    </row>
    <row r="96" spans="1:20" x14ac:dyDescent="0.2">
      <c r="A96" s="183" t="s">
        <v>3815</v>
      </c>
      <c r="B96" s="183" t="s">
        <v>1571</v>
      </c>
      <c r="C96" s="183" t="s">
        <v>1343</v>
      </c>
      <c r="D96" s="175">
        <v>42.942115849999993</v>
      </c>
      <c r="E96" s="175">
        <v>34.791658199999993</v>
      </c>
      <c r="F96" s="175">
        <v>33.040434249999997</v>
      </c>
      <c r="G96" s="175">
        <v>32.845019150000006</v>
      </c>
      <c r="H96" s="175">
        <v>32.89736345</v>
      </c>
      <c r="I96" s="175">
        <v>32.2709227</v>
      </c>
      <c r="J96" s="175">
        <v>31.170467949999995</v>
      </c>
      <c r="K96" s="175">
        <v>32.11447175</v>
      </c>
      <c r="L96" s="175">
        <v>33.05836085</v>
      </c>
      <c r="M96" s="175">
        <v>30.842909149999997</v>
      </c>
      <c r="N96" s="175">
        <v>31.6276498</v>
      </c>
      <c r="O96" s="175">
        <v>31.662210699999992</v>
      </c>
      <c r="P96" s="175">
        <v>33.920641099999997</v>
      </c>
      <c r="Q96" s="175">
        <v>41.207689199999997</v>
      </c>
      <c r="R96" s="175">
        <v>33.750319500000003</v>
      </c>
      <c r="S96" s="175">
        <v>32.101806749999994</v>
      </c>
      <c r="T96" s="177">
        <v>33.120475600000006</v>
      </c>
    </row>
    <row r="97" spans="1:20" x14ac:dyDescent="0.2">
      <c r="A97" s="183" t="s">
        <v>2464</v>
      </c>
      <c r="B97" s="183" t="s">
        <v>1472</v>
      </c>
      <c r="C97" s="183" t="s">
        <v>1343</v>
      </c>
      <c r="D97" s="175">
        <v>55.901625949999996</v>
      </c>
      <c r="E97" s="175">
        <v>49.899188949999996</v>
      </c>
      <c r="F97" s="175">
        <v>47.056022149999997</v>
      </c>
      <c r="G97" s="175">
        <v>46.9198308</v>
      </c>
      <c r="H97" s="175">
        <v>47.108918699999997</v>
      </c>
      <c r="I97" s="175">
        <v>46.194319699999994</v>
      </c>
      <c r="J97" s="175">
        <v>46.631505300000001</v>
      </c>
      <c r="K97" s="175">
        <v>46.418312049999997</v>
      </c>
      <c r="L97" s="175">
        <v>47.7398509</v>
      </c>
      <c r="M97" s="175">
        <v>46.040456550000016</v>
      </c>
      <c r="N97" s="175">
        <v>49.784683099999995</v>
      </c>
      <c r="O97" s="175">
        <v>50.478514099999998</v>
      </c>
      <c r="P97" s="175">
        <v>50.507388049999989</v>
      </c>
      <c r="Q97" s="175">
        <v>51.475017800000003</v>
      </c>
      <c r="R97" s="175">
        <v>43.864527649999999</v>
      </c>
      <c r="S97" s="175">
        <v>44.097278899999999</v>
      </c>
      <c r="T97" s="177">
        <v>43.054871749999997</v>
      </c>
    </row>
    <row r="98" spans="1:20" x14ac:dyDescent="0.2">
      <c r="A98" s="183" t="s">
        <v>3095</v>
      </c>
      <c r="B98" s="183" t="s">
        <v>3096</v>
      </c>
      <c r="C98" s="183" t="s">
        <v>1343</v>
      </c>
      <c r="D98" s="175">
        <v>24.407685949999998</v>
      </c>
      <c r="E98" s="175">
        <v>18.642499700000002</v>
      </c>
      <c r="F98" s="175">
        <v>18.054454450000005</v>
      </c>
      <c r="G98" s="175">
        <v>17.544589249999998</v>
      </c>
      <c r="H98" s="175">
        <v>18.106653999999999</v>
      </c>
      <c r="I98" s="175">
        <v>17.158078849999999</v>
      </c>
      <c r="J98" s="175">
        <v>16.999296349999998</v>
      </c>
      <c r="K98" s="175">
        <v>17.661896599999999</v>
      </c>
      <c r="L98" s="175">
        <v>19.153277100000004</v>
      </c>
      <c r="M98" s="175">
        <v>17.568793800000002</v>
      </c>
      <c r="N98" s="175">
        <v>17.548827450000001</v>
      </c>
      <c r="O98" s="175">
        <v>18.239857799999999</v>
      </c>
      <c r="P98" s="175">
        <v>19.404826249999999</v>
      </c>
      <c r="Q98" s="175">
        <v>29.111542099999998</v>
      </c>
      <c r="R98" s="175">
        <v>18.686272550000002</v>
      </c>
      <c r="S98" s="175">
        <v>17.220659400000002</v>
      </c>
      <c r="T98" s="177">
        <v>16.854689650000005</v>
      </c>
    </row>
    <row r="99" spans="1:20" x14ac:dyDescent="0.2">
      <c r="A99" s="183" t="s">
        <v>3087</v>
      </c>
      <c r="B99" s="183" t="s">
        <v>3088</v>
      </c>
      <c r="C99" s="183" t="s">
        <v>1343</v>
      </c>
      <c r="D99" s="175">
        <v>31.976130349999998</v>
      </c>
      <c r="E99" s="175">
        <v>20.838296149999998</v>
      </c>
      <c r="F99" s="175">
        <v>19.716603800000001</v>
      </c>
      <c r="G99" s="175">
        <v>19.5700687</v>
      </c>
      <c r="H99" s="175">
        <v>24.401699400000002</v>
      </c>
      <c r="I99" s="175">
        <v>20.0757963</v>
      </c>
      <c r="J99" s="175">
        <v>19.422025100000006</v>
      </c>
      <c r="K99" s="175">
        <v>19.699275600000004</v>
      </c>
      <c r="L99" s="175">
        <v>22.281975999999997</v>
      </c>
      <c r="M99" s="175">
        <v>18.88937215</v>
      </c>
      <c r="N99" s="175">
        <v>19.152566500000002</v>
      </c>
      <c r="O99" s="175">
        <v>19.7914298</v>
      </c>
      <c r="P99" s="175">
        <v>23.174591699999997</v>
      </c>
      <c r="Q99" s="175">
        <v>36.536878799999997</v>
      </c>
      <c r="R99" s="175">
        <v>21.616555249999998</v>
      </c>
      <c r="S99" s="175">
        <v>20.037581550000002</v>
      </c>
      <c r="T99" s="177">
        <v>20.409761750000005</v>
      </c>
    </row>
    <row r="100" spans="1:20" x14ac:dyDescent="0.2">
      <c r="A100" s="183" t="s">
        <v>2465</v>
      </c>
      <c r="B100" s="183" t="s">
        <v>1659</v>
      </c>
      <c r="C100" s="183" t="s">
        <v>1343</v>
      </c>
      <c r="D100" s="175">
        <v>43.616637850000004</v>
      </c>
      <c r="E100" s="175">
        <v>38.776951099999998</v>
      </c>
      <c r="F100" s="175">
        <v>34.786083900000001</v>
      </c>
      <c r="G100" s="175">
        <v>33.462966350000002</v>
      </c>
      <c r="H100" s="175">
        <v>38.445841549999997</v>
      </c>
      <c r="I100" s="175">
        <v>35.5230715</v>
      </c>
      <c r="J100" s="175">
        <v>35.8113843</v>
      </c>
      <c r="K100" s="175">
        <v>35.216804399999994</v>
      </c>
      <c r="L100" s="175">
        <v>35.649578549999994</v>
      </c>
      <c r="M100" s="175">
        <v>33.629700300000003</v>
      </c>
      <c r="N100" s="175">
        <v>35.942426950000005</v>
      </c>
      <c r="O100" s="175">
        <v>35.744877449999997</v>
      </c>
      <c r="P100" s="175">
        <v>35.507929499999996</v>
      </c>
      <c r="Q100" s="175">
        <v>42.352133850000001</v>
      </c>
      <c r="R100" s="175">
        <v>38.55309905</v>
      </c>
      <c r="S100" s="175">
        <v>35.850644399999993</v>
      </c>
      <c r="T100" s="177">
        <v>36.157000799999999</v>
      </c>
    </row>
    <row r="101" spans="1:20" x14ac:dyDescent="0.2">
      <c r="A101" s="183" t="s">
        <v>2466</v>
      </c>
      <c r="B101" s="183" t="s">
        <v>1475</v>
      </c>
      <c r="C101" s="183" t="s">
        <v>1343</v>
      </c>
      <c r="D101" s="175">
        <v>56.541903249999997</v>
      </c>
      <c r="E101" s="175">
        <v>48.829821150000008</v>
      </c>
      <c r="F101" s="175">
        <v>47.890914600000009</v>
      </c>
      <c r="G101" s="175">
        <v>48.794916499999992</v>
      </c>
      <c r="H101" s="175">
        <v>49.109422049999999</v>
      </c>
      <c r="I101" s="175">
        <v>49.039846799999999</v>
      </c>
      <c r="J101" s="175">
        <v>50.17807839999999</v>
      </c>
      <c r="K101" s="175">
        <v>49.287695249999992</v>
      </c>
      <c r="L101" s="175">
        <v>52.05505999999999</v>
      </c>
      <c r="M101" s="175">
        <v>50.434795749999999</v>
      </c>
      <c r="N101" s="175">
        <v>50.935856350000009</v>
      </c>
      <c r="O101" s="175">
        <v>50.771807749999994</v>
      </c>
      <c r="P101" s="175">
        <v>50.963909999999984</v>
      </c>
      <c r="Q101" s="175">
        <v>56.684966549999992</v>
      </c>
      <c r="R101" s="175">
        <v>49.264889299999993</v>
      </c>
      <c r="S101" s="175">
        <v>48.359021450000007</v>
      </c>
      <c r="T101" s="177">
        <v>48.16338240000001</v>
      </c>
    </row>
    <row r="102" spans="1:20" x14ac:dyDescent="0.2">
      <c r="A102" s="183" t="s">
        <v>2467</v>
      </c>
      <c r="B102" s="183" t="s">
        <v>1664</v>
      </c>
      <c r="C102" s="183" t="s">
        <v>1343</v>
      </c>
      <c r="D102" s="175">
        <v>23.192047699999996</v>
      </c>
      <c r="E102" s="175">
        <v>21.893430250000002</v>
      </c>
      <c r="F102" s="175">
        <v>19.594287899999998</v>
      </c>
      <c r="G102" s="175">
        <v>19.153695549999995</v>
      </c>
      <c r="H102" s="175">
        <v>19.336912050000002</v>
      </c>
      <c r="I102" s="175">
        <v>18.023990699999999</v>
      </c>
      <c r="J102" s="175">
        <v>19.118337649999997</v>
      </c>
      <c r="K102" s="175">
        <v>20.4964026</v>
      </c>
      <c r="L102" s="175">
        <v>20.241738649999999</v>
      </c>
      <c r="M102" s="175">
        <v>19.967003600000002</v>
      </c>
      <c r="N102" s="175">
        <v>19.949728749999998</v>
      </c>
      <c r="O102" s="175">
        <v>24.083627649999997</v>
      </c>
      <c r="P102" s="175">
        <v>19.089156899999999</v>
      </c>
      <c r="Q102" s="175">
        <v>21.615782499999995</v>
      </c>
      <c r="R102" s="175">
        <v>22.179474850000005</v>
      </c>
      <c r="S102" s="175">
        <v>20.154469450000001</v>
      </c>
      <c r="T102" s="177">
        <v>19.953200000000002</v>
      </c>
    </row>
    <row r="103" spans="1:20" x14ac:dyDescent="0.2">
      <c r="A103" s="183" t="s">
        <v>3548</v>
      </c>
      <c r="B103" s="183" t="s">
        <v>1669</v>
      </c>
      <c r="C103" s="183" t="s">
        <v>1343</v>
      </c>
      <c r="D103" s="175">
        <v>8.6413150000000023</v>
      </c>
      <c r="E103" s="175">
        <v>8.29769355</v>
      </c>
      <c r="F103" s="175">
        <v>7.2576480999999999</v>
      </c>
      <c r="G103" s="175">
        <v>6.9472065499999998</v>
      </c>
      <c r="H103" s="175">
        <v>6.8027902499999993</v>
      </c>
      <c r="I103" s="175">
        <v>6.525345999999999</v>
      </c>
      <c r="J103" s="175">
        <v>6.6933082499999994</v>
      </c>
      <c r="K103" s="175">
        <v>6.5318172500000005</v>
      </c>
      <c r="L103" s="175">
        <v>6.5705108999999995</v>
      </c>
      <c r="M103" s="175">
        <v>6.7234057000000007</v>
      </c>
      <c r="N103" s="175">
        <v>7.3175351999999991</v>
      </c>
      <c r="O103" s="175">
        <v>7.7944952000000001</v>
      </c>
      <c r="P103" s="175">
        <v>7.6143226999999998</v>
      </c>
      <c r="Q103" s="175">
        <v>11.26154665</v>
      </c>
      <c r="R103" s="175">
        <v>10.420235199999999</v>
      </c>
      <c r="S103" s="175">
        <v>8.5964651500000002</v>
      </c>
      <c r="T103" s="177">
        <v>8.2902762499999998</v>
      </c>
    </row>
    <row r="104" spans="1:20" x14ac:dyDescent="0.2">
      <c r="A104" s="183" t="s">
        <v>3549</v>
      </c>
      <c r="B104" s="183" t="s">
        <v>1668</v>
      </c>
      <c r="C104" s="183" t="s">
        <v>1343</v>
      </c>
      <c r="D104" s="175">
        <v>8.3472033999999997</v>
      </c>
      <c r="E104" s="175">
        <v>8.2434836000000011</v>
      </c>
      <c r="F104" s="175">
        <v>7.2645431499999997</v>
      </c>
      <c r="G104" s="175">
        <v>6.9131776000000018</v>
      </c>
      <c r="H104" s="175">
        <v>7.0099854499999994</v>
      </c>
      <c r="I104" s="175">
        <v>6.5096204499999999</v>
      </c>
      <c r="J104" s="175">
        <v>6.6254911499999993</v>
      </c>
      <c r="K104" s="175">
        <v>6.5196915499999992</v>
      </c>
      <c r="L104" s="175">
        <v>6.4965795999999996</v>
      </c>
      <c r="M104" s="175">
        <v>6.3308604500000003</v>
      </c>
      <c r="N104" s="175">
        <v>6.9939637500000007</v>
      </c>
      <c r="O104" s="175">
        <v>7.7865090499999994</v>
      </c>
      <c r="P104" s="175">
        <v>7.3205899499999987</v>
      </c>
      <c r="Q104" s="175">
        <v>11.252997749999999</v>
      </c>
      <c r="R104" s="175">
        <v>11.45609455</v>
      </c>
      <c r="S104" s="175">
        <v>9.0171720500000028</v>
      </c>
      <c r="T104" s="177">
        <v>7.6303426000000005</v>
      </c>
    </row>
    <row r="105" spans="1:20" x14ac:dyDescent="0.2">
      <c r="A105" s="183" t="s">
        <v>3173</v>
      </c>
      <c r="B105" s="183" t="s">
        <v>2424</v>
      </c>
      <c r="C105" s="183" t="s">
        <v>1343</v>
      </c>
      <c r="D105" s="175">
        <v>49.763326944444437</v>
      </c>
      <c r="E105" s="175">
        <v>57.938435250000012</v>
      </c>
      <c r="F105" s="175">
        <v>52.503324199999994</v>
      </c>
      <c r="G105" s="175">
        <v>50.32996095</v>
      </c>
      <c r="H105" s="175">
        <v>53.782428249999988</v>
      </c>
      <c r="I105" s="175">
        <v>49.822825850000001</v>
      </c>
      <c r="J105" s="175">
        <v>50.197610099999984</v>
      </c>
      <c r="K105" s="175">
        <v>50.184953800000002</v>
      </c>
      <c r="L105" s="175">
        <v>55.638108550000005</v>
      </c>
      <c r="M105" s="175">
        <v>49.827098700000008</v>
      </c>
      <c r="N105" s="175">
        <v>50.897059349999992</v>
      </c>
      <c r="O105" s="175">
        <v>53.639079549999998</v>
      </c>
      <c r="P105" s="175">
        <v>49.856762150000009</v>
      </c>
      <c r="Q105" s="175">
        <v>53.384102300000009</v>
      </c>
      <c r="R105" s="175">
        <v>54.621057399999998</v>
      </c>
      <c r="S105" s="175">
        <v>49.7833726</v>
      </c>
      <c r="T105" s="177">
        <v>49.776133350000002</v>
      </c>
    </row>
    <row r="106" spans="1:20" x14ac:dyDescent="0.2">
      <c r="A106" s="183" t="s">
        <v>3174</v>
      </c>
      <c r="B106" s="183" t="s">
        <v>2022</v>
      </c>
      <c r="C106" s="183" t="s">
        <v>1343</v>
      </c>
      <c r="D106" s="175">
        <v>9.7781817499999999</v>
      </c>
      <c r="E106" s="175">
        <v>8.540326450000002</v>
      </c>
      <c r="F106" s="175">
        <v>8.1140890999999993</v>
      </c>
      <c r="G106" s="175">
        <v>7.7171904000000016</v>
      </c>
      <c r="H106" s="175">
        <v>7.2441928999999989</v>
      </c>
      <c r="I106" s="175">
        <v>7.199181349999999</v>
      </c>
      <c r="J106" s="175">
        <v>7.4158323999999993</v>
      </c>
      <c r="K106" s="175">
        <v>7.691094650000001</v>
      </c>
      <c r="L106" s="175">
        <v>8.01935295</v>
      </c>
      <c r="M106" s="175">
        <v>7.9142458000000007</v>
      </c>
      <c r="N106" s="175">
        <v>7.6665992999999988</v>
      </c>
      <c r="O106" s="175">
        <v>8.0898192500000015</v>
      </c>
      <c r="P106" s="175">
        <v>8.1862322999999986</v>
      </c>
      <c r="Q106" s="175">
        <v>8.460696200000001</v>
      </c>
      <c r="R106" s="175">
        <v>8.1667911000000011</v>
      </c>
      <c r="S106" s="175">
        <v>8.0929350000000007</v>
      </c>
      <c r="T106" s="177">
        <v>8.4842162499999993</v>
      </c>
    </row>
    <row r="107" spans="1:20" x14ac:dyDescent="0.2">
      <c r="A107" s="183" t="s">
        <v>3513</v>
      </c>
      <c r="B107" s="183" t="s">
        <v>3514</v>
      </c>
      <c r="C107" s="183" t="s">
        <v>1343</v>
      </c>
      <c r="D107" s="175">
        <v>42.803019300000003</v>
      </c>
      <c r="E107" s="175">
        <v>34.907378350000002</v>
      </c>
      <c r="F107" s="175">
        <v>33.164778949999999</v>
      </c>
      <c r="G107" s="175">
        <v>32.974434999999993</v>
      </c>
      <c r="H107" s="175">
        <v>33.34393279999999</v>
      </c>
      <c r="I107" s="175">
        <v>32.817545699999997</v>
      </c>
      <c r="J107" s="175">
        <v>33.074718749999995</v>
      </c>
      <c r="K107" s="175">
        <v>33.053259799999992</v>
      </c>
      <c r="L107" s="175">
        <v>35.325259199999998</v>
      </c>
      <c r="M107" s="175">
        <v>32.800594699999991</v>
      </c>
      <c r="N107" s="175">
        <v>33.190592699999982</v>
      </c>
      <c r="O107" s="175">
        <v>33.64632795</v>
      </c>
      <c r="P107" s="175">
        <v>32.787224599999995</v>
      </c>
      <c r="Q107" s="175">
        <v>33.702231700000013</v>
      </c>
      <c r="R107" s="175">
        <v>33.630423149999999</v>
      </c>
      <c r="S107" s="175">
        <v>32.748262249999996</v>
      </c>
      <c r="T107" s="177">
        <v>32.751263900000005</v>
      </c>
    </row>
    <row r="108" spans="1:20" x14ac:dyDescent="0.2">
      <c r="A108" s="183" t="s">
        <v>3175</v>
      </c>
      <c r="B108" s="183" t="s">
        <v>2425</v>
      </c>
      <c r="C108" s="183" t="s">
        <v>1343</v>
      </c>
      <c r="D108" s="175">
        <v>22.446330249999995</v>
      </c>
      <c r="E108" s="175">
        <v>13.791540699999999</v>
      </c>
      <c r="F108" s="175">
        <v>6.9000404</v>
      </c>
      <c r="G108" s="175">
        <v>6.6848708000000006</v>
      </c>
      <c r="H108" s="175">
        <v>6.8384602999999995</v>
      </c>
      <c r="I108" s="175">
        <v>6.567402200000001</v>
      </c>
      <c r="J108" s="175">
        <v>6.8097109500000004</v>
      </c>
      <c r="K108" s="175">
        <v>6.7381382500000013</v>
      </c>
      <c r="L108" s="175">
        <v>9.31589825</v>
      </c>
      <c r="M108" s="175">
        <v>6.5793064499999989</v>
      </c>
      <c r="N108" s="175">
        <v>6.7659820999999978</v>
      </c>
      <c r="O108" s="175">
        <v>7.0483722500000017</v>
      </c>
      <c r="P108" s="175">
        <v>6.5676275500000001</v>
      </c>
      <c r="Q108" s="175">
        <v>7.0319869499999994</v>
      </c>
      <c r="R108" s="175">
        <v>7.0769113999999984</v>
      </c>
      <c r="S108" s="175">
        <v>6.6131688499999992</v>
      </c>
      <c r="T108" s="177">
        <v>6.6188118500000002</v>
      </c>
    </row>
    <row r="109" spans="1:20" x14ac:dyDescent="0.2">
      <c r="A109" s="183" t="s">
        <v>3176</v>
      </c>
      <c r="B109" s="183" t="s">
        <v>2023</v>
      </c>
      <c r="C109" s="183" t="s">
        <v>1343</v>
      </c>
      <c r="D109" s="175">
        <v>14.109622999999999</v>
      </c>
      <c r="E109" s="175">
        <v>12.462668750000001</v>
      </c>
      <c r="F109" s="175">
        <v>12.392777650000003</v>
      </c>
      <c r="G109" s="175">
        <v>12.583016949999999</v>
      </c>
      <c r="H109" s="175">
        <v>12.396964550000002</v>
      </c>
      <c r="I109" s="175">
        <v>11.979883300000003</v>
      </c>
      <c r="J109" s="175">
        <v>11.75812855</v>
      </c>
      <c r="K109" s="175">
        <v>11.410435600000001</v>
      </c>
      <c r="L109" s="175">
        <v>12.184047899999999</v>
      </c>
      <c r="M109" s="175">
        <v>11.5193546</v>
      </c>
      <c r="N109" s="175">
        <v>11.416542799999998</v>
      </c>
      <c r="O109" s="175">
        <v>11.689150799999998</v>
      </c>
      <c r="P109" s="175">
        <v>11.362515650000001</v>
      </c>
      <c r="Q109" s="175">
        <v>12.077203400000002</v>
      </c>
      <c r="R109" s="175">
        <v>12.10028015</v>
      </c>
      <c r="S109" s="175">
        <v>11.822305399999999</v>
      </c>
      <c r="T109" s="177">
        <v>11.969293849999998</v>
      </c>
    </row>
    <row r="110" spans="1:20" x14ac:dyDescent="0.2">
      <c r="A110" s="183" t="s">
        <v>3177</v>
      </c>
      <c r="B110" s="183" t="s">
        <v>2422</v>
      </c>
      <c r="C110" s="183" t="s">
        <v>1343</v>
      </c>
      <c r="D110" s="175">
        <v>40.266468400000001</v>
      </c>
      <c r="E110" s="175">
        <v>38.909746350000006</v>
      </c>
      <c r="F110" s="175">
        <v>38.00468635</v>
      </c>
      <c r="G110" s="175">
        <v>37.488186550000002</v>
      </c>
      <c r="H110" s="175">
        <v>37.362152049999999</v>
      </c>
      <c r="I110" s="175">
        <v>37.276714949999999</v>
      </c>
      <c r="J110" s="175">
        <v>37.26103105</v>
      </c>
      <c r="K110" s="175">
        <v>37.864419250000005</v>
      </c>
      <c r="L110" s="175">
        <v>43.838394300000004</v>
      </c>
      <c r="M110" s="175">
        <v>37.688232999999997</v>
      </c>
      <c r="N110" s="175">
        <v>38.095284500000005</v>
      </c>
      <c r="O110" s="175">
        <v>37.901648600000001</v>
      </c>
      <c r="P110" s="175">
        <v>37.179453149999993</v>
      </c>
      <c r="Q110" s="175">
        <v>34.959646449999994</v>
      </c>
      <c r="R110" s="175">
        <v>36.21629295000001</v>
      </c>
      <c r="S110" s="175">
        <v>36.216369700000001</v>
      </c>
      <c r="T110" s="177">
        <v>38.767848400000005</v>
      </c>
    </row>
    <row r="111" spans="1:20" x14ac:dyDescent="0.2">
      <c r="A111" s="183" t="s">
        <v>3178</v>
      </c>
      <c r="B111" s="183" t="s">
        <v>2024</v>
      </c>
      <c r="C111" s="183" t="s">
        <v>1343</v>
      </c>
      <c r="D111" s="175">
        <v>39.689881299999996</v>
      </c>
      <c r="E111" s="175">
        <v>38.505624449999999</v>
      </c>
      <c r="F111" s="175">
        <v>37.542193850000004</v>
      </c>
      <c r="G111" s="175">
        <v>36.801646850000004</v>
      </c>
      <c r="H111" s="175">
        <v>39.417541249999999</v>
      </c>
      <c r="I111" s="175">
        <v>36.991793300000005</v>
      </c>
      <c r="J111" s="175">
        <v>36.503389600000006</v>
      </c>
      <c r="K111" s="175">
        <v>36.71915564999999</v>
      </c>
      <c r="L111" s="175">
        <v>39.986315900000001</v>
      </c>
      <c r="M111" s="175">
        <v>36.96270415</v>
      </c>
      <c r="N111" s="175">
        <v>37.415936250000001</v>
      </c>
      <c r="O111" s="175">
        <v>37.351345899999998</v>
      </c>
      <c r="P111" s="175">
        <v>36.271845049999996</v>
      </c>
      <c r="Q111" s="175">
        <v>34.186862399999988</v>
      </c>
      <c r="R111" s="175">
        <v>35.286901299999997</v>
      </c>
      <c r="S111" s="175">
        <v>35.494787799999997</v>
      </c>
      <c r="T111" s="177">
        <v>38.096470850000003</v>
      </c>
    </row>
    <row r="112" spans="1:20" x14ac:dyDescent="0.2">
      <c r="A112" s="183" t="s">
        <v>3179</v>
      </c>
      <c r="B112" s="183" t="s">
        <v>2420</v>
      </c>
      <c r="C112" s="183" t="s">
        <v>1343</v>
      </c>
      <c r="D112" s="175">
        <v>32.601632600000002</v>
      </c>
      <c r="E112" s="175">
        <v>31.590110249999999</v>
      </c>
      <c r="F112" s="175">
        <v>31.283996750000007</v>
      </c>
      <c r="G112" s="175">
        <v>30.989200349999994</v>
      </c>
      <c r="H112" s="175">
        <v>30.962377200000002</v>
      </c>
      <c r="I112" s="175">
        <v>30.996472750000002</v>
      </c>
      <c r="J112" s="175">
        <v>31.036279700000005</v>
      </c>
      <c r="K112" s="175">
        <v>31.303453050000009</v>
      </c>
      <c r="L112" s="175">
        <v>35.708001749999987</v>
      </c>
      <c r="M112" s="175">
        <v>30.924709800000006</v>
      </c>
      <c r="N112" s="175">
        <v>31.597986349999996</v>
      </c>
      <c r="O112" s="175">
        <v>31.434005500000001</v>
      </c>
      <c r="P112" s="175">
        <v>30.883918050000005</v>
      </c>
      <c r="Q112" s="175">
        <v>31.389128149999998</v>
      </c>
      <c r="R112" s="175">
        <v>31.889334699999999</v>
      </c>
      <c r="S112" s="175">
        <v>31.008593249999997</v>
      </c>
      <c r="T112" s="177">
        <v>31.522636650000003</v>
      </c>
    </row>
    <row r="113" spans="1:20" x14ac:dyDescent="0.2">
      <c r="A113" s="183" t="s">
        <v>3180</v>
      </c>
      <c r="B113" s="183" t="s">
        <v>2016</v>
      </c>
      <c r="C113" s="183" t="s">
        <v>1343</v>
      </c>
      <c r="D113" s="175">
        <v>33.590726650000001</v>
      </c>
      <c r="E113" s="175">
        <v>32.535047199999994</v>
      </c>
      <c r="F113" s="175">
        <v>32.437502350000003</v>
      </c>
      <c r="G113" s="175">
        <v>31.981742500000003</v>
      </c>
      <c r="H113" s="175">
        <v>31.926254450000005</v>
      </c>
      <c r="I113" s="175">
        <v>32.050399550000002</v>
      </c>
      <c r="J113" s="175">
        <v>32.050527049999999</v>
      </c>
      <c r="K113" s="175">
        <v>32.235113199999994</v>
      </c>
      <c r="L113" s="175">
        <v>37.457030699999997</v>
      </c>
      <c r="M113" s="175">
        <v>31.8024515</v>
      </c>
      <c r="N113" s="175">
        <v>32.536690350000001</v>
      </c>
      <c r="O113" s="175">
        <v>32.476946600000005</v>
      </c>
      <c r="P113" s="175">
        <v>32.02401235</v>
      </c>
      <c r="Q113" s="175">
        <v>32.331866900000009</v>
      </c>
      <c r="R113" s="175">
        <v>33.297049350000002</v>
      </c>
      <c r="S113" s="175">
        <v>32.257751149999997</v>
      </c>
      <c r="T113" s="177">
        <v>32.394181299999993</v>
      </c>
    </row>
    <row r="114" spans="1:20" x14ac:dyDescent="0.2">
      <c r="A114" s="183" t="s">
        <v>3181</v>
      </c>
      <c r="B114" s="183" t="s">
        <v>2426</v>
      </c>
      <c r="C114" s="183" t="s">
        <v>1343</v>
      </c>
      <c r="D114" s="175">
        <v>76.635109749999998</v>
      </c>
      <c r="E114" s="175">
        <v>75.986850000000004</v>
      </c>
      <c r="F114" s="175">
        <v>74.325677800000008</v>
      </c>
      <c r="G114" s="175">
        <v>72.979721350000005</v>
      </c>
      <c r="H114" s="175">
        <v>74.641715750000017</v>
      </c>
      <c r="I114" s="175">
        <v>71.440256050000002</v>
      </c>
      <c r="J114" s="175">
        <v>72.602445399999993</v>
      </c>
      <c r="K114" s="175">
        <v>73.293788799999987</v>
      </c>
      <c r="L114" s="175">
        <v>74.665749349999999</v>
      </c>
      <c r="M114" s="175">
        <v>72.907337400000003</v>
      </c>
      <c r="N114" s="175">
        <v>74.487211550000012</v>
      </c>
      <c r="O114" s="175">
        <v>76.485829649999999</v>
      </c>
      <c r="P114" s="175">
        <v>73.327701450000006</v>
      </c>
      <c r="Q114" s="175">
        <v>75.168945499999992</v>
      </c>
      <c r="R114" s="175">
        <v>76.141241500000007</v>
      </c>
      <c r="S114" s="175">
        <v>72.982553850000002</v>
      </c>
      <c r="T114" s="177">
        <v>74.138232950000003</v>
      </c>
    </row>
    <row r="115" spans="1:20" x14ac:dyDescent="0.2">
      <c r="A115" s="183" t="s">
        <v>3182</v>
      </c>
      <c r="B115" s="183" t="s">
        <v>2018</v>
      </c>
      <c r="C115" s="183" t="s">
        <v>1343</v>
      </c>
      <c r="D115" s="175">
        <v>62.362470400000007</v>
      </c>
      <c r="E115" s="175">
        <v>63.028384100000004</v>
      </c>
      <c r="F115" s="175">
        <v>63.660103200000002</v>
      </c>
      <c r="G115" s="175">
        <v>62.835923399999992</v>
      </c>
      <c r="H115" s="175">
        <v>63.565731700000015</v>
      </c>
      <c r="I115" s="175">
        <v>61.606089250000011</v>
      </c>
      <c r="J115" s="175">
        <v>62.730489350000006</v>
      </c>
      <c r="K115" s="175">
        <v>62.352043550000019</v>
      </c>
      <c r="L115" s="175">
        <v>63.517116449999989</v>
      </c>
      <c r="M115" s="175">
        <v>62.166251500000001</v>
      </c>
      <c r="N115" s="175">
        <v>63.510444399999997</v>
      </c>
      <c r="O115" s="175">
        <v>64.85901035000002</v>
      </c>
      <c r="P115" s="175">
        <v>62.013892749999989</v>
      </c>
      <c r="Q115" s="175">
        <v>65.872634849999983</v>
      </c>
      <c r="R115" s="175">
        <v>66.852666649999989</v>
      </c>
      <c r="S115" s="175">
        <v>61.834076849999995</v>
      </c>
      <c r="T115" s="177">
        <v>61.836283000000016</v>
      </c>
    </row>
    <row r="116" spans="1:20" x14ac:dyDescent="0.2">
      <c r="A116" s="183" t="s">
        <v>3183</v>
      </c>
      <c r="B116" s="183" t="s">
        <v>2423</v>
      </c>
      <c r="C116" s="183" t="s">
        <v>1343</v>
      </c>
      <c r="D116" s="175">
        <v>31.210368749999997</v>
      </c>
      <c r="E116" s="175">
        <v>31.059040850000002</v>
      </c>
      <c r="F116" s="175">
        <v>29.855717799999997</v>
      </c>
      <c r="G116" s="175">
        <v>29.891472049999997</v>
      </c>
      <c r="H116" s="175">
        <v>31.774946899999996</v>
      </c>
      <c r="I116" s="175">
        <v>30.995665300000002</v>
      </c>
      <c r="J116" s="175">
        <v>30.546437299999997</v>
      </c>
      <c r="K116" s="175">
        <v>30.610400649999995</v>
      </c>
      <c r="L116" s="175">
        <v>31.731860149999996</v>
      </c>
      <c r="M116" s="175">
        <v>29.966053100000003</v>
      </c>
      <c r="N116" s="175">
        <v>30.740645899999997</v>
      </c>
      <c r="O116" s="175">
        <v>31.086355249999997</v>
      </c>
      <c r="P116" s="175">
        <v>31.604445699999996</v>
      </c>
      <c r="Q116" s="175">
        <v>40.467558599999997</v>
      </c>
      <c r="R116" s="175">
        <v>31.560733950000003</v>
      </c>
      <c r="S116" s="175">
        <v>30.235578350000004</v>
      </c>
      <c r="T116" s="177">
        <v>29.876709050000009</v>
      </c>
    </row>
    <row r="117" spans="1:20" x14ac:dyDescent="0.2">
      <c r="A117" s="183" t="s">
        <v>3184</v>
      </c>
      <c r="B117" s="183" t="s">
        <v>2019</v>
      </c>
      <c r="C117" s="183" t="s">
        <v>1343</v>
      </c>
      <c r="D117" s="175">
        <v>34.107557599999993</v>
      </c>
      <c r="E117" s="175">
        <v>27.209879350000001</v>
      </c>
      <c r="F117" s="175">
        <v>26.142312949999997</v>
      </c>
      <c r="G117" s="175">
        <v>25.432255549999997</v>
      </c>
      <c r="H117" s="175">
        <v>26.949207649999998</v>
      </c>
      <c r="I117" s="175">
        <v>25.981311249999997</v>
      </c>
      <c r="J117" s="175">
        <v>25.693033099999997</v>
      </c>
      <c r="K117" s="175">
        <v>25.940786650000007</v>
      </c>
      <c r="L117" s="175">
        <v>27.04218775</v>
      </c>
      <c r="M117" s="175">
        <v>26.015709750000003</v>
      </c>
      <c r="N117" s="175">
        <v>27.861072350000001</v>
      </c>
      <c r="O117" s="175">
        <v>27.185335499999997</v>
      </c>
      <c r="P117" s="175">
        <v>28.676257249999999</v>
      </c>
      <c r="Q117" s="175">
        <v>34.065138050000002</v>
      </c>
      <c r="R117" s="175">
        <v>28.359285499999999</v>
      </c>
      <c r="S117" s="175">
        <v>27.992905349999994</v>
      </c>
      <c r="T117" s="177">
        <v>28.784289000000001</v>
      </c>
    </row>
    <row r="118" spans="1:20" x14ac:dyDescent="0.2">
      <c r="A118" s="183" t="s">
        <v>3185</v>
      </c>
      <c r="B118" s="183" t="s">
        <v>2419</v>
      </c>
      <c r="C118" s="183" t="s">
        <v>1343</v>
      </c>
      <c r="D118" s="175">
        <v>39.82463825</v>
      </c>
      <c r="E118" s="175">
        <v>39.5087665</v>
      </c>
      <c r="F118" s="175">
        <v>39.110027750000008</v>
      </c>
      <c r="G118" s="175">
        <v>39.226923649999989</v>
      </c>
      <c r="H118" s="175">
        <v>39.082325449999999</v>
      </c>
      <c r="I118" s="175">
        <v>39.377552350000009</v>
      </c>
      <c r="J118" s="175">
        <v>39.30424750000001</v>
      </c>
      <c r="K118" s="175">
        <v>39.827774750000003</v>
      </c>
      <c r="L118" s="175">
        <v>44.715952400000006</v>
      </c>
      <c r="M118" s="175">
        <v>39.175357000000005</v>
      </c>
      <c r="N118" s="175">
        <v>40.307265800000003</v>
      </c>
      <c r="O118" s="175">
        <v>40.749296050000012</v>
      </c>
      <c r="P118" s="175">
        <v>39.5851519</v>
      </c>
      <c r="Q118" s="175">
        <v>40.186960900000003</v>
      </c>
      <c r="R118" s="175">
        <v>41.526456400000008</v>
      </c>
      <c r="S118" s="175">
        <v>39.839193899999998</v>
      </c>
      <c r="T118" s="177">
        <v>39.374811200000003</v>
      </c>
    </row>
    <row r="119" spans="1:20" x14ac:dyDescent="0.2">
      <c r="A119" s="183" t="s">
        <v>3186</v>
      </c>
      <c r="B119" s="183" t="s">
        <v>2020</v>
      </c>
      <c r="C119" s="183" t="s">
        <v>1343</v>
      </c>
      <c r="D119" s="175">
        <v>34.967326200000002</v>
      </c>
      <c r="E119" s="175">
        <v>38.205395500000002</v>
      </c>
      <c r="F119" s="175">
        <v>35.130095300000008</v>
      </c>
      <c r="G119" s="175">
        <v>34.857324249999998</v>
      </c>
      <c r="H119" s="175">
        <v>37.245699500000001</v>
      </c>
      <c r="I119" s="175">
        <v>35.366897049999992</v>
      </c>
      <c r="J119" s="175">
        <v>35.129593200000002</v>
      </c>
      <c r="K119" s="175">
        <v>35.88393525</v>
      </c>
      <c r="L119" s="175">
        <v>37.814147999999996</v>
      </c>
      <c r="M119" s="175">
        <v>35.475443749999997</v>
      </c>
      <c r="N119" s="175">
        <v>36.870973300000003</v>
      </c>
      <c r="O119" s="175">
        <v>37.012309000000002</v>
      </c>
      <c r="P119" s="175">
        <v>35.683335249999999</v>
      </c>
      <c r="Q119" s="175">
        <v>36.45669234999999</v>
      </c>
      <c r="R119" s="175">
        <v>36.756373549999999</v>
      </c>
      <c r="S119" s="175">
        <v>35.728744249999998</v>
      </c>
      <c r="T119" s="177">
        <v>35.980792399999999</v>
      </c>
    </row>
    <row r="120" spans="1:20" x14ac:dyDescent="0.2">
      <c r="A120" s="183" t="s">
        <v>3187</v>
      </c>
      <c r="B120" s="183" t="s">
        <v>2428</v>
      </c>
      <c r="C120" s="183" t="s">
        <v>1343</v>
      </c>
      <c r="D120" s="175">
        <v>113.59272684210528</v>
      </c>
      <c r="E120" s="175">
        <v>118.20426554999999</v>
      </c>
      <c r="F120" s="175">
        <v>115.37337955000001</v>
      </c>
      <c r="G120" s="175">
        <v>113.44620914999999</v>
      </c>
      <c r="H120" s="175">
        <v>117.62115339999998</v>
      </c>
      <c r="I120" s="175">
        <v>113.80328839999997</v>
      </c>
      <c r="J120" s="175">
        <v>112.99852799999999</v>
      </c>
      <c r="K120" s="175">
        <v>113.63816215000001</v>
      </c>
      <c r="L120" s="175">
        <v>116.79937754999999</v>
      </c>
      <c r="M120" s="175">
        <v>111.53620905</v>
      </c>
      <c r="N120" s="175">
        <v>117.9038082</v>
      </c>
      <c r="O120" s="175">
        <v>121.02786710000005</v>
      </c>
      <c r="P120" s="175">
        <v>112.74571714999999</v>
      </c>
      <c r="Q120" s="175">
        <v>126.1578025</v>
      </c>
      <c r="R120" s="175">
        <v>122.18470660000003</v>
      </c>
      <c r="S120" s="175">
        <v>114.44321070000001</v>
      </c>
      <c r="T120" s="177">
        <v>113.5883383</v>
      </c>
    </row>
    <row r="121" spans="1:20" x14ac:dyDescent="0.2">
      <c r="A121" s="183" t="s">
        <v>3188</v>
      </c>
      <c r="B121" s="183" t="s">
        <v>2328</v>
      </c>
      <c r="C121" s="183" t="s">
        <v>1343</v>
      </c>
      <c r="D121" s="175">
        <v>38.936474950000004</v>
      </c>
      <c r="E121" s="175">
        <v>42.155560249999986</v>
      </c>
      <c r="F121" s="175">
        <v>38.150235299999999</v>
      </c>
      <c r="G121" s="175">
        <v>43.738243849999996</v>
      </c>
      <c r="H121" s="175">
        <v>45.984440800000002</v>
      </c>
      <c r="I121" s="175">
        <v>37.607435950000003</v>
      </c>
      <c r="J121" s="175">
        <v>38.275119449999998</v>
      </c>
      <c r="K121" s="175">
        <v>37.8569587</v>
      </c>
      <c r="L121" s="175">
        <v>38.244011749999991</v>
      </c>
      <c r="M121" s="175">
        <v>35.361897949999999</v>
      </c>
      <c r="N121" s="175">
        <v>36.612124099999996</v>
      </c>
      <c r="O121" s="175">
        <v>37.8570061</v>
      </c>
      <c r="P121" s="175">
        <v>37.078014800000005</v>
      </c>
      <c r="Q121" s="175">
        <v>39.273182749999997</v>
      </c>
      <c r="R121" s="175">
        <v>41.819891549999994</v>
      </c>
      <c r="S121" s="175">
        <v>37.388045099999992</v>
      </c>
      <c r="T121" s="177">
        <v>34.460720550000005</v>
      </c>
    </row>
    <row r="122" spans="1:20" x14ac:dyDescent="0.2">
      <c r="A122" s="183" t="s">
        <v>3330</v>
      </c>
      <c r="B122" s="183" t="s">
        <v>3331</v>
      </c>
      <c r="C122" s="183" t="s">
        <v>1343</v>
      </c>
      <c r="D122" s="175">
        <v>34.245735449999998</v>
      </c>
      <c r="E122" s="175">
        <v>32.095654899999992</v>
      </c>
      <c r="F122" s="175">
        <v>31.360331049999996</v>
      </c>
      <c r="G122" s="175">
        <v>31.26943099999999</v>
      </c>
      <c r="H122" s="175">
        <v>31.42809325</v>
      </c>
      <c r="I122" s="175">
        <v>31.058033849999994</v>
      </c>
      <c r="J122" s="175">
        <v>31.174532699999997</v>
      </c>
      <c r="K122" s="175">
        <v>31.110282399999999</v>
      </c>
      <c r="L122" s="175">
        <v>32.734425149999993</v>
      </c>
      <c r="M122" s="175">
        <v>30.981347849999999</v>
      </c>
      <c r="N122" s="175">
        <v>31.151601449999998</v>
      </c>
      <c r="O122" s="175">
        <v>31.448993050000002</v>
      </c>
      <c r="P122" s="175">
        <v>30.838490499999999</v>
      </c>
      <c r="Q122" s="175">
        <v>31.941870799999993</v>
      </c>
      <c r="R122" s="175">
        <v>31.930868649999997</v>
      </c>
      <c r="S122" s="175">
        <v>30.632083099999999</v>
      </c>
      <c r="T122" s="177">
        <v>30.636772399999995</v>
      </c>
    </row>
    <row r="123" spans="1:20" x14ac:dyDescent="0.2">
      <c r="A123" s="183" t="s">
        <v>3316</v>
      </c>
      <c r="B123" s="183" t="s">
        <v>3317</v>
      </c>
      <c r="C123" s="183" t="s">
        <v>1343</v>
      </c>
      <c r="D123" s="175">
        <v>38.975997499999991</v>
      </c>
      <c r="E123" s="175">
        <v>34.1454126</v>
      </c>
      <c r="F123" s="175">
        <v>35.078953949999999</v>
      </c>
      <c r="G123" s="175">
        <v>35.746508950000006</v>
      </c>
      <c r="H123" s="175">
        <v>36.183144850000005</v>
      </c>
      <c r="I123" s="175">
        <v>35.447985750000001</v>
      </c>
      <c r="J123" s="175">
        <v>35.942962299999991</v>
      </c>
      <c r="K123" s="175">
        <v>35.735337250000001</v>
      </c>
      <c r="L123" s="175">
        <v>36.589691799999997</v>
      </c>
      <c r="M123" s="175">
        <v>32.991855349999994</v>
      </c>
      <c r="N123" s="175">
        <v>33.512145700000005</v>
      </c>
      <c r="O123" s="175">
        <v>33.851149449999994</v>
      </c>
      <c r="P123" s="175">
        <v>33.14660210000001</v>
      </c>
      <c r="Q123" s="175">
        <v>34.042756550000007</v>
      </c>
      <c r="R123" s="175">
        <v>34.020051449999997</v>
      </c>
      <c r="S123" s="175">
        <v>33.068746149999996</v>
      </c>
      <c r="T123" s="177">
        <v>33.104850450000008</v>
      </c>
    </row>
    <row r="124" spans="1:20" x14ac:dyDescent="0.2">
      <c r="A124" s="183" t="s">
        <v>3189</v>
      </c>
      <c r="B124" s="183" t="s">
        <v>2427</v>
      </c>
      <c r="C124" s="183" t="s">
        <v>1343</v>
      </c>
      <c r="D124" s="175">
        <v>74.28468015</v>
      </c>
      <c r="E124" s="175">
        <v>69.573169849999999</v>
      </c>
      <c r="F124" s="175">
        <v>68.406196750000007</v>
      </c>
      <c r="G124" s="175">
        <v>68.65607565000002</v>
      </c>
      <c r="H124" s="175">
        <v>70.468183749999994</v>
      </c>
      <c r="I124" s="175">
        <v>68.625245100000001</v>
      </c>
      <c r="J124" s="175">
        <v>68.440282999999994</v>
      </c>
      <c r="K124" s="175">
        <v>68.870008000000013</v>
      </c>
      <c r="L124" s="175">
        <v>71.099612499999992</v>
      </c>
      <c r="M124" s="175">
        <v>66.860209749999996</v>
      </c>
      <c r="N124" s="175">
        <v>72.488590150000007</v>
      </c>
      <c r="O124" s="175">
        <v>75.053764600000008</v>
      </c>
      <c r="P124" s="175">
        <v>71.334172199999983</v>
      </c>
      <c r="Q124" s="175">
        <v>73.043699099999998</v>
      </c>
      <c r="R124" s="175">
        <v>76.175923149999988</v>
      </c>
      <c r="S124" s="175">
        <v>72.901470349999983</v>
      </c>
      <c r="T124" s="177">
        <v>73.289113849999993</v>
      </c>
    </row>
    <row r="125" spans="1:20" x14ac:dyDescent="0.2">
      <c r="A125" s="183" t="s">
        <v>3190</v>
      </c>
      <c r="B125" s="183" t="s">
        <v>2017</v>
      </c>
      <c r="C125" s="183" t="s">
        <v>1343</v>
      </c>
      <c r="D125" s="175">
        <v>49.448161499999983</v>
      </c>
      <c r="E125" s="175">
        <v>45.231943799999996</v>
      </c>
      <c r="F125" s="175">
        <v>43.600579199999999</v>
      </c>
      <c r="G125" s="175">
        <v>43.0423659</v>
      </c>
      <c r="H125" s="175">
        <v>43.700369100000003</v>
      </c>
      <c r="I125" s="175">
        <v>42.814980050000003</v>
      </c>
      <c r="J125" s="175">
        <v>43.26490170000001</v>
      </c>
      <c r="K125" s="175">
        <v>44.71526145</v>
      </c>
      <c r="L125" s="175">
        <v>47.573909350000001</v>
      </c>
      <c r="M125" s="175">
        <v>42.930741249999997</v>
      </c>
      <c r="N125" s="175">
        <v>43.769270899999995</v>
      </c>
      <c r="O125" s="175">
        <v>44.723282099999992</v>
      </c>
      <c r="P125" s="175">
        <v>43.111618450000002</v>
      </c>
      <c r="Q125" s="175">
        <v>44.422749200000005</v>
      </c>
      <c r="R125" s="175">
        <v>44.767946449999997</v>
      </c>
      <c r="S125" s="175">
        <v>42.964397250000005</v>
      </c>
      <c r="T125" s="177">
        <v>42.981315449999997</v>
      </c>
    </row>
    <row r="126" spans="1:20" x14ac:dyDescent="0.2">
      <c r="A126" s="183" t="s">
        <v>3191</v>
      </c>
      <c r="B126" s="183" t="s">
        <v>2421</v>
      </c>
      <c r="C126" s="183" t="s">
        <v>1343</v>
      </c>
      <c r="D126" s="175">
        <v>26.961028550000002</v>
      </c>
      <c r="E126" s="175">
        <v>25.627873049999998</v>
      </c>
      <c r="F126" s="175">
        <v>26.209246600000007</v>
      </c>
      <c r="G126" s="175">
        <v>25.855444299999998</v>
      </c>
      <c r="H126" s="175">
        <v>25.779878450000002</v>
      </c>
      <c r="I126" s="175">
        <v>25.431463800000003</v>
      </c>
      <c r="J126" s="175">
        <v>25.357273299999999</v>
      </c>
      <c r="K126" s="175">
        <v>25.905402049999999</v>
      </c>
      <c r="L126" s="175">
        <v>25.763186150000003</v>
      </c>
      <c r="M126" s="175">
        <v>25.548943449999999</v>
      </c>
      <c r="N126" s="175">
        <v>24.931834299999998</v>
      </c>
      <c r="O126" s="175">
        <v>25.917106199999999</v>
      </c>
      <c r="P126" s="175">
        <v>24.850454949999996</v>
      </c>
      <c r="Q126" s="175">
        <v>33.999848650000004</v>
      </c>
      <c r="R126" s="175">
        <v>26.830577000000005</v>
      </c>
      <c r="S126" s="175">
        <v>24.961990349999997</v>
      </c>
      <c r="T126" s="177">
        <v>23.860221500000002</v>
      </c>
    </row>
    <row r="127" spans="1:20" x14ac:dyDescent="0.2">
      <c r="A127" s="183" t="s">
        <v>3192</v>
      </c>
      <c r="B127" s="183" t="s">
        <v>2021</v>
      </c>
      <c r="C127" s="183" t="s">
        <v>1343</v>
      </c>
      <c r="D127" s="175">
        <v>26.880627749999995</v>
      </c>
      <c r="E127" s="175">
        <v>26.241031149999998</v>
      </c>
      <c r="F127" s="175">
        <v>25.835015149999997</v>
      </c>
      <c r="G127" s="175">
        <v>25.507381649999996</v>
      </c>
      <c r="H127" s="175">
        <v>25.679832300000005</v>
      </c>
      <c r="I127" s="175">
        <v>24.973445299999998</v>
      </c>
      <c r="J127" s="175">
        <v>25.320908499999994</v>
      </c>
      <c r="K127" s="175">
        <v>25.213488899999998</v>
      </c>
      <c r="L127" s="175">
        <v>25.6269882</v>
      </c>
      <c r="M127" s="175">
        <v>24.914960350000001</v>
      </c>
      <c r="N127" s="175">
        <v>25.287288650000004</v>
      </c>
      <c r="O127" s="175">
        <v>26.097679399999997</v>
      </c>
      <c r="P127" s="175">
        <v>25.78899505</v>
      </c>
      <c r="Q127" s="175">
        <v>29.567633050000001</v>
      </c>
      <c r="R127" s="175">
        <v>26.329242450000002</v>
      </c>
      <c r="S127" s="175">
        <v>24.76853925</v>
      </c>
      <c r="T127" s="177">
        <v>24.246855150000005</v>
      </c>
    </row>
    <row r="128" spans="1:20" x14ac:dyDescent="0.2">
      <c r="A128" s="183" t="s">
        <v>2468</v>
      </c>
      <c r="B128" s="183" t="s">
        <v>1615</v>
      </c>
      <c r="C128" s="183" t="s">
        <v>1343</v>
      </c>
      <c r="D128" s="175">
        <v>14.223481400000001</v>
      </c>
      <c r="E128" s="175">
        <v>14.593247850000001</v>
      </c>
      <c r="F128" s="175">
        <v>12.208673150000001</v>
      </c>
      <c r="G128" s="175">
        <v>11.934797199999998</v>
      </c>
      <c r="H128" s="175">
        <v>12.217588499999998</v>
      </c>
      <c r="I128" s="175">
        <v>11.510282149999998</v>
      </c>
      <c r="J128" s="175">
        <v>10.771938850000002</v>
      </c>
      <c r="K128" s="175">
        <v>11.432043900000002</v>
      </c>
      <c r="L128" s="175">
        <v>11.58559275</v>
      </c>
      <c r="M128" s="175">
        <v>12.133380300000001</v>
      </c>
      <c r="N128" s="175">
        <v>12.397269950000002</v>
      </c>
      <c r="O128" s="175">
        <v>13.000888499999999</v>
      </c>
      <c r="P128" s="175">
        <v>12.128325900000002</v>
      </c>
      <c r="Q128" s="175">
        <v>19.399069250000004</v>
      </c>
      <c r="R128" s="175">
        <v>18.50901305</v>
      </c>
      <c r="S128" s="175">
        <v>15.327926600000001</v>
      </c>
      <c r="T128" s="177">
        <v>12.648876399999999</v>
      </c>
    </row>
    <row r="129" spans="1:20" x14ac:dyDescent="0.2">
      <c r="A129" s="183" t="s">
        <v>2469</v>
      </c>
      <c r="B129" s="183" t="s">
        <v>1471</v>
      </c>
      <c r="C129" s="183" t="s">
        <v>1343</v>
      </c>
      <c r="D129" s="175">
        <v>52.091429050000002</v>
      </c>
      <c r="E129" s="175">
        <v>45.876955949999996</v>
      </c>
      <c r="F129" s="175">
        <v>45.18706375</v>
      </c>
      <c r="G129" s="175">
        <v>44.150774800000008</v>
      </c>
      <c r="H129" s="175">
        <v>45.836675950000007</v>
      </c>
      <c r="I129" s="175">
        <v>44.28421135</v>
      </c>
      <c r="J129" s="175">
        <v>43.888160900000003</v>
      </c>
      <c r="K129" s="175">
        <v>43.667524499999999</v>
      </c>
      <c r="L129" s="175">
        <v>45.790027299999991</v>
      </c>
      <c r="M129" s="175">
        <v>43.719411300000004</v>
      </c>
      <c r="N129" s="175">
        <v>44.173708349999998</v>
      </c>
      <c r="O129" s="175">
        <v>45.345389950000005</v>
      </c>
      <c r="P129" s="175">
        <v>47.593470449999998</v>
      </c>
      <c r="Q129" s="175">
        <v>59.119551700000002</v>
      </c>
      <c r="R129" s="175">
        <v>44.797536600000001</v>
      </c>
      <c r="S129" s="175">
        <v>41.512012400000003</v>
      </c>
      <c r="T129" s="177">
        <v>40.990330799999995</v>
      </c>
    </row>
    <row r="130" spans="1:20" x14ac:dyDescent="0.2">
      <c r="A130" s="183" t="s">
        <v>3559</v>
      </c>
      <c r="B130" s="183" t="s">
        <v>1817</v>
      </c>
      <c r="C130" s="183" t="s">
        <v>1343</v>
      </c>
      <c r="D130" s="175">
        <v>27.991079800000001</v>
      </c>
      <c r="E130" s="175">
        <v>26.327968650000003</v>
      </c>
      <c r="F130" s="175">
        <v>26.013920250000002</v>
      </c>
      <c r="G130" s="175">
        <v>24.834764799999999</v>
      </c>
      <c r="H130" s="175">
        <v>24.662798900000002</v>
      </c>
      <c r="I130" s="175">
        <v>25.042260700000007</v>
      </c>
      <c r="J130" s="175">
        <v>25.433669450000004</v>
      </c>
      <c r="K130" s="175">
        <v>25.175586399999997</v>
      </c>
      <c r="L130" s="175">
        <v>24.872453849999996</v>
      </c>
      <c r="M130" s="175">
        <v>24.863010600000003</v>
      </c>
      <c r="N130" s="175">
        <v>24.651716449999995</v>
      </c>
      <c r="O130" s="175">
        <v>24.417740950000002</v>
      </c>
      <c r="P130" s="175">
        <v>25.294856149999998</v>
      </c>
      <c r="Q130" s="175">
        <v>25.770920100000001</v>
      </c>
      <c r="R130" s="175">
        <v>22.012507449999998</v>
      </c>
      <c r="S130" s="175">
        <v>20.298268300000004</v>
      </c>
      <c r="T130" s="177">
        <v>19.888953500000003</v>
      </c>
    </row>
    <row r="131" spans="1:20" x14ac:dyDescent="0.2">
      <c r="A131" s="183" t="s">
        <v>2470</v>
      </c>
      <c r="B131" s="183" t="s">
        <v>1621</v>
      </c>
      <c r="C131" s="183" t="s">
        <v>1343</v>
      </c>
      <c r="D131" s="175">
        <v>12.908458750000003</v>
      </c>
      <c r="E131" s="175">
        <v>11.3520611</v>
      </c>
      <c r="F131" s="175">
        <v>10.435294600000001</v>
      </c>
      <c r="G131" s="175">
        <v>10.080386950000001</v>
      </c>
      <c r="H131" s="175">
        <v>9.5668003000000006</v>
      </c>
      <c r="I131" s="175">
        <v>8.539525099999997</v>
      </c>
      <c r="J131" s="175">
        <v>8.5270150499999993</v>
      </c>
      <c r="K131" s="175">
        <v>8.5115754499999987</v>
      </c>
      <c r="L131" s="175">
        <v>8.7888616499999976</v>
      </c>
      <c r="M131" s="175">
        <v>8.3411976499999998</v>
      </c>
      <c r="N131" s="175">
        <v>8.6673054</v>
      </c>
      <c r="O131" s="175">
        <v>9.1129049999999978</v>
      </c>
      <c r="P131" s="175">
        <v>8.8396372000000003</v>
      </c>
      <c r="Q131" s="175">
        <v>12.998301899999998</v>
      </c>
      <c r="R131" s="175">
        <v>13.899339550000002</v>
      </c>
      <c r="S131" s="175">
        <v>11.060004400000002</v>
      </c>
      <c r="T131" s="177">
        <v>10.007608600000001</v>
      </c>
    </row>
    <row r="132" spans="1:20" x14ac:dyDescent="0.2">
      <c r="A132" s="183" t="s">
        <v>2471</v>
      </c>
      <c r="B132" s="183" t="s">
        <v>1623</v>
      </c>
      <c r="C132" s="183" t="s">
        <v>1343</v>
      </c>
      <c r="D132" s="175">
        <v>7.1272098999999995</v>
      </c>
      <c r="E132" s="175">
        <v>6.6152949500000009</v>
      </c>
      <c r="F132" s="175">
        <v>6.1074868499999999</v>
      </c>
      <c r="G132" s="175">
        <v>5.8605428499999999</v>
      </c>
      <c r="H132" s="175">
        <v>5.9693412499999994</v>
      </c>
      <c r="I132" s="175">
        <v>5.6185344000000006</v>
      </c>
      <c r="J132" s="175">
        <v>5.6124425999999996</v>
      </c>
      <c r="K132" s="175">
        <v>5.6082403999999997</v>
      </c>
      <c r="L132" s="175">
        <v>5.4694441500000002</v>
      </c>
      <c r="M132" s="175">
        <v>5.3685954999999996</v>
      </c>
      <c r="N132" s="175">
        <v>5.5166705499999997</v>
      </c>
      <c r="O132" s="175">
        <v>6.1457801500000002</v>
      </c>
      <c r="P132" s="175">
        <v>5.707990950000001</v>
      </c>
      <c r="Q132" s="175">
        <v>7.2782425499999999</v>
      </c>
      <c r="R132" s="175">
        <v>7.3257335999999977</v>
      </c>
      <c r="S132" s="175">
        <v>6.6020442500000005</v>
      </c>
      <c r="T132" s="177">
        <v>5.8093081999999994</v>
      </c>
    </row>
    <row r="133" spans="1:20" x14ac:dyDescent="0.2">
      <c r="A133" s="183" t="s">
        <v>2472</v>
      </c>
      <c r="B133" s="183" t="s">
        <v>1473</v>
      </c>
      <c r="C133" s="183" t="s">
        <v>1343</v>
      </c>
      <c r="D133" s="175">
        <v>72.009567050000001</v>
      </c>
      <c r="E133" s="175">
        <v>63.294434550000005</v>
      </c>
      <c r="F133" s="175">
        <v>61.293037349999999</v>
      </c>
      <c r="G133" s="175">
        <v>58.714596600000007</v>
      </c>
      <c r="H133" s="175">
        <v>60.442391599999993</v>
      </c>
      <c r="I133" s="175">
        <v>58.763028600000005</v>
      </c>
      <c r="J133" s="175">
        <v>58.082390850000003</v>
      </c>
      <c r="K133" s="175">
        <v>57.359669100000019</v>
      </c>
      <c r="L133" s="175">
        <v>59.996744499999998</v>
      </c>
      <c r="M133" s="175">
        <v>56.883287299999992</v>
      </c>
      <c r="N133" s="175">
        <v>58.091844599999988</v>
      </c>
      <c r="O133" s="175">
        <v>58.778380899999988</v>
      </c>
      <c r="P133" s="175">
        <v>60.396456700000002</v>
      </c>
      <c r="Q133" s="175">
        <v>66.808631949999992</v>
      </c>
      <c r="R133" s="175">
        <v>56.814738300000002</v>
      </c>
      <c r="S133" s="175">
        <v>55.271757250000022</v>
      </c>
      <c r="T133" s="177">
        <v>55.112132799999998</v>
      </c>
    </row>
    <row r="134" spans="1:20" x14ac:dyDescent="0.2">
      <c r="A134" s="183" t="s">
        <v>3193</v>
      </c>
      <c r="B134" s="183" t="s">
        <v>2392</v>
      </c>
      <c r="C134" s="183" t="s">
        <v>1343</v>
      </c>
      <c r="D134" s="175">
        <v>71.998393600000014</v>
      </c>
      <c r="E134" s="175">
        <v>73.68077550000001</v>
      </c>
      <c r="F134" s="175">
        <v>70.542678800000004</v>
      </c>
      <c r="G134" s="175">
        <v>67.592177300000003</v>
      </c>
      <c r="H134" s="175">
        <v>72.920497800000021</v>
      </c>
      <c r="I134" s="175">
        <v>69.369811300000009</v>
      </c>
      <c r="J134" s="175">
        <v>70.172858849999983</v>
      </c>
      <c r="K134" s="175">
        <v>69.2459135</v>
      </c>
      <c r="L134" s="175">
        <v>71.400855631578949</v>
      </c>
      <c r="M134" s="175">
        <v>71.248117500000006</v>
      </c>
      <c r="N134" s="175">
        <v>65.051804349999998</v>
      </c>
      <c r="O134" s="175">
        <v>65.56856264999999</v>
      </c>
      <c r="P134" s="175">
        <v>65.453185099999985</v>
      </c>
      <c r="Q134" s="175">
        <v>86.671209849999997</v>
      </c>
      <c r="R134" s="175">
        <v>77.642274150000006</v>
      </c>
      <c r="S134" s="175">
        <v>75.563210900000001</v>
      </c>
      <c r="T134" s="177">
        <v>75.949972199999976</v>
      </c>
    </row>
    <row r="135" spans="1:20" x14ac:dyDescent="0.2">
      <c r="A135" s="183" t="s">
        <v>2393</v>
      </c>
      <c r="B135" s="183" t="s">
        <v>2394</v>
      </c>
      <c r="C135" s="183" t="s">
        <v>1343</v>
      </c>
      <c r="D135" s="175">
        <v>65.280883900000006</v>
      </c>
      <c r="E135" s="175">
        <v>67.671870099999992</v>
      </c>
      <c r="F135" s="175">
        <v>63.318331950000015</v>
      </c>
      <c r="G135" s="175">
        <v>61.49187924999999</v>
      </c>
      <c r="H135" s="175">
        <v>72.03148354999999</v>
      </c>
      <c r="I135" s="175">
        <v>61.602441549999995</v>
      </c>
      <c r="J135" s="175">
        <v>62.6206873</v>
      </c>
      <c r="K135" s="175">
        <v>62.68331830000001</v>
      </c>
      <c r="L135" s="175">
        <v>68.855436949999984</v>
      </c>
      <c r="M135" s="175">
        <v>63.762029849999998</v>
      </c>
      <c r="N135" s="175">
        <v>59.159479799999986</v>
      </c>
      <c r="O135" s="175">
        <v>60.043395249999989</v>
      </c>
      <c r="P135" s="175">
        <v>63.798578750000011</v>
      </c>
      <c r="Q135" s="175">
        <v>88.341898499999985</v>
      </c>
      <c r="R135" s="175">
        <v>71.354736150000008</v>
      </c>
      <c r="S135" s="175">
        <v>68.27547349999999</v>
      </c>
      <c r="T135" s="177">
        <v>67.94347965</v>
      </c>
    </row>
    <row r="136" spans="1:20" x14ac:dyDescent="0.2">
      <c r="A136" s="183" t="s">
        <v>2473</v>
      </c>
      <c r="B136" s="183" t="s">
        <v>1667</v>
      </c>
      <c r="C136" s="183" t="s">
        <v>1343</v>
      </c>
      <c r="D136" s="175">
        <v>13.41397475</v>
      </c>
      <c r="E136" s="175">
        <v>9.9501414999999991</v>
      </c>
      <c r="F136" s="175">
        <v>9.1927176999999993</v>
      </c>
      <c r="G136" s="175">
        <v>8.4370013000000004</v>
      </c>
      <c r="H136" s="175">
        <v>7.6133023999999994</v>
      </c>
      <c r="I136" s="175">
        <v>7.5729946999999997</v>
      </c>
      <c r="J136" s="175">
        <v>7.0868447999999988</v>
      </c>
      <c r="K136" s="175">
        <v>6.7928426000000002</v>
      </c>
      <c r="L136" s="175">
        <v>7.9205455499999982</v>
      </c>
      <c r="M136" s="175">
        <v>7.3092682500000006</v>
      </c>
      <c r="N136" s="175">
        <v>7.3611452499999999</v>
      </c>
      <c r="O136" s="175">
        <v>7.3665901999999992</v>
      </c>
      <c r="P136" s="175">
        <v>7.141149200000001</v>
      </c>
      <c r="Q136" s="175">
        <v>8.0410638500000005</v>
      </c>
      <c r="R136" s="175">
        <v>8.3126385999999997</v>
      </c>
      <c r="S136" s="175">
        <v>7.6255155500000011</v>
      </c>
      <c r="T136" s="177">
        <v>8.0096443999999973</v>
      </c>
    </row>
    <row r="137" spans="1:20" x14ac:dyDescent="0.2">
      <c r="A137" s="183" t="s">
        <v>2474</v>
      </c>
      <c r="B137" s="183" t="s">
        <v>1861</v>
      </c>
      <c r="C137" s="183" t="s">
        <v>1343</v>
      </c>
      <c r="D137" s="175">
        <v>40.534103000000002</v>
      </c>
      <c r="E137" s="175">
        <v>34.690083550000004</v>
      </c>
      <c r="F137" s="175">
        <v>31.541712949999997</v>
      </c>
      <c r="G137" s="175">
        <v>29.038190050000004</v>
      </c>
      <c r="H137" s="175">
        <v>30.040639500000005</v>
      </c>
      <c r="I137" s="175">
        <v>29.719925149999995</v>
      </c>
      <c r="J137" s="175">
        <v>29.016666150000002</v>
      </c>
      <c r="K137" s="175">
        <v>27.906732300000005</v>
      </c>
      <c r="L137" s="175">
        <v>28.553743449999995</v>
      </c>
      <c r="M137" s="175">
        <v>26.887182899999999</v>
      </c>
      <c r="N137" s="175">
        <v>28.433276299999999</v>
      </c>
      <c r="O137" s="175">
        <v>29.305877600000002</v>
      </c>
      <c r="P137" s="175">
        <v>31.623338150000006</v>
      </c>
      <c r="Q137" s="175">
        <v>42.1361068</v>
      </c>
      <c r="R137" s="175">
        <v>34.340629900000003</v>
      </c>
      <c r="S137" s="175">
        <v>32.224431299999999</v>
      </c>
      <c r="T137" s="177">
        <v>34.451683999999993</v>
      </c>
    </row>
    <row r="138" spans="1:20" x14ac:dyDescent="0.2">
      <c r="A138" s="183" t="s">
        <v>3130</v>
      </c>
      <c r="B138" s="183" t="s">
        <v>3131</v>
      </c>
      <c r="C138" s="183" t="s">
        <v>3001</v>
      </c>
      <c r="D138" s="175">
        <v>50.07867980000001</v>
      </c>
      <c r="E138" s="175">
        <v>45.2751904</v>
      </c>
      <c r="F138" s="175">
        <v>48.180311900000007</v>
      </c>
      <c r="G138" s="175">
        <v>47.919190150000006</v>
      </c>
      <c r="H138" s="175">
        <v>45.750650699999994</v>
      </c>
      <c r="I138" s="175">
        <v>44.336335349999999</v>
      </c>
      <c r="J138" s="175">
        <v>44.633433599999996</v>
      </c>
      <c r="K138" s="175">
        <v>43.743155200000004</v>
      </c>
      <c r="L138" s="175">
        <v>43.596734349999998</v>
      </c>
      <c r="M138" s="175">
        <v>44.14711040000001</v>
      </c>
      <c r="N138" s="175">
        <v>43.795572149999998</v>
      </c>
      <c r="O138" s="175">
        <v>45.578008099999991</v>
      </c>
      <c r="P138" s="175">
        <v>44.956000300000007</v>
      </c>
      <c r="Q138" s="175">
        <v>44.66151545000001</v>
      </c>
      <c r="R138" s="175">
        <v>46.025471949999989</v>
      </c>
      <c r="S138" s="175">
        <v>44.378126499999993</v>
      </c>
      <c r="T138" s="177">
        <v>43.865534200000006</v>
      </c>
    </row>
    <row r="139" spans="1:20" x14ac:dyDescent="0.2">
      <c r="A139" s="183" t="s">
        <v>2999</v>
      </c>
      <c r="B139" s="183" t="s">
        <v>3000</v>
      </c>
      <c r="C139" s="183" t="s">
        <v>3001</v>
      </c>
      <c r="D139" s="175">
        <v>130.42651864999999</v>
      </c>
      <c r="E139" s="175">
        <v>124.95345510000001</v>
      </c>
      <c r="F139" s="175">
        <v>125.97807374999998</v>
      </c>
      <c r="G139" s="175">
        <v>125.64489209999999</v>
      </c>
      <c r="H139" s="175">
        <v>128.58930915000002</v>
      </c>
      <c r="I139" s="175">
        <v>128.56823175</v>
      </c>
      <c r="J139" s="175">
        <v>127.76562379999999</v>
      </c>
      <c r="K139" s="175">
        <v>128.52821465000002</v>
      </c>
      <c r="L139" s="175">
        <v>128.87429509999998</v>
      </c>
      <c r="M139" s="175">
        <v>127.57563385</v>
      </c>
      <c r="N139" s="175">
        <v>128.21350325</v>
      </c>
      <c r="O139" s="175">
        <v>128.98078315000001</v>
      </c>
      <c r="P139" s="175">
        <v>128.23181410000001</v>
      </c>
      <c r="Q139" s="175">
        <v>126.82874715</v>
      </c>
      <c r="R139" s="175">
        <v>126.43620439999999</v>
      </c>
      <c r="S139" s="175">
        <v>123.69519645</v>
      </c>
      <c r="T139" s="177">
        <v>124.26173824999998</v>
      </c>
    </row>
    <row r="140" spans="1:20" x14ac:dyDescent="0.2">
      <c r="A140" s="183" t="s">
        <v>3002</v>
      </c>
      <c r="B140" s="183" t="s">
        <v>3003</v>
      </c>
      <c r="C140" s="183" t="s">
        <v>3001</v>
      </c>
      <c r="D140" s="175">
        <v>158.099604</v>
      </c>
      <c r="E140" s="175">
        <v>149.25835144999999</v>
      </c>
      <c r="F140" s="175">
        <v>146.67542155000004</v>
      </c>
      <c r="G140" s="175">
        <v>143.94898205000001</v>
      </c>
      <c r="H140" s="175">
        <v>149.82231364999998</v>
      </c>
      <c r="I140" s="175">
        <v>152.23150275</v>
      </c>
      <c r="J140" s="175">
        <v>151.14988055000001</v>
      </c>
      <c r="K140" s="175">
        <v>147.54229809999998</v>
      </c>
      <c r="L140" s="175">
        <v>148.98086494999998</v>
      </c>
      <c r="M140" s="175">
        <v>147.56149435</v>
      </c>
      <c r="N140" s="175">
        <v>153.34791669999998</v>
      </c>
      <c r="O140" s="175">
        <v>155.55314594999999</v>
      </c>
      <c r="P140" s="175">
        <v>147.37231424999999</v>
      </c>
      <c r="Q140" s="175">
        <v>161.31453105000003</v>
      </c>
      <c r="R140" s="175">
        <v>156.16817105000001</v>
      </c>
      <c r="S140" s="175">
        <v>151.74567459999997</v>
      </c>
      <c r="T140" s="177">
        <v>149.18088420000001</v>
      </c>
    </row>
    <row r="141" spans="1:20" x14ac:dyDescent="0.2">
      <c r="A141" s="183" t="s">
        <v>3132</v>
      </c>
      <c r="B141" s="183" t="s">
        <v>3133</v>
      </c>
      <c r="C141" s="183" t="s">
        <v>3001</v>
      </c>
      <c r="D141" s="175">
        <v>150.78237385</v>
      </c>
      <c r="E141" s="175">
        <v>136.87986415</v>
      </c>
      <c r="F141" s="175">
        <v>137.87139515000001</v>
      </c>
      <c r="G141" s="175">
        <v>132.29988429999997</v>
      </c>
      <c r="H141" s="175">
        <v>138.13699930000001</v>
      </c>
      <c r="I141" s="175">
        <v>141.6077032</v>
      </c>
      <c r="J141" s="175">
        <v>136.10019334999998</v>
      </c>
      <c r="K141" s="175">
        <v>136.0614794</v>
      </c>
      <c r="L141" s="175">
        <v>143.81722385</v>
      </c>
      <c r="M141" s="175">
        <v>138.48423559999998</v>
      </c>
      <c r="N141" s="175">
        <v>141.21257484999998</v>
      </c>
      <c r="O141" s="175">
        <v>145.00191489999995</v>
      </c>
      <c r="P141" s="175">
        <v>139.27236870000002</v>
      </c>
      <c r="Q141" s="175">
        <v>156.84512320000002</v>
      </c>
      <c r="R141" s="175">
        <v>147.06692800000002</v>
      </c>
      <c r="S141" s="175">
        <v>149.75526915</v>
      </c>
      <c r="T141" s="177">
        <v>144.03526440000002</v>
      </c>
    </row>
    <row r="142" spans="1:20" x14ac:dyDescent="0.2">
      <c r="A142" s="183" t="s">
        <v>3004</v>
      </c>
      <c r="B142" s="183" t="s">
        <v>3005</v>
      </c>
      <c r="C142" s="183" t="s">
        <v>3001</v>
      </c>
      <c r="D142" s="175">
        <v>130.41835499999999</v>
      </c>
      <c r="E142" s="175">
        <v>130.00156480000001</v>
      </c>
      <c r="F142" s="175">
        <v>129.69031104999999</v>
      </c>
      <c r="G142" s="175">
        <v>129.98312894999998</v>
      </c>
      <c r="H142" s="175">
        <v>129.84036880000002</v>
      </c>
      <c r="I142" s="175">
        <v>128.76110795</v>
      </c>
      <c r="J142" s="175">
        <v>129.38753849999998</v>
      </c>
      <c r="K142" s="175">
        <v>129.35809410000002</v>
      </c>
      <c r="L142" s="175">
        <v>128.39501949999999</v>
      </c>
      <c r="M142" s="175">
        <v>129.91554124999999</v>
      </c>
      <c r="N142" s="175">
        <v>129.00644200000002</v>
      </c>
      <c r="O142" s="175">
        <v>128.68246930000004</v>
      </c>
      <c r="P142" s="175">
        <v>129.56013875000002</v>
      </c>
      <c r="Q142" s="175">
        <v>133.52357815000002</v>
      </c>
      <c r="R142" s="175">
        <v>130.70020634999997</v>
      </c>
      <c r="S142" s="175">
        <v>129.45989595</v>
      </c>
      <c r="T142" s="177">
        <v>130.38409599999997</v>
      </c>
    </row>
    <row r="143" spans="1:20" x14ac:dyDescent="0.2">
      <c r="A143" s="183" t="s">
        <v>3006</v>
      </c>
      <c r="B143" s="183" t="s">
        <v>3007</v>
      </c>
      <c r="C143" s="183" t="s">
        <v>3001</v>
      </c>
      <c r="D143" s="175">
        <v>149.21097389999997</v>
      </c>
      <c r="E143" s="175">
        <v>146.82913084999996</v>
      </c>
      <c r="F143" s="175">
        <v>144.89637114999999</v>
      </c>
      <c r="G143" s="175">
        <v>145.66180489999999</v>
      </c>
      <c r="H143" s="175">
        <v>145.0574494</v>
      </c>
      <c r="I143" s="175">
        <v>144.31735710000001</v>
      </c>
      <c r="J143" s="175">
        <v>144.65116045000005</v>
      </c>
      <c r="K143" s="175">
        <v>143.41026950000003</v>
      </c>
      <c r="L143" s="175">
        <v>145.98942445000003</v>
      </c>
      <c r="M143" s="175">
        <v>146.46731840000001</v>
      </c>
      <c r="N143" s="175">
        <v>147.03645124999997</v>
      </c>
      <c r="O143" s="175">
        <v>146.21248919999999</v>
      </c>
      <c r="P143" s="175">
        <v>146.47763834999998</v>
      </c>
      <c r="Q143" s="175">
        <v>147.86402905</v>
      </c>
      <c r="R143" s="175">
        <v>146.41688834999999</v>
      </c>
      <c r="S143" s="175">
        <v>148.09835285</v>
      </c>
      <c r="T143" s="177">
        <v>147.41425965000002</v>
      </c>
    </row>
    <row r="144" spans="1:20" x14ac:dyDescent="0.2">
      <c r="A144" s="183" t="s">
        <v>3321</v>
      </c>
      <c r="B144" s="183" t="s">
        <v>3322</v>
      </c>
      <c r="C144" s="183" t="s">
        <v>3001</v>
      </c>
      <c r="D144" s="175">
        <v>43.27513235</v>
      </c>
      <c r="E144" s="175">
        <v>38.102944949999994</v>
      </c>
      <c r="F144" s="175">
        <v>40.762660400000001</v>
      </c>
      <c r="G144" s="175">
        <v>40.934450899999995</v>
      </c>
      <c r="H144" s="175">
        <v>38.118051800000003</v>
      </c>
      <c r="I144" s="175">
        <v>37.163610050000003</v>
      </c>
      <c r="J144" s="175">
        <v>37.447661299999993</v>
      </c>
      <c r="K144" s="175">
        <v>36.3860539</v>
      </c>
      <c r="L144" s="175">
        <v>36.762785200000003</v>
      </c>
      <c r="M144" s="175">
        <v>37.449701849999997</v>
      </c>
      <c r="N144" s="175">
        <v>36.957089749999994</v>
      </c>
      <c r="O144" s="175">
        <v>37.910339650000012</v>
      </c>
      <c r="P144" s="175">
        <v>37.638330949999997</v>
      </c>
      <c r="Q144" s="175">
        <v>36.701141999999997</v>
      </c>
      <c r="R144" s="175">
        <v>38.358970800000002</v>
      </c>
      <c r="S144" s="175">
        <v>36.793338349999999</v>
      </c>
      <c r="T144" s="177">
        <v>36.139285200000003</v>
      </c>
    </row>
    <row r="145" spans="1:20" x14ac:dyDescent="0.2">
      <c r="A145" s="183" t="s">
        <v>890</v>
      </c>
      <c r="B145" s="183" t="s">
        <v>232</v>
      </c>
      <c r="C145" s="183" t="s">
        <v>1550</v>
      </c>
      <c r="D145" s="175">
        <v>5.5144061999999989</v>
      </c>
      <c r="E145" s="175">
        <v>4.8975787500000001</v>
      </c>
      <c r="F145" s="175">
        <v>4.6849561</v>
      </c>
      <c r="G145" s="175">
        <v>4.5981421000000005</v>
      </c>
      <c r="H145" s="175">
        <v>4.5211315999999995</v>
      </c>
      <c r="I145" s="175">
        <v>4.4613213499999995</v>
      </c>
      <c r="J145" s="175">
        <v>4.5022198500000004</v>
      </c>
      <c r="K145" s="175">
        <v>4.4412636500000007</v>
      </c>
      <c r="L145" s="175">
        <v>4.5584351999999999</v>
      </c>
      <c r="M145" s="175">
        <v>4.4986362</v>
      </c>
      <c r="N145" s="175">
        <v>4.6229350500000006</v>
      </c>
      <c r="O145" s="175">
        <v>4.6399926499999991</v>
      </c>
      <c r="P145" s="175">
        <v>4.4708255499999989</v>
      </c>
      <c r="Q145" s="175">
        <v>4.5953267499999999</v>
      </c>
      <c r="R145" s="175">
        <v>4.8711078499999996</v>
      </c>
      <c r="S145" s="175">
        <v>4.6434163000000011</v>
      </c>
      <c r="T145" s="177">
        <v>4.7130099999999997</v>
      </c>
    </row>
    <row r="146" spans="1:20" x14ac:dyDescent="0.2">
      <c r="A146" s="183" t="s">
        <v>563</v>
      </c>
      <c r="B146" s="183" t="s">
        <v>564</v>
      </c>
      <c r="C146" s="183" t="s">
        <v>1550</v>
      </c>
      <c r="D146" s="175">
        <v>16.31057985</v>
      </c>
      <c r="E146" s="175">
        <v>14.521159700000002</v>
      </c>
      <c r="F146" s="175">
        <v>13.411864049999997</v>
      </c>
      <c r="G146" s="175">
        <v>12.862563099999999</v>
      </c>
      <c r="H146" s="175">
        <v>13.024307350000004</v>
      </c>
      <c r="I146" s="175">
        <v>13.232630999999998</v>
      </c>
      <c r="J146" s="175">
        <v>13.178575899999998</v>
      </c>
      <c r="K146" s="175">
        <v>12.923289500000001</v>
      </c>
      <c r="L146" s="175">
        <v>12.94372255</v>
      </c>
      <c r="M146" s="175">
        <v>12.53643595</v>
      </c>
      <c r="N146" s="175">
        <v>12.893288200000001</v>
      </c>
      <c r="O146" s="175">
        <v>13.819096400000001</v>
      </c>
      <c r="P146" s="175">
        <v>12.7167306</v>
      </c>
      <c r="Q146" s="175">
        <v>13.602784750000003</v>
      </c>
      <c r="R146" s="175">
        <v>13.542096150000001</v>
      </c>
      <c r="S146" s="175">
        <v>12.840609799999999</v>
      </c>
      <c r="T146" s="177">
        <v>12.949319200000001</v>
      </c>
    </row>
    <row r="147" spans="1:20" x14ac:dyDescent="0.2">
      <c r="A147" s="183" t="s">
        <v>669</v>
      </c>
      <c r="B147" s="183" t="s">
        <v>225</v>
      </c>
      <c r="C147" s="183" t="s">
        <v>1550</v>
      </c>
      <c r="D147" s="175">
        <v>4.4286091500000007</v>
      </c>
      <c r="E147" s="175">
        <v>3.9766002</v>
      </c>
      <c r="F147" s="175">
        <v>3.7047193500000004</v>
      </c>
      <c r="G147" s="175">
        <v>3.6206328500000007</v>
      </c>
      <c r="H147" s="175">
        <v>3.5880661000000003</v>
      </c>
      <c r="I147" s="175">
        <v>3.562298849999999</v>
      </c>
      <c r="J147" s="175">
        <v>3.6412430499999999</v>
      </c>
      <c r="K147" s="175">
        <v>3.5925166499999994</v>
      </c>
      <c r="L147" s="175">
        <v>3.7096726500000003</v>
      </c>
      <c r="M147" s="175">
        <v>3.5966654500000006</v>
      </c>
      <c r="N147" s="175">
        <v>3.7241999999999997</v>
      </c>
      <c r="O147" s="175">
        <v>3.7956682499999999</v>
      </c>
      <c r="P147" s="175">
        <v>3.6556525500000001</v>
      </c>
      <c r="Q147" s="175">
        <v>3.6534314999999991</v>
      </c>
      <c r="R147" s="175">
        <v>3.7999845999999997</v>
      </c>
      <c r="S147" s="175">
        <v>3.6292051999999999</v>
      </c>
      <c r="T147" s="177">
        <v>3.7379519500000002</v>
      </c>
    </row>
    <row r="148" spans="1:20" x14ac:dyDescent="0.2">
      <c r="A148" s="183" t="s">
        <v>673</v>
      </c>
      <c r="B148" s="183" t="s">
        <v>180</v>
      </c>
      <c r="C148" s="183" t="s">
        <v>1550</v>
      </c>
      <c r="D148" s="175">
        <v>25.214271750000002</v>
      </c>
      <c r="E148" s="175">
        <v>21.362637800000005</v>
      </c>
      <c r="F148" s="175">
        <v>21.096964700000004</v>
      </c>
      <c r="G148" s="175">
        <v>21.407055300000003</v>
      </c>
      <c r="H148" s="175">
        <v>21.249652450000003</v>
      </c>
      <c r="I148" s="175">
        <v>21.182272999999995</v>
      </c>
      <c r="J148" s="175">
        <v>20.591603700000004</v>
      </c>
      <c r="K148" s="175">
        <v>20.945101049999998</v>
      </c>
      <c r="L148" s="175">
        <v>21.357335200000001</v>
      </c>
      <c r="M148" s="175">
        <v>19.874488849999999</v>
      </c>
      <c r="N148" s="175">
        <v>20.782163300000001</v>
      </c>
      <c r="O148" s="175">
        <v>21.009025699999999</v>
      </c>
      <c r="P148" s="175">
        <v>20.510470100000003</v>
      </c>
      <c r="Q148" s="175">
        <v>21.539407399999998</v>
      </c>
      <c r="R148" s="175">
        <v>21.456781899999996</v>
      </c>
      <c r="S148" s="175">
        <v>21.123122000000002</v>
      </c>
      <c r="T148" s="177">
        <v>20.950424399999999</v>
      </c>
    </row>
    <row r="149" spans="1:20" x14ac:dyDescent="0.2">
      <c r="A149" s="183" t="s">
        <v>899</v>
      </c>
      <c r="B149" s="183" t="s">
        <v>404</v>
      </c>
      <c r="C149" s="183" t="s">
        <v>1550</v>
      </c>
      <c r="D149" s="175">
        <v>40.043354399999998</v>
      </c>
      <c r="E149" s="175">
        <v>20.080033750000002</v>
      </c>
      <c r="F149" s="175">
        <v>16.3808276</v>
      </c>
      <c r="G149" s="175">
        <v>15.936975850000001</v>
      </c>
      <c r="H149" s="175">
        <v>15.937336300000004</v>
      </c>
      <c r="I149" s="175">
        <v>14.1690972</v>
      </c>
      <c r="J149" s="175">
        <v>14.284938150000002</v>
      </c>
      <c r="K149" s="175">
        <v>14.434656650000003</v>
      </c>
      <c r="L149" s="175">
        <v>15.477974649999998</v>
      </c>
      <c r="M149" s="175">
        <v>15.751643949999998</v>
      </c>
      <c r="N149" s="175">
        <v>15.412648300000004</v>
      </c>
      <c r="O149" s="175">
        <v>19.223372550000001</v>
      </c>
      <c r="P149" s="175">
        <v>16.582556749999998</v>
      </c>
      <c r="Q149" s="175">
        <v>16.569443249999999</v>
      </c>
      <c r="R149" s="175">
        <v>16.234563900000001</v>
      </c>
      <c r="S149" s="175">
        <v>15.940197799999998</v>
      </c>
      <c r="T149" s="177">
        <v>17.129947699999999</v>
      </c>
    </row>
    <row r="150" spans="1:20" x14ac:dyDescent="0.2">
      <c r="A150" s="183" t="s">
        <v>891</v>
      </c>
      <c r="B150" s="183" t="s">
        <v>31</v>
      </c>
      <c r="C150" s="183" t="s">
        <v>1550</v>
      </c>
      <c r="D150" s="175">
        <v>32.917688249999998</v>
      </c>
      <c r="E150" s="175">
        <v>16.674920649999997</v>
      </c>
      <c r="F150" s="175">
        <v>13.983681049999998</v>
      </c>
      <c r="G150" s="175">
        <v>12.5930511</v>
      </c>
      <c r="H150" s="175">
        <v>12.254312649999999</v>
      </c>
      <c r="I150" s="175">
        <v>11.161585549999998</v>
      </c>
      <c r="J150" s="175">
        <v>11.469146249999998</v>
      </c>
      <c r="K150" s="175">
        <v>11.097834350000001</v>
      </c>
      <c r="L150" s="175">
        <v>11.397009499999999</v>
      </c>
      <c r="M150" s="175">
        <v>11.7624672</v>
      </c>
      <c r="N150" s="175">
        <v>12.096896449999999</v>
      </c>
      <c r="O150" s="175">
        <v>15.847708149999997</v>
      </c>
      <c r="P150" s="175">
        <v>13.066988200000003</v>
      </c>
      <c r="Q150" s="175">
        <v>13.417975450000004</v>
      </c>
      <c r="R150" s="175">
        <v>13.02924045</v>
      </c>
      <c r="S150" s="175">
        <v>13.160487800000002</v>
      </c>
      <c r="T150" s="177">
        <v>14.903986700000001</v>
      </c>
    </row>
    <row r="151" spans="1:20" x14ac:dyDescent="0.2">
      <c r="A151" s="183" t="s">
        <v>897</v>
      </c>
      <c r="B151" s="183" t="s">
        <v>28</v>
      </c>
      <c r="C151" s="183" t="s">
        <v>1550</v>
      </c>
      <c r="D151" s="175">
        <v>31.255554949999997</v>
      </c>
      <c r="E151" s="175">
        <v>8.6244451000000009</v>
      </c>
      <c r="F151" s="175">
        <v>5.4865878500000003</v>
      </c>
      <c r="G151" s="175">
        <v>4.6346057500000004</v>
      </c>
      <c r="H151" s="175">
        <v>4.8468734999999992</v>
      </c>
      <c r="I151" s="175">
        <v>4.2378903999999995</v>
      </c>
      <c r="J151" s="175">
        <v>4.1879246999999999</v>
      </c>
      <c r="K151" s="175">
        <v>4.105269100000001</v>
      </c>
      <c r="L151" s="175">
        <v>3.8602943499999993</v>
      </c>
      <c r="M151" s="175">
        <v>4.0565033499999998</v>
      </c>
      <c r="N151" s="175">
        <v>4.0098857500000005</v>
      </c>
      <c r="O151" s="175">
        <v>4.9713139999999996</v>
      </c>
      <c r="P151" s="175">
        <v>4.2049399500000009</v>
      </c>
      <c r="Q151" s="175">
        <v>4.0720851500000013</v>
      </c>
      <c r="R151" s="175">
        <v>3.9921615499999996</v>
      </c>
      <c r="S151" s="175">
        <v>4.6416138999999994</v>
      </c>
      <c r="T151" s="177">
        <v>4.5211550999999996</v>
      </c>
    </row>
    <row r="152" spans="1:20" x14ac:dyDescent="0.2">
      <c r="A152" s="183" t="s">
        <v>892</v>
      </c>
      <c r="B152" s="183" t="s">
        <v>29</v>
      </c>
      <c r="C152" s="183" t="s">
        <v>1550</v>
      </c>
      <c r="D152" s="175">
        <v>31.321699650000006</v>
      </c>
      <c r="E152" s="175">
        <v>10.020457650000001</v>
      </c>
      <c r="F152" s="175">
        <v>7.5384393999999997</v>
      </c>
      <c r="G152" s="175">
        <v>6.8168718500000001</v>
      </c>
      <c r="H152" s="175">
        <v>5.5545503000000007</v>
      </c>
      <c r="I152" s="175">
        <v>4.8540665000000001</v>
      </c>
      <c r="J152" s="175">
        <v>4.7978926499999996</v>
      </c>
      <c r="K152" s="175">
        <v>4.9119384499999992</v>
      </c>
      <c r="L152" s="175">
        <v>5.0804485999999995</v>
      </c>
      <c r="M152" s="175">
        <v>5.319407449999999</v>
      </c>
      <c r="N152" s="175">
        <v>5.1057533499999996</v>
      </c>
      <c r="O152" s="175">
        <v>8.1127537500000013</v>
      </c>
      <c r="P152" s="175">
        <v>7.1549229500000013</v>
      </c>
      <c r="Q152" s="175">
        <v>6.5326389499999991</v>
      </c>
      <c r="R152" s="175">
        <v>5.5347986000000002</v>
      </c>
      <c r="S152" s="175">
        <v>5.7433782500000001</v>
      </c>
      <c r="T152" s="177">
        <v>6.4550661000000007</v>
      </c>
    </row>
    <row r="153" spans="1:20" x14ac:dyDescent="0.2">
      <c r="A153" s="183" t="s">
        <v>896</v>
      </c>
      <c r="B153" s="183" t="s">
        <v>30</v>
      </c>
      <c r="C153" s="183" t="s">
        <v>1550</v>
      </c>
      <c r="D153" s="175">
        <v>38.877313049999991</v>
      </c>
      <c r="E153" s="175">
        <v>21.888792800000004</v>
      </c>
      <c r="F153" s="175">
        <v>17.504514699999998</v>
      </c>
      <c r="G153" s="175">
        <v>17.490687999999999</v>
      </c>
      <c r="H153" s="175">
        <v>16.128098999999999</v>
      </c>
      <c r="I153" s="175">
        <v>15.185172049999997</v>
      </c>
      <c r="J153" s="175">
        <v>14.449731099999999</v>
      </c>
      <c r="K153" s="175">
        <v>14.52141095</v>
      </c>
      <c r="L153" s="175">
        <v>14.351394199999998</v>
      </c>
      <c r="M153" s="175">
        <v>14.3539447</v>
      </c>
      <c r="N153" s="175">
        <v>14.194094799999998</v>
      </c>
      <c r="O153" s="175">
        <v>17.7870268</v>
      </c>
      <c r="P153" s="175">
        <v>15.5687503</v>
      </c>
      <c r="Q153" s="175">
        <v>15.662010999999998</v>
      </c>
      <c r="R153" s="175">
        <v>15.3867084</v>
      </c>
      <c r="S153" s="175">
        <v>13.78143105</v>
      </c>
      <c r="T153" s="177">
        <v>14.015278650000003</v>
      </c>
    </row>
    <row r="154" spans="1:20" x14ac:dyDescent="0.2">
      <c r="A154" s="183" t="s">
        <v>893</v>
      </c>
      <c r="B154" s="183" t="s">
        <v>32</v>
      </c>
      <c r="C154" s="183" t="s">
        <v>1550</v>
      </c>
      <c r="D154" s="175">
        <v>28.271403350000003</v>
      </c>
      <c r="E154" s="175">
        <v>7.1054835499999998</v>
      </c>
      <c r="F154" s="175">
        <v>6.0533122499999994</v>
      </c>
      <c r="G154" s="175">
        <v>5.6978122499999992</v>
      </c>
      <c r="H154" s="175">
        <v>4.5242218000000012</v>
      </c>
      <c r="I154" s="175">
        <v>4.3472124500000007</v>
      </c>
      <c r="J154" s="175">
        <v>4.3729467999999994</v>
      </c>
      <c r="K154" s="175">
        <v>4.3425036499999994</v>
      </c>
      <c r="L154" s="175">
        <v>4.3040313500000007</v>
      </c>
      <c r="M154" s="175">
        <v>4.3661467000000007</v>
      </c>
      <c r="N154" s="175">
        <v>4.2325412500000006</v>
      </c>
      <c r="O154" s="175">
        <v>4.9294050499999988</v>
      </c>
      <c r="P154" s="175">
        <v>4.8204156500000002</v>
      </c>
      <c r="Q154" s="175">
        <v>4.5979180500000014</v>
      </c>
      <c r="R154" s="175">
        <v>4.4679551000000011</v>
      </c>
      <c r="S154" s="175">
        <v>4.7017381</v>
      </c>
      <c r="T154" s="177">
        <v>4.6681404000000004</v>
      </c>
    </row>
    <row r="155" spans="1:20" x14ac:dyDescent="0.2">
      <c r="A155" s="183" t="s">
        <v>894</v>
      </c>
      <c r="B155" s="183" t="s">
        <v>27</v>
      </c>
      <c r="C155" s="183" t="s">
        <v>1550</v>
      </c>
      <c r="D155" s="175">
        <v>35.18250290000001</v>
      </c>
      <c r="E155" s="175">
        <v>14.983865899999998</v>
      </c>
      <c r="F155" s="175">
        <v>13.103528000000001</v>
      </c>
      <c r="G155" s="175">
        <v>13.023350799999998</v>
      </c>
      <c r="H155" s="175">
        <v>11.555592499999999</v>
      </c>
      <c r="I155" s="175">
        <v>11.319533449999998</v>
      </c>
      <c r="J155" s="175">
        <v>10.527658899999999</v>
      </c>
      <c r="K155" s="175">
        <v>10.77805465</v>
      </c>
      <c r="L155" s="175">
        <v>10.662108749999998</v>
      </c>
      <c r="M155" s="175">
        <v>11.464881799999999</v>
      </c>
      <c r="N155" s="175">
        <v>12.587168299999998</v>
      </c>
      <c r="O155" s="175">
        <v>15.082801499999999</v>
      </c>
      <c r="P155" s="175">
        <v>12.632485149999999</v>
      </c>
      <c r="Q155" s="175">
        <v>14.0974235</v>
      </c>
      <c r="R155" s="175">
        <v>12.809855049999996</v>
      </c>
      <c r="S155" s="175">
        <v>11.21493495</v>
      </c>
      <c r="T155" s="177">
        <v>11.161747050000002</v>
      </c>
    </row>
    <row r="156" spans="1:20" x14ac:dyDescent="0.2">
      <c r="A156" s="183" t="s">
        <v>2311</v>
      </c>
      <c r="B156" s="183" t="s">
        <v>2312</v>
      </c>
      <c r="C156" s="183" t="s">
        <v>1550</v>
      </c>
      <c r="D156" s="175"/>
      <c r="E156" s="175">
        <v>15.63982631578947</v>
      </c>
      <c r="F156" s="175">
        <v>14.251157749999999</v>
      </c>
      <c r="G156" s="175">
        <v>14.211624</v>
      </c>
      <c r="H156" s="175">
        <v>12.90735235</v>
      </c>
      <c r="I156" s="175">
        <v>12.2269404</v>
      </c>
      <c r="J156" s="175">
        <v>12.241202249999997</v>
      </c>
      <c r="K156" s="175">
        <v>12.19599725</v>
      </c>
      <c r="L156" s="175">
        <v>12.220887750000001</v>
      </c>
      <c r="M156" s="175">
        <v>12.003862100000003</v>
      </c>
      <c r="N156" s="175">
        <v>12.00386295</v>
      </c>
      <c r="O156" s="175">
        <v>14.821087950000001</v>
      </c>
      <c r="P156" s="175">
        <v>13.139462650000002</v>
      </c>
      <c r="Q156" s="175">
        <v>12.573298000000001</v>
      </c>
      <c r="R156" s="175">
        <v>12.573283200000002</v>
      </c>
      <c r="S156" s="175">
        <v>13.79786915</v>
      </c>
      <c r="T156" s="177">
        <v>14.709920200000003</v>
      </c>
    </row>
    <row r="157" spans="1:20" x14ac:dyDescent="0.2">
      <c r="A157" s="183" t="s">
        <v>837</v>
      </c>
      <c r="B157" s="183" t="s">
        <v>835</v>
      </c>
      <c r="C157" s="183" t="s">
        <v>1550</v>
      </c>
      <c r="D157" s="175">
        <v>16.779627600000001</v>
      </c>
      <c r="E157" s="175">
        <v>15.181696849999998</v>
      </c>
      <c r="F157" s="175">
        <v>13.168445149999997</v>
      </c>
      <c r="G157" s="175">
        <v>12.7650676</v>
      </c>
      <c r="H157" s="175">
        <v>12.798141099999999</v>
      </c>
      <c r="I157" s="175">
        <v>13.06608175</v>
      </c>
      <c r="J157" s="175">
        <v>13.332512650000002</v>
      </c>
      <c r="K157" s="175">
        <v>12.7583819</v>
      </c>
      <c r="L157" s="175">
        <v>12.73387</v>
      </c>
      <c r="M157" s="175">
        <v>12.442739</v>
      </c>
      <c r="N157" s="175">
        <v>12.813833299999999</v>
      </c>
      <c r="O157" s="175">
        <v>13.092642849999999</v>
      </c>
      <c r="P157" s="175">
        <v>12.865657249999998</v>
      </c>
      <c r="Q157" s="175">
        <v>13.742998550000001</v>
      </c>
      <c r="R157" s="175">
        <v>13.737175099999998</v>
      </c>
      <c r="S157" s="175">
        <v>12.8567286</v>
      </c>
      <c r="T157" s="177">
        <v>13.24972095</v>
      </c>
    </row>
    <row r="158" spans="1:20" x14ac:dyDescent="0.2">
      <c r="A158" s="183" t="s">
        <v>1291</v>
      </c>
      <c r="B158" s="183" t="s">
        <v>790</v>
      </c>
      <c r="C158" s="183" t="s">
        <v>1550</v>
      </c>
      <c r="D158" s="175">
        <v>15.707695050000002</v>
      </c>
      <c r="E158" s="175">
        <v>11.541724850000001</v>
      </c>
      <c r="F158" s="175">
        <v>9.3467766000000019</v>
      </c>
      <c r="G158" s="175">
        <v>8.3905162000000004</v>
      </c>
      <c r="H158" s="175">
        <v>8.4934335000000001</v>
      </c>
      <c r="I158" s="175">
        <v>8.7699184999999993</v>
      </c>
      <c r="J158" s="175">
        <v>8.8138064000000007</v>
      </c>
      <c r="K158" s="175">
        <v>8.1781426499999981</v>
      </c>
      <c r="L158" s="175">
        <v>8.4275920000000006</v>
      </c>
      <c r="M158" s="175">
        <v>7.9349235500000006</v>
      </c>
      <c r="N158" s="175">
        <v>8.4213647500000004</v>
      </c>
      <c r="O158" s="175">
        <v>8.9192952000000023</v>
      </c>
      <c r="P158" s="175">
        <v>8.3607423500000007</v>
      </c>
      <c r="Q158" s="175">
        <v>9.2057942000000015</v>
      </c>
      <c r="R158" s="175">
        <v>9.2367171999999993</v>
      </c>
      <c r="S158" s="175">
        <v>8.207414</v>
      </c>
      <c r="T158" s="177">
        <v>8.3869100500000009</v>
      </c>
    </row>
    <row r="159" spans="1:20" x14ac:dyDescent="0.2">
      <c r="A159" s="183" t="s">
        <v>670</v>
      </c>
      <c r="B159" s="183" t="s">
        <v>226</v>
      </c>
      <c r="C159" s="183" t="s">
        <v>1550</v>
      </c>
      <c r="D159" s="175">
        <v>8.2487849000000004</v>
      </c>
      <c r="E159" s="175">
        <v>6.540232800000001</v>
      </c>
      <c r="F159" s="175">
        <v>5.9635982499999995</v>
      </c>
      <c r="G159" s="175">
        <v>5.9858399999999987</v>
      </c>
      <c r="H159" s="175">
        <v>5.397568849999999</v>
      </c>
      <c r="I159" s="175">
        <v>5.2697737500000006</v>
      </c>
      <c r="J159" s="175">
        <v>5.2311750499999992</v>
      </c>
      <c r="K159" s="175">
        <v>5.1626983000000006</v>
      </c>
      <c r="L159" s="175">
        <v>5.2335551000000002</v>
      </c>
      <c r="M159" s="175">
        <v>4.9967452999999997</v>
      </c>
      <c r="N159" s="175">
        <v>5.2754444500000002</v>
      </c>
      <c r="O159" s="175">
        <v>5.6552791500000001</v>
      </c>
      <c r="P159" s="175">
        <v>5.3953283500000007</v>
      </c>
      <c r="Q159" s="175">
        <v>6.2772459499999993</v>
      </c>
      <c r="R159" s="175">
        <v>6.6156476000000008</v>
      </c>
      <c r="S159" s="175">
        <v>6.1392648000000012</v>
      </c>
      <c r="T159" s="177">
        <v>6.2786805499999998</v>
      </c>
    </row>
    <row r="160" spans="1:20" x14ac:dyDescent="0.2">
      <c r="A160" s="183" t="s">
        <v>674</v>
      </c>
      <c r="B160" s="183" t="s">
        <v>233</v>
      </c>
      <c r="C160" s="183" t="s">
        <v>1550</v>
      </c>
      <c r="D160" s="175">
        <v>13.579267449999998</v>
      </c>
      <c r="E160" s="175">
        <v>11.240578849999997</v>
      </c>
      <c r="F160" s="175">
        <v>10.437217349999999</v>
      </c>
      <c r="G160" s="175">
        <v>10.240581450000001</v>
      </c>
      <c r="H160" s="175">
        <v>10.35511015</v>
      </c>
      <c r="I160" s="175">
        <v>10.387560299999999</v>
      </c>
      <c r="J160" s="175">
        <v>10.236850999999998</v>
      </c>
      <c r="K160" s="175">
        <v>10.088346</v>
      </c>
      <c r="L160" s="175">
        <v>10.2842947</v>
      </c>
      <c r="M160" s="175">
        <v>9.8328256499999984</v>
      </c>
      <c r="N160" s="175">
        <v>10.253508950000001</v>
      </c>
      <c r="O160" s="175">
        <v>10.38627825</v>
      </c>
      <c r="P160" s="175">
        <v>10.135290999999999</v>
      </c>
      <c r="Q160" s="175">
        <v>10.979615650000003</v>
      </c>
      <c r="R160" s="175">
        <v>10.858512449999999</v>
      </c>
      <c r="S160" s="175">
        <v>10.195498899999999</v>
      </c>
      <c r="T160" s="177">
        <v>10.210475600000001</v>
      </c>
    </row>
    <row r="161" spans="1:20" x14ac:dyDescent="0.2">
      <c r="A161" s="183" t="s">
        <v>868</v>
      </c>
      <c r="B161" s="183" t="s">
        <v>863</v>
      </c>
      <c r="C161" s="183" t="s">
        <v>1550</v>
      </c>
      <c r="D161" s="175">
        <v>45.929997599999993</v>
      </c>
      <c r="E161" s="175">
        <v>29.81131504999999</v>
      </c>
      <c r="F161" s="175">
        <v>25.519250649999996</v>
      </c>
      <c r="G161" s="175">
        <v>22.424462000000002</v>
      </c>
      <c r="H161" s="175">
        <v>22.062584050000002</v>
      </c>
      <c r="I161" s="175">
        <v>20.52821965</v>
      </c>
      <c r="J161" s="175">
        <v>20.401617950000002</v>
      </c>
      <c r="K161" s="175">
        <v>20.318800500000002</v>
      </c>
      <c r="L161" s="175">
        <v>21.242075550000003</v>
      </c>
      <c r="M161" s="175">
        <v>22.129328899999997</v>
      </c>
      <c r="N161" s="175">
        <v>20.75947395</v>
      </c>
      <c r="O161" s="175">
        <v>24.625395099999999</v>
      </c>
      <c r="P161" s="175">
        <v>23.836698449999997</v>
      </c>
      <c r="Q161" s="175">
        <v>23.722407750000002</v>
      </c>
      <c r="R161" s="175">
        <v>21.369555999999999</v>
      </c>
      <c r="S161" s="175">
        <v>23.145688549999996</v>
      </c>
      <c r="T161" s="177">
        <v>25.097348750000002</v>
      </c>
    </row>
    <row r="162" spans="1:20" x14ac:dyDescent="0.2">
      <c r="A162" s="183" t="s">
        <v>2313</v>
      </c>
      <c r="B162" s="183" t="s">
        <v>2314</v>
      </c>
      <c r="C162" s="183" t="s">
        <v>1550</v>
      </c>
      <c r="D162" s="175">
        <v>9.5359472105263166</v>
      </c>
      <c r="E162" s="175">
        <v>7.6242452631578947</v>
      </c>
      <c r="F162" s="175">
        <v>7.4338497000000014</v>
      </c>
      <c r="G162" s="175">
        <v>7.2285378500000004</v>
      </c>
      <c r="H162" s="175">
        <v>7.3425676000000006</v>
      </c>
      <c r="I162" s="175">
        <v>7.6794615000000004</v>
      </c>
      <c r="J162" s="175">
        <v>7.7454418500000006</v>
      </c>
      <c r="K162" s="175">
        <v>7.242809750000001</v>
      </c>
      <c r="L162" s="175">
        <v>7.3798468000000002</v>
      </c>
      <c r="M162" s="175">
        <v>6.8907773999999993</v>
      </c>
      <c r="N162" s="175">
        <v>7.1499509999999997</v>
      </c>
      <c r="O162" s="175">
        <v>7.0783882000000009</v>
      </c>
      <c r="P162" s="175">
        <v>7.0616966499999991</v>
      </c>
      <c r="Q162" s="175">
        <v>7.8607828999999994</v>
      </c>
      <c r="R162" s="175">
        <v>7.6764644500000001</v>
      </c>
      <c r="S162" s="175">
        <v>7.1357092999999994</v>
      </c>
      <c r="T162" s="177">
        <v>7.2844754500000004</v>
      </c>
    </row>
    <row r="163" spans="1:20" x14ac:dyDescent="0.2">
      <c r="A163" s="183" t="s">
        <v>575</v>
      </c>
      <c r="B163" s="183" t="s">
        <v>112</v>
      </c>
      <c r="C163" s="183" t="s">
        <v>1550</v>
      </c>
      <c r="D163" s="175">
        <v>78.343579049999988</v>
      </c>
      <c r="E163" s="175">
        <v>33.268608950000001</v>
      </c>
      <c r="F163" s="175">
        <v>26.345305736842104</v>
      </c>
      <c r="G163" s="175">
        <v>25.611638199999998</v>
      </c>
      <c r="H163" s="175">
        <v>23.5922886</v>
      </c>
      <c r="I163" s="175">
        <v>22.433637400000002</v>
      </c>
      <c r="J163" s="175">
        <v>22.632408250000005</v>
      </c>
      <c r="K163" s="175">
        <v>22.604878549999999</v>
      </c>
      <c r="L163" s="175">
        <v>22.353915099999998</v>
      </c>
      <c r="M163" s="175">
        <v>22.465787900000002</v>
      </c>
      <c r="N163" s="175">
        <v>22.57235665</v>
      </c>
      <c r="O163" s="175">
        <v>26.363820450000002</v>
      </c>
      <c r="P163" s="175">
        <v>24.014310500000004</v>
      </c>
      <c r="Q163" s="175">
        <v>23.22423015</v>
      </c>
      <c r="R163" s="175">
        <v>22.745660450000003</v>
      </c>
      <c r="S163" s="175">
        <v>24.220208499999998</v>
      </c>
      <c r="T163" s="177">
        <v>23.295155999999999</v>
      </c>
    </row>
    <row r="164" spans="1:20" x14ac:dyDescent="0.2">
      <c r="A164" s="183" t="s">
        <v>2515</v>
      </c>
      <c r="B164" s="183" t="s">
        <v>107</v>
      </c>
      <c r="C164" s="183" t="s">
        <v>1550</v>
      </c>
      <c r="D164" s="175">
        <v>21.421016299999998</v>
      </c>
      <c r="E164" s="175">
        <v>17.133548599999997</v>
      </c>
      <c r="F164" s="175">
        <v>15.526305150000004</v>
      </c>
      <c r="G164" s="175">
        <v>15.067570399999997</v>
      </c>
      <c r="H164" s="175">
        <v>14.813173800000005</v>
      </c>
      <c r="I164" s="175">
        <v>14.4528345</v>
      </c>
      <c r="J164" s="175">
        <v>13.900880300000001</v>
      </c>
      <c r="K164" s="175">
        <v>13.642210999999998</v>
      </c>
      <c r="L164" s="175">
        <v>13.553986700000001</v>
      </c>
      <c r="M164" s="175">
        <v>13.81897045</v>
      </c>
      <c r="N164" s="175">
        <v>13.359880749999999</v>
      </c>
      <c r="O164" s="175">
        <v>14.507424949999997</v>
      </c>
      <c r="P164" s="175">
        <v>14.062889350000001</v>
      </c>
      <c r="Q164" s="175">
        <v>14.040654749999996</v>
      </c>
      <c r="R164" s="175">
        <v>14.238544150000001</v>
      </c>
      <c r="S164" s="175">
        <v>14.050338550000001</v>
      </c>
      <c r="T164" s="177">
        <v>13.952940850000001</v>
      </c>
    </row>
    <row r="165" spans="1:20" x14ac:dyDescent="0.2">
      <c r="A165" s="183" t="s">
        <v>567</v>
      </c>
      <c r="B165" s="183" t="s">
        <v>275</v>
      </c>
      <c r="C165" s="183" t="s">
        <v>1550</v>
      </c>
      <c r="D165" s="175">
        <v>88.642895799999991</v>
      </c>
      <c r="E165" s="175">
        <v>45.672725</v>
      </c>
      <c r="F165" s="175">
        <v>32.583408800000001</v>
      </c>
      <c r="G165" s="175">
        <v>27.840578199999989</v>
      </c>
      <c r="H165" s="175">
        <v>26.667050600000003</v>
      </c>
      <c r="I165" s="175">
        <v>25.630831750000006</v>
      </c>
      <c r="J165" s="175">
        <v>25.965528299999995</v>
      </c>
      <c r="K165" s="175">
        <v>25.579424499999998</v>
      </c>
      <c r="L165" s="175">
        <v>26.357706150000002</v>
      </c>
      <c r="M165" s="175">
        <v>26.678730000000002</v>
      </c>
      <c r="N165" s="175">
        <v>27.235104</v>
      </c>
      <c r="O165" s="175">
        <v>29.472911700000004</v>
      </c>
      <c r="P165" s="175">
        <v>26.918227899999998</v>
      </c>
      <c r="Q165" s="175">
        <v>26.033828149999998</v>
      </c>
      <c r="R165" s="175">
        <v>26.93065305</v>
      </c>
      <c r="S165" s="175">
        <v>27.670161350000001</v>
      </c>
      <c r="T165" s="177">
        <v>28.0713057</v>
      </c>
    </row>
    <row r="166" spans="1:20" x14ac:dyDescent="0.2">
      <c r="A166" s="183" t="s">
        <v>580</v>
      </c>
      <c r="B166" s="183" t="s">
        <v>20</v>
      </c>
      <c r="C166" s="183" t="s">
        <v>1550</v>
      </c>
      <c r="D166" s="175">
        <v>40.092695849999998</v>
      </c>
      <c r="E166" s="175">
        <v>28.120501150000003</v>
      </c>
      <c r="F166" s="175">
        <v>24.446723299999999</v>
      </c>
      <c r="G166" s="175">
        <v>22.615446900000002</v>
      </c>
      <c r="H166" s="175">
        <v>22.656308599999999</v>
      </c>
      <c r="I166" s="175">
        <v>21.872958549999996</v>
      </c>
      <c r="J166" s="175">
        <v>21.090050850000004</v>
      </c>
      <c r="K166" s="175">
        <v>21.24184575</v>
      </c>
      <c r="L166" s="175">
        <v>24.096145449999998</v>
      </c>
      <c r="M166" s="175">
        <v>23.972959699999997</v>
      </c>
      <c r="N166" s="175">
        <v>21.377887550000004</v>
      </c>
      <c r="O166" s="175">
        <v>24.707703600000002</v>
      </c>
      <c r="P166" s="175">
        <v>22.081603350000002</v>
      </c>
      <c r="Q166" s="175">
        <v>22.476743999999997</v>
      </c>
      <c r="R166" s="175">
        <v>22.644181149999998</v>
      </c>
      <c r="S166" s="175">
        <v>23.280343299999998</v>
      </c>
      <c r="T166" s="177">
        <v>25.355785899999994</v>
      </c>
    </row>
    <row r="167" spans="1:20" x14ac:dyDescent="0.2">
      <c r="A167" s="183" t="s">
        <v>579</v>
      </c>
      <c r="B167" s="183" t="s">
        <v>19</v>
      </c>
      <c r="C167" s="183" t="s">
        <v>1550</v>
      </c>
      <c r="D167" s="175">
        <v>37.334812649999996</v>
      </c>
      <c r="E167" s="175">
        <v>19.176768449999997</v>
      </c>
      <c r="F167" s="175">
        <v>16.93103885</v>
      </c>
      <c r="G167" s="175">
        <v>16.374097350000003</v>
      </c>
      <c r="H167" s="175">
        <v>15.807762650000001</v>
      </c>
      <c r="I167" s="175">
        <v>14.513609699999998</v>
      </c>
      <c r="J167" s="175">
        <v>14.3759882</v>
      </c>
      <c r="K167" s="175">
        <v>14.523107899999999</v>
      </c>
      <c r="L167" s="175">
        <v>15.390717750000002</v>
      </c>
      <c r="M167" s="175">
        <v>15.423662399999998</v>
      </c>
      <c r="N167" s="175">
        <v>14.7719763</v>
      </c>
      <c r="O167" s="175">
        <v>18.306303700000001</v>
      </c>
      <c r="P167" s="175">
        <v>15.531129999999999</v>
      </c>
      <c r="Q167" s="175">
        <v>15.288146699999999</v>
      </c>
      <c r="R167" s="175">
        <v>14.919226549999999</v>
      </c>
      <c r="S167" s="175">
        <v>15.8450563</v>
      </c>
      <c r="T167" s="177">
        <v>16.558065899999995</v>
      </c>
    </row>
    <row r="168" spans="1:20" x14ac:dyDescent="0.2">
      <c r="A168" s="183" t="s">
        <v>572</v>
      </c>
      <c r="B168" s="183" t="s">
        <v>18</v>
      </c>
      <c r="C168" s="183" t="s">
        <v>1550</v>
      </c>
      <c r="D168" s="175">
        <v>37.087870600000002</v>
      </c>
      <c r="E168" s="175">
        <v>15.647512050000003</v>
      </c>
      <c r="F168" s="175">
        <v>12.767904699999999</v>
      </c>
      <c r="G168" s="175">
        <v>11.90531485</v>
      </c>
      <c r="H168" s="175">
        <v>11.228296500000001</v>
      </c>
      <c r="I168" s="175">
        <v>10.062896200000001</v>
      </c>
      <c r="J168" s="175">
        <v>9.9810696000000014</v>
      </c>
      <c r="K168" s="175">
        <v>9.9931415500000007</v>
      </c>
      <c r="L168" s="175">
        <v>10.148422700000001</v>
      </c>
      <c r="M168" s="175">
        <v>10.20615965</v>
      </c>
      <c r="N168" s="175">
        <v>10.043429750000001</v>
      </c>
      <c r="O168" s="175">
        <v>12.072038299999999</v>
      </c>
      <c r="P168" s="175">
        <v>10.374795650000001</v>
      </c>
      <c r="Q168" s="175">
        <v>11.1532576</v>
      </c>
      <c r="R168" s="175">
        <v>10.5268877</v>
      </c>
      <c r="S168" s="175">
        <v>10.959025100000002</v>
      </c>
      <c r="T168" s="177">
        <v>11.6098409</v>
      </c>
    </row>
    <row r="169" spans="1:20" x14ac:dyDescent="0.2">
      <c r="A169" s="183" t="s">
        <v>583</v>
      </c>
      <c r="B169" s="183" t="s">
        <v>17</v>
      </c>
      <c r="C169" s="183" t="s">
        <v>1550</v>
      </c>
      <c r="D169" s="175">
        <v>40.153154599999993</v>
      </c>
      <c r="E169" s="175">
        <v>19.997549499999998</v>
      </c>
      <c r="F169" s="175">
        <v>17.846162549999999</v>
      </c>
      <c r="G169" s="175">
        <v>16.974793549999998</v>
      </c>
      <c r="H169" s="175">
        <v>17.139885249999999</v>
      </c>
      <c r="I169" s="175">
        <v>16.144947249999998</v>
      </c>
      <c r="J169" s="175">
        <v>15.697752299999996</v>
      </c>
      <c r="K169" s="175">
        <v>15.491708850000004</v>
      </c>
      <c r="L169" s="175">
        <v>15.601466500000004</v>
      </c>
      <c r="M169" s="175">
        <v>15.644951350000005</v>
      </c>
      <c r="N169" s="175">
        <v>15.8566787</v>
      </c>
      <c r="O169" s="175">
        <v>19.542089750000002</v>
      </c>
      <c r="P169" s="175">
        <v>17.024479899999999</v>
      </c>
      <c r="Q169" s="175">
        <v>17.056286050000001</v>
      </c>
      <c r="R169" s="175">
        <v>16.515745750000001</v>
      </c>
      <c r="S169" s="175">
        <v>16.764999200000005</v>
      </c>
      <c r="T169" s="177">
        <v>17.793089300000002</v>
      </c>
    </row>
    <row r="170" spans="1:20" x14ac:dyDescent="0.2">
      <c r="A170" s="183" t="s">
        <v>574</v>
      </c>
      <c r="B170" s="183" t="s">
        <v>16</v>
      </c>
      <c r="C170" s="183" t="s">
        <v>1550</v>
      </c>
      <c r="D170" s="175">
        <v>40.838231800000003</v>
      </c>
      <c r="E170" s="175">
        <v>18.779596500000004</v>
      </c>
      <c r="F170" s="175">
        <v>14.584512549999999</v>
      </c>
      <c r="G170" s="175">
        <v>14.593375249999999</v>
      </c>
      <c r="H170" s="175">
        <v>14.149504050000001</v>
      </c>
      <c r="I170" s="175">
        <v>13.1364596</v>
      </c>
      <c r="J170" s="175">
        <v>12.719092250000003</v>
      </c>
      <c r="K170" s="175">
        <v>12.484206600000002</v>
      </c>
      <c r="L170" s="175">
        <v>13.01217565</v>
      </c>
      <c r="M170" s="175">
        <v>13.112750450000002</v>
      </c>
      <c r="N170" s="175">
        <v>12.790452699999999</v>
      </c>
      <c r="O170" s="175">
        <v>16.240500900000004</v>
      </c>
      <c r="P170" s="175">
        <v>14.132280399999999</v>
      </c>
      <c r="Q170" s="175">
        <v>13.5263668</v>
      </c>
      <c r="R170" s="175">
        <v>13.5117896</v>
      </c>
      <c r="S170" s="175">
        <v>13.993295999999997</v>
      </c>
      <c r="T170" s="177">
        <v>14.031079699999998</v>
      </c>
    </row>
    <row r="171" spans="1:20" x14ac:dyDescent="0.2">
      <c r="A171" s="183" t="s">
        <v>582</v>
      </c>
      <c r="B171" s="183" t="s">
        <v>15</v>
      </c>
      <c r="C171" s="183" t="s">
        <v>1550</v>
      </c>
      <c r="D171" s="175">
        <v>37.574543350000006</v>
      </c>
      <c r="E171" s="175">
        <v>18.942261849999998</v>
      </c>
      <c r="F171" s="175">
        <v>16.27946485</v>
      </c>
      <c r="G171" s="175">
        <v>15.232016049999999</v>
      </c>
      <c r="H171" s="175">
        <v>14.242461250000002</v>
      </c>
      <c r="I171" s="175">
        <v>13.58900315</v>
      </c>
      <c r="J171" s="175">
        <v>13.376852</v>
      </c>
      <c r="K171" s="175">
        <v>13.434534250000002</v>
      </c>
      <c r="L171" s="175">
        <v>13.539838199999997</v>
      </c>
      <c r="M171" s="175">
        <v>13.825902600000001</v>
      </c>
      <c r="N171" s="175">
        <v>13.5385145</v>
      </c>
      <c r="O171" s="175">
        <v>15.66387115</v>
      </c>
      <c r="P171" s="175">
        <v>14.057801450000003</v>
      </c>
      <c r="Q171" s="175">
        <v>13.686104099999998</v>
      </c>
      <c r="R171" s="175">
        <v>13.094575300000002</v>
      </c>
      <c r="S171" s="175">
        <v>13.882112550000002</v>
      </c>
      <c r="T171" s="177">
        <v>13.541637699999999</v>
      </c>
    </row>
    <row r="172" spans="1:20" x14ac:dyDescent="0.2">
      <c r="A172" s="183" t="s">
        <v>697</v>
      </c>
      <c r="B172" s="183" t="s">
        <v>695</v>
      </c>
      <c r="C172" s="183" t="s">
        <v>1550</v>
      </c>
      <c r="D172" s="175">
        <v>12.413461600000005</v>
      </c>
      <c r="E172" s="175">
        <v>9.3074803500000005</v>
      </c>
      <c r="F172" s="175">
        <v>8.7820928999999985</v>
      </c>
      <c r="G172" s="175">
        <v>8.8163850000000004</v>
      </c>
      <c r="H172" s="175">
        <v>8.8482258999999992</v>
      </c>
      <c r="I172" s="175">
        <v>8.7014842499999983</v>
      </c>
      <c r="J172" s="175">
        <v>8.6208747500000023</v>
      </c>
      <c r="K172" s="175">
        <v>8.5879838500000005</v>
      </c>
      <c r="L172" s="175">
        <v>8.9121716500000012</v>
      </c>
      <c r="M172" s="175">
        <v>8.5578505500000013</v>
      </c>
      <c r="N172" s="175">
        <v>8.6824147000000007</v>
      </c>
      <c r="O172" s="175">
        <v>8.971643150000002</v>
      </c>
      <c r="P172" s="175">
        <v>8.6070256000000018</v>
      </c>
      <c r="Q172" s="175">
        <v>9.0223606999999983</v>
      </c>
      <c r="R172" s="175">
        <v>8.8312805999999995</v>
      </c>
      <c r="S172" s="175">
        <v>8.5705179000000005</v>
      </c>
      <c r="T172" s="177">
        <v>8.6592032000000003</v>
      </c>
    </row>
    <row r="173" spans="1:20" x14ac:dyDescent="0.2">
      <c r="A173" s="183" t="s">
        <v>1795</v>
      </c>
      <c r="B173" s="183" t="s">
        <v>321</v>
      </c>
      <c r="C173" s="183" t="s">
        <v>1550</v>
      </c>
      <c r="D173" s="175">
        <v>68.919239400000009</v>
      </c>
      <c r="E173" s="175">
        <v>51.375045650000004</v>
      </c>
      <c r="F173" s="175">
        <v>60.938705099999993</v>
      </c>
      <c r="G173" s="175">
        <v>49.64989095</v>
      </c>
      <c r="H173" s="175">
        <v>48.266732449999992</v>
      </c>
      <c r="I173" s="175">
        <v>46.715213650000003</v>
      </c>
      <c r="J173" s="175">
        <v>46.628995799999998</v>
      </c>
      <c r="K173" s="175">
        <v>48.4291549</v>
      </c>
      <c r="L173" s="175">
        <v>54.481928400000001</v>
      </c>
      <c r="M173" s="175">
        <v>51.267139400000005</v>
      </c>
      <c r="N173" s="175">
        <v>49.845704600000012</v>
      </c>
      <c r="O173" s="175">
        <v>48.227454400000006</v>
      </c>
      <c r="P173" s="175">
        <v>49.414512950000002</v>
      </c>
      <c r="Q173" s="175">
        <v>50.151815500000005</v>
      </c>
      <c r="R173" s="175">
        <v>50.965316649999998</v>
      </c>
      <c r="S173" s="175">
        <v>48.735607850000008</v>
      </c>
      <c r="T173" s="177">
        <v>49.535256649999994</v>
      </c>
    </row>
    <row r="174" spans="1:20" x14ac:dyDescent="0.2">
      <c r="A174" s="183" t="s">
        <v>573</v>
      </c>
      <c r="B174" s="183" t="s">
        <v>320</v>
      </c>
      <c r="C174" s="183" t="s">
        <v>1550</v>
      </c>
      <c r="D174" s="175">
        <v>50.966846199999999</v>
      </c>
      <c r="E174" s="175">
        <v>30.918089599999995</v>
      </c>
      <c r="F174" s="175">
        <v>30.261052399999993</v>
      </c>
      <c r="G174" s="175">
        <v>23.343635549999998</v>
      </c>
      <c r="H174" s="175">
        <v>23.391955100000001</v>
      </c>
      <c r="I174" s="175">
        <v>24.937957849999997</v>
      </c>
      <c r="J174" s="175">
        <v>24.640339950000005</v>
      </c>
      <c r="K174" s="175">
        <v>22.705113650000001</v>
      </c>
      <c r="L174" s="175">
        <v>23.279924450000003</v>
      </c>
      <c r="M174" s="175">
        <v>22.592732100000003</v>
      </c>
      <c r="N174" s="175">
        <v>25.891212549999999</v>
      </c>
      <c r="O174" s="175">
        <v>25.556354250000005</v>
      </c>
      <c r="P174" s="175">
        <v>26.375535399999997</v>
      </c>
      <c r="Q174" s="175">
        <v>27.0079502</v>
      </c>
      <c r="R174" s="175">
        <v>25.146354549999998</v>
      </c>
      <c r="S174" s="175">
        <v>23.326662599999999</v>
      </c>
      <c r="T174" s="177">
        <v>23.964350900000003</v>
      </c>
    </row>
    <row r="175" spans="1:20" x14ac:dyDescent="0.2">
      <c r="A175" s="183" t="s">
        <v>3296</v>
      </c>
      <c r="B175" s="183" t="s">
        <v>3297</v>
      </c>
      <c r="C175" s="183" t="s">
        <v>1550</v>
      </c>
      <c r="D175" s="175">
        <v>23.027384299999998</v>
      </c>
      <c r="E175" s="175">
        <v>19.943224349999994</v>
      </c>
      <c r="F175" s="175">
        <v>18.2012243</v>
      </c>
      <c r="G175" s="175">
        <v>17.466465449999998</v>
      </c>
      <c r="H175" s="175">
        <v>17.522488500000001</v>
      </c>
      <c r="I175" s="175">
        <v>17.970333899999996</v>
      </c>
      <c r="J175" s="175">
        <v>17.713076750000003</v>
      </c>
      <c r="K175" s="175">
        <v>18.339380249999998</v>
      </c>
      <c r="L175" s="175">
        <v>18.523529149999998</v>
      </c>
      <c r="M175" s="175">
        <v>17.091940449999999</v>
      </c>
      <c r="N175" s="175">
        <v>17.915907799999999</v>
      </c>
      <c r="O175" s="175">
        <v>18.336169899999994</v>
      </c>
      <c r="P175" s="175">
        <v>17.464704750000003</v>
      </c>
      <c r="Q175" s="175">
        <v>18.256034799999998</v>
      </c>
      <c r="R175" s="175">
        <v>18.237018899999999</v>
      </c>
      <c r="S175" s="175">
        <v>17.219285149999997</v>
      </c>
      <c r="T175" s="177">
        <v>17.1484278</v>
      </c>
    </row>
    <row r="176" spans="1:20" x14ac:dyDescent="0.2">
      <c r="A176" s="183" t="s">
        <v>3298</v>
      </c>
      <c r="B176" s="183" t="s">
        <v>3299</v>
      </c>
      <c r="C176" s="183" t="s">
        <v>1550</v>
      </c>
      <c r="D176" s="175">
        <v>24.419552199999998</v>
      </c>
      <c r="E176" s="175">
        <v>21.481413999999997</v>
      </c>
      <c r="F176" s="175">
        <v>18.94399675</v>
      </c>
      <c r="G176" s="175">
        <v>18.198195149999997</v>
      </c>
      <c r="H176" s="175">
        <v>18.26934155</v>
      </c>
      <c r="I176" s="175">
        <v>18.613253750000002</v>
      </c>
      <c r="J176" s="175">
        <v>18.518040299999999</v>
      </c>
      <c r="K176" s="175">
        <v>18.240750249999998</v>
      </c>
      <c r="L176" s="175">
        <v>18.027323600000003</v>
      </c>
      <c r="M176" s="175">
        <v>17.826189600000003</v>
      </c>
      <c r="N176" s="175">
        <v>18.642959699999992</v>
      </c>
      <c r="O176" s="175">
        <v>19.136931350000001</v>
      </c>
      <c r="P176" s="175">
        <v>18.412946999999999</v>
      </c>
      <c r="Q176" s="175">
        <v>18.979941450000002</v>
      </c>
      <c r="R176" s="175">
        <v>19.005186499999997</v>
      </c>
      <c r="S176" s="175">
        <v>17.893193199999999</v>
      </c>
      <c r="T176" s="177">
        <v>17.857153700000001</v>
      </c>
    </row>
    <row r="177" spans="1:20" x14ac:dyDescent="0.2">
      <c r="A177" s="183" t="s">
        <v>768</v>
      </c>
      <c r="B177" s="183" t="s">
        <v>769</v>
      </c>
      <c r="C177" s="183" t="s">
        <v>1550</v>
      </c>
      <c r="D177" s="175">
        <v>32.33625815789474</v>
      </c>
      <c r="E177" s="175">
        <v>33.692424000000003</v>
      </c>
      <c r="F177" s="175">
        <v>30.514295550000003</v>
      </c>
      <c r="G177" s="175">
        <v>28.751508999999999</v>
      </c>
      <c r="H177" s="175">
        <v>28.775471949999996</v>
      </c>
      <c r="I177" s="175">
        <v>29.18653475</v>
      </c>
      <c r="J177" s="175">
        <v>29.43623625</v>
      </c>
      <c r="K177" s="175">
        <v>28.631800599999998</v>
      </c>
      <c r="L177" s="175">
        <v>28.732523599999997</v>
      </c>
      <c r="M177" s="175">
        <v>28.0812551</v>
      </c>
      <c r="N177" s="175">
        <v>28.496999549999998</v>
      </c>
      <c r="O177" s="175">
        <v>29.205337750000005</v>
      </c>
      <c r="P177" s="175">
        <v>28.626844650000002</v>
      </c>
      <c r="Q177" s="175">
        <v>29.292373149999996</v>
      </c>
      <c r="R177" s="175">
        <v>29.023313699999999</v>
      </c>
      <c r="S177" s="175">
        <v>28.188739200000004</v>
      </c>
      <c r="T177" s="177">
        <v>27.997890699999999</v>
      </c>
    </row>
    <row r="178" spans="1:20" x14ac:dyDescent="0.2">
      <c r="A178" s="183" t="s">
        <v>577</v>
      </c>
      <c r="B178" s="183" t="s">
        <v>175</v>
      </c>
      <c r="C178" s="183" t="s">
        <v>1550</v>
      </c>
      <c r="D178" s="175">
        <v>36.760717349999993</v>
      </c>
      <c r="E178" s="175">
        <v>34.270187049999997</v>
      </c>
      <c r="F178" s="175">
        <v>25.370590099999998</v>
      </c>
      <c r="G178" s="175">
        <v>21.345299650000001</v>
      </c>
      <c r="H178" s="175">
        <v>21.4604751</v>
      </c>
      <c r="I178" s="175">
        <v>21.874401300000002</v>
      </c>
      <c r="J178" s="175">
        <v>22.038903299999994</v>
      </c>
      <c r="K178" s="175">
        <v>21.41056695</v>
      </c>
      <c r="L178" s="175">
        <v>21.4569604</v>
      </c>
      <c r="M178" s="175">
        <v>20.895363099999994</v>
      </c>
      <c r="N178" s="175">
        <v>23.726955350000001</v>
      </c>
      <c r="O178" s="175">
        <v>26.416598999999998</v>
      </c>
      <c r="P178" s="175">
        <v>22.350283900000001</v>
      </c>
      <c r="Q178" s="175">
        <v>22.093168499999997</v>
      </c>
      <c r="R178" s="175">
        <v>22.320885199999999</v>
      </c>
      <c r="S178" s="175">
        <v>21.155798149999999</v>
      </c>
      <c r="T178" s="177">
        <v>21.207840850000004</v>
      </c>
    </row>
    <row r="179" spans="1:20" x14ac:dyDescent="0.2">
      <c r="A179" s="183" t="s">
        <v>581</v>
      </c>
      <c r="B179" s="183" t="s">
        <v>22</v>
      </c>
      <c r="C179" s="183" t="s">
        <v>1550</v>
      </c>
      <c r="D179" s="175">
        <v>32.990879200000002</v>
      </c>
      <c r="E179" s="175">
        <v>28.53147075</v>
      </c>
      <c r="F179" s="175">
        <v>25.554074999999997</v>
      </c>
      <c r="G179" s="175">
        <v>23.021173100000002</v>
      </c>
      <c r="H179" s="175">
        <v>22.988864999999997</v>
      </c>
      <c r="I179" s="175">
        <v>23.426193599999998</v>
      </c>
      <c r="J179" s="175">
        <v>23.787339799999998</v>
      </c>
      <c r="K179" s="175">
        <v>23.128766249999998</v>
      </c>
      <c r="L179" s="175">
        <v>23.670372700000001</v>
      </c>
      <c r="M179" s="175">
        <v>22.570615399999994</v>
      </c>
      <c r="N179" s="175">
        <v>24.553661550000001</v>
      </c>
      <c r="O179" s="175">
        <v>24.70243155</v>
      </c>
      <c r="P179" s="175">
        <v>23.253498950000001</v>
      </c>
      <c r="Q179" s="175">
        <v>24.25540505</v>
      </c>
      <c r="R179" s="175">
        <v>23.863012650000002</v>
      </c>
      <c r="S179" s="175">
        <v>22.785066850000003</v>
      </c>
      <c r="T179" s="177">
        <v>22.897327299999997</v>
      </c>
    </row>
    <row r="180" spans="1:20" x14ac:dyDescent="0.2">
      <c r="A180" s="183" t="s">
        <v>578</v>
      </c>
      <c r="B180" s="183" t="s">
        <v>21</v>
      </c>
      <c r="C180" s="183" t="s">
        <v>1550</v>
      </c>
      <c r="D180" s="175">
        <v>22.775737799999995</v>
      </c>
      <c r="E180" s="175">
        <v>19.115593000000001</v>
      </c>
      <c r="F180" s="175">
        <v>17.406896049999997</v>
      </c>
      <c r="G180" s="175">
        <v>16.073603650000003</v>
      </c>
      <c r="H180" s="175">
        <v>14.517111549999999</v>
      </c>
      <c r="I180" s="175">
        <v>13.914348200000001</v>
      </c>
      <c r="J180" s="175">
        <v>13.269914649999999</v>
      </c>
      <c r="K180" s="175">
        <v>13.259675649999997</v>
      </c>
      <c r="L180" s="175">
        <v>13.6774533</v>
      </c>
      <c r="M180" s="175">
        <v>12.767420599999999</v>
      </c>
      <c r="N180" s="175">
        <v>13.169530600000002</v>
      </c>
      <c r="O180" s="175">
        <v>13.577233699999999</v>
      </c>
      <c r="P180" s="175">
        <v>13.141514600000002</v>
      </c>
      <c r="Q180" s="175">
        <v>13.7946464</v>
      </c>
      <c r="R180" s="175">
        <v>13.454864299999997</v>
      </c>
      <c r="S180" s="175">
        <v>13.371662100000004</v>
      </c>
      <c r="T180" s="177">
        <v>13.2267744</v>
      </c>
    </row>
    <row r="181" spans="1:20" x14ac:dyDescent="0.2">
      <c r="A181" s="183" t="s">
        <v>3294</v>
      </c>
      <c r="B181" s="183" t="s">
        <v>3295</v>
      </c>
      <c r="C181" s="183" t="s">
        <v>1550</v>
      </c>
      <c r="D181" s="175">
        <v>17.05252115</v>
      </c>
      <c r="E181" s="175">
        <v>14.093283099999999</v>
      </c>
      <c r="F181" s="175">
        <v>12.28094235</v>
      </c>
      <c r="G181" s="175">
        <v>11.435316799999999</v>
      </c>
      <c r="H181" s="175">
        <v>11.611820049999999</v>
      </c>
      <c r="I181" s="175">
        <v>11.595404850000003</v>
      </c>
      <c r="J181" s="175">
        <v>11.653940249999998</v>
      </c>
      <c r="K181" s="175">
        <v>11.577789099999999</v>
      </c>
      <c r="L181" s="175">
        <v>11.6032671</v>
      </c>
      <c r="M181" s="175">
        <v>11.413366749999998</v>
      </c>
      <c r="N181" s="175">
        <v>11.71825585</v>
      </c>
      <c r="O181" s="175">
        <v>12.314359850000001</v>
      </c>
      <c r="P181" s="175">
        <v>11.623680999999998</v>
      </c>
      <c r="Q181" s="175">
        <v>12.733932699999999</v>
      </c>
      <c r="R181" s="175">
        <v>12.484824850000001</v>
      </c>
      <c r="S181" s="175">
        <v>11.296360749999998</v>
      </c>
      <c r="T181" s="177">
        <v>11.411322699999999</v>
      </c>
    </row>
    <row r="182" spans="1:20" x14ac:dyDescent="0.2">
      <c r="A182" s="183" t="s">
        <v>566</v>
      </c>
      <c r="B182" s="183" t="s">
        <v>167</v>
      </c>
      <c r="C182" s="183" t="s">
        <v>1550</v>
      </c>
      <c r="D182" s="175">
        <v>33.123801900000004</v>
      </c>
      <c r="E182" s="175">
        <v>28.927849299999998</v>
      </c>
      <c r="F182" s="175">
        <v>23.360280750000005</v>
      </c>
      <c r="G182" s="175">
        <v>20.494801000000002</v>
      </c>
      <c r="H182" s="175">
        <v>20.722903049999999</v>
      </c>
      <c r="I182" s="175">
        <v>22.251049400000007</v>
      </c>
      <c r="J182" s="175">
        <v>22.671886499999999</v>
      </c>
      <c r="K182" s="175">
        <v>21.177888600000003</v>
      </c>
      <c r="L182" s="175">
        <v>21.50040675</v>
      </c>
      <c r="M182" s="175">
        <v>20.252435800000001</v>
      </c>
      <c r="N182" s="175">
        <v>23.102952250000005</v>
      </c>
      <c r="O182" s="175">
        <v>26.085826449999995</v>
      </c>
      <c r="P182" s="175">
        <v>21.41225975</v>
      </c>
      <c r="Q182" s="175">
        <v>22.809638900000003</v>
      </c>
      <c r="R182" s="175">
        <v>22.124891400000003</v>
      </c>
      <c r="S182" s="175">
        <v>21.1969806</v>
      </c>
      <c r="T182" s="177">
        <v>24.053348499999998</v>
      </c>
    </row>
    <row r="183" spans="1:20" x14ac:dyDescent="0.2">
      <c r="A183" s="183" t="s">
        <v>571</v>
      </c>
      <c r="B183" s="183" t="s">
        <v>24</v>
      </c>
      <c r="C183" s="183" t="s">
        <v>1550</v>
      </c>
      <c r="D183" s="175">
        <v>39.929472599999997</v>
      </c>
      <c r="E183" s="175">
        <v>30.285117250000003</v>
      </c>
      <c r="F183" s="175">
        <v>26.774017599999997</v>
      </c>
      <c r="G183" s="175">
        <v>25.47731065</v>
      </c>
      <c r="H183" s="175">
        <v>25.29249085</v>
      </c>
      <c r="I183" s="175">
        <v>25.687120600000004</v>
      </c>
      <c r="J183" s="175">
        <v>26.015424450000001</v>
      </c>
      <c r="K183" s="175">
        <v>24.680415099999998</v>
      </c>
      <c r="L183" s="175">
        <v>25.239684699999998</v>
      </c>
      <c r="M183" s="175">
        <v>23.778181049999997</v>
      </c>
      <c r="N183" s="175">
        <v>26.968037550000002</v>
      </c>
      <c r="O183" s="175">
        <v>28.886675949999994</v>
      </c>
      <c r="P183" s="175">
        <v>24.916630099999999</v>
      </c>
      <c r="Q183" s="175">
        <v>26.253144949999996</v>
      </c>
      <c r="R183" s="175">
        <v>26.145968000000003</v>
      </c>
      <c r="S183" s="175">
        <v>25.144073599999995</v>
      </c>
      <c r="T183" s="177">
        <v>27.290889049999997</v>
      </c>
    </row>
    <row r="184" spans="1:20" x14ac:dyDescent="0.2">
      <c r="A184" s="183" t="s">
        <v>569</v>
      </c>
      <c r="B184" s="183" t="s">
        <v>23</v>
      </c>
      <c r="C184" s="183" t="s">
        <v>1550</v>
      </c>
      <c r="D184" s="175">
        <v>12.75820755</v>
      </c>
      <c r="E184" s="175">
        <v>10.831360699999999</v>
      </c>
      <c r="F184" s="175">
        <v>10.066196200000002</v>
      </c>
      <c r="G184" s="175">
        <v>9.8919369999999986</v>
      </c>
      <c r="H184" s="175">
        <v>9.6405954500000011</v>
      </c>
      <c r="I184" s="175">
        <v>9.4449172000000008</v>
      </c>
      <c r="J184" s="175">
        <v>9.6930594500000016</v>
      </c>
      <c r="K184" s="175">
        <v>9.5446667500000011</v>
      </c>
      <c r="L184" s="175">
        <v>9.4127652000000008</v>
      </c>
      <c r="M184" s="175">
        <v>9.0941926500000019</v>
      </c>
      <c r="N184" s="175">
        <v>9.5449909999999996</v>
      </c>
      <c r="O184" s="175">
        <v>11.19192335</v>
      </c>
      <c r="P184" s="175">
        <v>9.3442475999999992</v>
      </c>
      <c r="Q184" s="175">
        <v>10.341870200000001</v>
      </c>
      <c r="R184" s="175">
        <v>10.344385749999999</v>
      </c>
      <c r="S184" s="175">
        <v>9.5978273499999993</v>
      </c>
      <c r="T184" s="177">
        <v>9.6748138499999978</v>
      </c>
    </row>
    <row r="185" spans="1:20" x14ac:dyDescent="0.2">
      <c r="A185" s="183" t="s">
        <v>3300</v>
      </c>
      <c r="B185" s="183" t="s">
        <v>3301</v>
      </c>
      <c r="C185" s="183" t="s">
        <v>1550</v>
      </c>
      <c r="D185" s="175">
        <v>20.649290300000001</v>
      </c>
      <c r="E185" s="175">
        <v>17.3812587</v>
      </c>
      <c r="F185" s="175">
        <v>15.256373649999997</v>
      </c>
      <c r="G185" s="175">
        <v>14.520266749999999</v>
      </c>
      <c r="H185" s="175">
        <v>14.702227099999998</v>
      </c>
      <c r="I185" s="175">
        <v>15.614467899999999</v>
      </c>
      <c r="J185" s="175">
        <v>15.149316849999995</v>
      </c>
      <c r="K185" s="175">
        <v>14.817599800000002</v>
      </c>
      <c r="L185" s="175">
        <v>14.785640600000002</v>
      </c>
      <c r="M185" s="175">
        <v>14.410028399999998</v>
      </c>
      <c r="N185" s="175">
        <v>14.604053500000003</v>
      </c>
      <c r="O185" s="175">
        <v>15.621423849999999</v>
      </c>
      <c r="P185" s="175">
        <v>17.855785600000001</v>
      </c>
      <c r="Q185" s="175">
        <v>18.118118549999998</v>
      </c>
      <c r="R185" s="175">
        <v>15.765897150000001</v>
      </c>
      <c r="S185" s="175">
        <v>14.651560049999997</v>
      </c>
      <c r="T185" s="177">
        <v>14.335738799999998</v>
      </c>
    </row>
    <row r="186" spans="1:20" x14ac:dyDescent="0.2">
      <c r="A186" s="183" t="s">
        <v>576</v>
      </c>
      <c r="B186" s="183" t="s">
        <v>176</v>
      </c>
      <c r="C186" s="183" t="s">
        <v>1550</v>
      </c>
      <c r="D186" s="175">
        <v>19.821932299999997</v>
      </c>
      <c r="E186" s="175">
        <v>15.877455400000002</v>
      </c>
      <c r="F186" s="175">
        <v>13.408029349999998</v>
      </c>
      <c r="G186" s="175">
        <v>12.999305699999999</v>
      </c>
      <c r="H186" s="175">
        <v>12.873626949999997</v>
      </c>
      <c r="I186" s="175">
        <v>13.667222800000001</v>
      </c>
      <c r="J186" s="175">
        <v>13.494972249999998</v>
      </c>
      <c r="K186" s="175">
        <v>12.803927550000001</v>
      </c>
      <c r="L186" s="175">
        <v>13.142474999999999</v>
      </c>
      <c r="M186" s="175">
        <v>12.3788698</v>
      </c>
      <c r="N186" s="175">
        <v>13.332057199999999</v>
      </c>
      <c r="O186" s="175">
        <v>14.079800650000001</v>
      </c>
      <c r="P186" s="175">
        <v>15.409571699999997</v>
      </c>
      <c r="Q186" s="175">
        <v>16.023200749999997</v>
      </c>
      <c r="R186" s="175">
        <v>14.335998799999999</v>
      </c>
      <c r="S186" s="175">
        <v>12.705001149999999</v>
      </c>
      <c r="T186" s="177">
        <v>12.855832900000001</v>
      </c>
    </row>
    <row r="187" spans="1:20" x14ac:dyDescent="0.2">
      <c r="A187" s="183" t="s">
        <v>570</v>
      </c>
      <c r="B187" s="183" t="s">
        <v>26</v>
      </c>
      <c r="C187" s="183" t="s">
        <v>1550</v>
      </c>
      <c r="D187" s="175">
        <v>29.609933099999999</v>
      </c>
      <c r="E187" s="175">
        <v>28.405008699999996</v>
      </c>
      <c r="F187" s="175">
        <v>22.685426300000003</v>
      </c>
      <c r="G187" s="175">
        <v>21.372685999999995</v>
      </c>
      <c r="H187" s="175">
        <v>26.10682585</v>
      </c>
      <c r="I187" s="175">
        <v>24.406889750000001</v>
      </c>
      <c r="J187" s="175">
        <v>21.425979250000005</v>
      </c>
      <c r="K187" s="175">
        <v>22.16409015</v>
      </c>
      <c r="L187" s="175">
        <v>21.269120400000002</v>
      </c>
      <c r="M187" s="175">
        <v>21.190924750000001</v>
      </c>
      <c r="N187" s="175">
        <v>22.61855035</v>
      </c>
      <c r="O187" s="175">
        <v>22.610447199999999</v>
      </c>
      <c r="P187" s="175">
        <v>29.294892149999999</v>
      </c>
      <c r="Q187" s="175">
        <v>30.5943018</v>
      </c>
      <c r="R187" s="175">
        <v>23.992472499999998</v>
      </c>
      <c r="S187" s="175">
        <v>22.739426250000001</v>
      </c>
      <c r="T187" s="177">
        <v>23.020424799999994</v>
      </c>
    </row>
    <row r="188" spans="1:20" x14ac:dyDescent="0.2">
      <c r="A188" s="183" t="s">
        <v>568</v>
      </c>
      <c r="B188" s="183" t="s">
        <v>25</v>
      </c>
      <c r="C188" s="183" t="s">
        <v>1550</v>
      </c>
      <c r="D188" s="175">
        <v>11.406212650000001</v>
      </c>
      <c r="E188" s="175">
        <v>8.3282384999999994</v>
      </c>
      <c r="F188" s="175">
        <v>7.3744245500000005</v>
      </c>
      <c r="G188" s="175">
        <v>7.1855762999999993</v>
      </c>
      <c r="H188" s="175">
        <v>7.44110125</v>
      </c>
      <c r="I188" s="175">
        <v>7.3468800000000005</v>
      </c>
      <c r="J188" s="175">
        <v>7.3473760500000012</v>
      </c>
      <c r="K188" s="175">
        <v>7.121105</v>
      </c>
      <c r="L188" s="175">
        <v>7.3524800999999993</v>
      </c>
      <c r="M188" s="175">
        <v>6.7718654999999996</v>
      </c>
      <c r="N188" s="175">
        <v>7.713926400000001</v>
      </c>
      <c r="O188" s="175">
        <v>8.3368740500000023</v>
      </c>
      <c r="P188" s="175">
        <v>8.532175350000001</v>
      </c>
      <c r="Q188" s="175">
        <v>10.458850949999997</v>
      </c>
      <c r="R188" s="175">
        <v>8.9510819000000001</v>
      </c>
      <c r="S188" s="175">
        <v>7.7618300500000004</v>
      </c>
      <c r="T188" s="177">
        <v>8.0228669499999974</v>
      </c>
    </row>
    <row r="189" spans="1:20" x14ac:dyDescent="0.2">
      <c r="A189" s="183" t="s">
        <v>3302</v>
      </c>
      <c r="B189" s="183" t="s">
        <v>3303</v>
      </c>
      <c r="C189" s="183" t="s">
        <v>1550</v>
      </c>
      <c r="D189" s="175">
        <v>31.5310405</v>
      </c>
      <c r="E189" s="175">
        <v>26.314768049999998</v>
      </c>
      <c r="F189" s="175">
        <v>21.522495449999997</v>
      </c>
      <c r="G189" s="175">
        <v>19.994305050000001</v>
      </c>
      <c r="H189" s="175">
        <v>19.839966799999996</v>
      </c>
      <c r="I189" s="175">
        <v>21.932318849999998</v>
      </c>
      <c r="J189" s="175">
        <v>20.679173300000002</v>
      </c>
      <c r="K189" s="175">
        <v>20.024058400000001</v>
      </c>
      <c r="L189" s="175">
        <v>22.408680100000002</v>
      </c>
      <c r="M189" s="175">
        <v>20.68385425</v>
      </c>
      <c r="N189" s="175">
        <v>20.189921299999998</v>
      </c>
      <c r="O189" s="175">
        <v>22.089201549999999</v>
      </c>
      <c r="P189" s="175">
        <v>24.764565050000005</v>
      </c>
      <c r="Q189" s="175">
        <v>29.497162850000002</v>
      </c>
      <c r="R189" s="175">
        <v>23.214204749999997</v>
      </c>
      <c r="S189" s="175">
        <v>20.7329948</v>
      </c>
      <c r="T189" s="177">
        <v>21.2276168</v>
      </c>
    </row>
    <row r="190" spans="1:20" x14ac:dyDescent="0.2">
      <c r="A190" s="183" t="s">
        <v>1827</v>
      </c>
      <c r="B190" s="183" t="s">
        <v>1828</v>
      </c>
      <c r="C190" s="183" t="s">
        <v>1550</v>
      </c>
      <c r="D190" s="175">
        <v>7.923222749999999</v>
      </c>
      <c r="E190" s="175">
        <v>6.3988760000000005</v>
      </c>
      <c r="F190" s="175">
        <v>6.2032129500000002</v>
      </c>
      <c r="G190" s="175">
        <v>5.4363275000000009</v>
      </c>
      <c r="H190" s="175">
        <v>5.8009280000000008</v>
      </c>
      <c r="I190" s="175">
        <v>6.0339823499999996</v>
      </c>
      <c r="J190" s="175">
        <v>6.0978227500000006</v>
      </c>
      <c r="K190" s="175">
        <v>6.0707821999999991</v>
      </c>
      <c r="L190" s="175">
        <v>6.2479274999999976</v>
      </c>
      <c r="M190" s="175">
        <v>5.8374965999999997</v>
      </c>
      <c r="N190" s="175">
        <v>6.4332827999999989</v>
      </c>
      <c r="O190" s="175">
        <v>7.0951028499999991</v>
      </c>
      <c r="P190" s="175">
        <v>6.7267712000000017</v>
      </c>
      <c r="Q190" s="175">
        <v>9.2586772500000016</v>
      </c>
      <c r="R190" s="175">
        <v>8.4786883500000005</v>
      </c>
      <c r="S190" s="175">
        <v>7.4009155999999994</v>
      </c>
      <c r="T190" s="177">
        <v>7.8448778500000005</v>
      </c>
    </row>
    <row r="191" spans="1:20" x14ac:dyDescent="0.2">
      <c r="A191" s="183" t="s">
        <v>827</v>
      </c>
      <c r="B191" s="183" t="s">
        <v>825</v>
      </c>
      <c r="C191" s="183" t="s">
        <v>1550</v>
      </c>
      <c r="D191" s="175">
        <v>17.09992415</v>
      </c>
      <c r="E191" s="175">
        <v>12.95423695</v>
      </c>
      <c r="F191" s="175">
        <v>10.979548250000001</v>
      </c>
      <c r="G191" s="175">
        <v>9.6373999999999977</v>
      </c>
      <c r="H191" s="175">
        <v>9.7681389499999973</v>
      </c>
      <c r="I191" s="175">
        <v>10.216471199999999</v>
      </c>
      <c r="J191" s="175">
        <v>10.480433999999999</v>
      </c>
      <c r="K191" s="175">
        <v>9.6280578499999994</v>
      </c>
      <c r="L191" s="175">
        <v>9.8631903000000012</v>
      </c>
      <c r="M191" s="175">
        <v>9.0066132000000003</v>
      </c>
      <c r="N191" s="175">
        <v>9.493962999999999</v>
      </c>
      <c r="O191" s="175">
        <v>10.122286450000002</v>
      </c>
      <c r="P191" s="175">
        <v>9.5615521999999995</v>
      </c>
      <c r="Q191" s="175">
        <v>10.881962599999998</v>
      </c>
      <c r="R191" s="175">
        <v>10.554530149999998</v>
      </c>
      <c r="S191" s="175">
        <v>9.3712909499999988</v>
      </c>
      <c r="T191" s="177">
        <v>9.560649699999999</v>
      </c>
    </row>
    <row r="192" spans="1:20" x14ac:dyDescent="0.2">
      <c r="A192" s="183" t="s">
        <v>678</v>
      </c>
      <c r="B192" s="183" t="s">
        <v>190</v>
      </c>
      <c r="C192" s="183" t="s">
        <v>1550</v>
      </c>
      <c r="D192" s="175">
        <v>28.169296449999997</v>
      </c>
      <c r="E192" s="175">
        <v>22.651964550000002</v>
      </c>
      <c r="F192" s="175">
        <v>21.873672950000003</v>
      </c>
      <c r="G192" s="175">
        <v>21.709595150000002</v>
      </c>
      <c r="H192" s="175">
        <v>21.891226450000001</v>
      </c>
      <c r="I192" s="175">
        <v>21.467502599999996</v>
      </c>
      <c r="J192" s="175">
        <v>21.756885249999996</v>
      </c>
      <c r="K192" s="175">
        <v>21.555616050000001</v>
      </c>
      <c r="L192" s="175">
        <v>22.252224550000001</v>
      </c>
      <c r="M192" s="175">
        <v>21.340001750000003</v>
      </c>
      <c r="N192" s="175">
        <v>21.755232699999997</v>
      </c>
      <c r="O192" s="175">
        <v>22.162549250000005</v>
      </c>
      <c r="P192" s="175">
        <v>21.401575349999998</v>
      </c>
      <c r="Q192" s="175">
        <v>22.381570199999999</v>
      </c>
      <c r="R192" s="175">
        <v>22.415825649999999</v>
      </c>
      <c r="S192" s="175">
        <v>21.4424618</v>
      </c>
      <c r="T192" s="177">
        <v>21.486982799999996</v>
      </c>
    </row>
    <row r="193" spans="1:20" x14ac:dyDescent="0.2">
      <c r="A193" s="183" t="s">
        <v>687</v>
      </c>
      <c r="B193" s="183" t="s">
        <v>227</v>
      </c>
      <c r="C193" s="183" t="s">
        <v>1550</v>
      </c>
      <c r="D193" s="175">
        <v>17.715162150000001</v>
      </c>
      <c r="E193" s="175">
        <v>14.0888708</v>
      </c>
      <c r="F193" s="175">
        <v>12.677534550000001</v>
      </c>
      <c r="G193" s="175">
        <v>12.455167699999999</v>
      </c>
      <c r="H193" s="175">
        <v>12.198456449999998</v>
      </c>
      <c r="I193" s="175">
        <v>12.0556302</v>
      </c>
      <c r="J193" s="175">
        <v>11.903702749999999</v>
      </c>
      <c r="K193" s="175">
        <v>11.707849300000001</v>
      </c>
      <c r="L193" s="175">
        <v>12.04763945</v>
      </c>
      <c r="M193" s="175">
        <v>11.183032050000003</v>
      </c>
      <c r="N193" s="175">
        <v>11.841827199999999</v>
      </c>
      <c r="O193" s="175">
        <v>11.829507899999999</v>
      </c>
      <c r="P193" s="175">
        <v>11.462431800000001</v>
      </c>
      <c r="Q193" s="175">
        <v>12.533877649999999</v>
      </c>
      <c r="R193" s="175">
        <v>12.272222150000001</v>
      </c>
      <c r="S193" s="175">
        <v>11.512693700000002</v>
      </c>
      <c r="T193" s="177">
        <v>12.264766349999999</v>
      </c>
    </row>
    <row r="194" spans="1:20" x14ac:dyDescent="0.2">
      <c r="A194" s="183" t="s">
        <v>684</v>
      </c>
      <c r="B194" s="183" t="s">
        <v>228</v>
      </c>
      <c r="C194" s="183" t="s">
        <v>1550</v>
      </c>
      <c r="D194" s="175">
        <v>37.689449649999986</v>
      </c>
      <c r="E194" s="175">
        <v>32.967725299999998</v>
      </c>
      <c r="F194" s="175">
        <v>27.690169300000001</v>
      </c>
      <c r="G194" s="175">
        <v>25.302709250000003</v>
      </c>
      <c r="H194" s="175">
        <v>25.416553249999996</v>
      </c>
      <c r="I194" s="175">
        <v>25.984872000000003</v>
      </c>
      <c r="J194" s="175">
        <v>25.671092499999997</v>
      </c>
      <c r="K194" s="175">
        <v>25.356601700000006</v>
      </c>
      <c r="L194" s="175">
        <v>25.636627700000002</v>
      </c>
      <c r="M194" s="175">
        <v>24.3794918</v>
      </c>
      <c r="N194" s="175">
        <v>25.378345799999998</v>
      </c>
      <c r="O194" s="175">
        <v>26.408755250000002</v>
      </c>
      <c r="P194" s="175">
        <v>24.645304049999993</v>
      </c>
      <c r="Q194" s="175">
        <v>25.850859649999997</v>
      </c>
      <c r="R194" s="175">
        <v>25.769216549999999</v>
      </c>
      <c r="S194" s="175">
        <v>24.21496625</v>
      </c>
      <c r="T194" s="177">
        <v>24.858917100000003</v>
      </c>
    </row>
    <row r="195" spans="1:20" x14ac:dyDescent="0.2">
      <c r="A195" s="183" t="s">
        <v>683</v>
      </c>
      <c r="B195" s="183" t="s">
        <v>229</v>
      </c>
      <c r="C195" s="183" t="s">
        <v>1550</v>
      </c>
      <c r="D195" s="175">
        <v>36.787870949999991</v>
      </c>
      <c r="E195" s="175">
        <v>33.124042799999998</v>
      </c>
      <c r="F195" s="175">
        <v>29.600212650000003</v>
      </c>
      <c r="G195" s="175">
        <v>27.386280299999999</v>
      </c>
      <c r="H195" s="175">
        <v>27.780800549999999</v>
      </c>
      <c r="I195" s="175">
        <v>28.122672849999997</v>
      </c>
      <c r="J195" s="175">
        <v>28.711085999999995</v>
      </c>
      <c r="K195" s="175">
        <v>28.102168499999994</v>
      </c>
      <c r="L195" s="175">
        <v>28.4358252</v>
      </c>
      <c r="M195" s="175">
        <v>27.178672549999998</v>
      </c>
      <c r="N195" s="175">
        <v>28.209500999999999</v>
      </c>
      <c r="O195" s="175">
        <v>28.565103700000002</v>
      </c>
      <c r="P195" s="175">
        <v>27.479015150000002</v>
      </c>
      <c r="Q195" s="175">
        <v>28.957856</v>
      </c>
      <c r="R195" s="175">
        <v>29.188003300000002</v>
      </c>
      <c r="S195" s="175">
        <v>27.505685500000006</v>
      </c>
      <c r="T195" s="177">
        <v>28.377995149999997</v>
      </c>
    </row>
    <row r="196" spans="1:20" x14ac:dyDescent="0.2">
      <c r="A196" s="183" t="s">
        <v>2315</v>
      </c>
      <c r="B196" s="183" t="s">
        <v>2316</v>
      </c>
      <c r="C196" s="183" t="s">
        <v>1550</v>
      </c>
      <c r="D196" s="175">
        <v>38.779955999999999</v>
      </c>
      <c r="E196" s="175">
        <v>17.744772000000001</v>
      </c>
      <c r="F196" s="175">
        <v>19.395599400000002</v>
      </c>
      <c r="G196" s="175">
        <v>18.216351150000008</v>
      </c>
      <c r="H196" s="175">
        <v>22.189211578947369</v>
      </c>
      <c r="I196" s="175">
        <v>25.633939549999997</v>
      </c>
      <c r="J196" s="175">
        <v>24.797380749999995</v>
      </c>
      <c r="K196" s="175">
        <v>18.16192663157895</v>
      </c>
      <c r="L196" s="175">
        <v>20.590409947368421</v>
      </c>
      <c r="M196" s="175">
        <v>17.764310349999999</v>
      </c>
      <c r="N196" s="175">
        <v>22.374825149999999</v>
      </c>
      <c r="O196" s="175">
        <v>31.387823421052634</v>
      </c>
      <c r="P196" s="175">
        <v>19.366602526315788</v>
      </c>
      <c r="Q196" s="175">
        <v>35.513216944444444</v>
      </c>
      <c r="R196" s="175">
        <v>21.280911249999999</v>
      </c>
      <c r="S196" s="175">
        <v>17.286453950000002</v>
      </c>
      <c r="T196" s="177">
        <v>20.062837750000003</v>
      </c>
    </row>
    <row r="197" spans="1:20" x14ac:dyDescent="0.2">
      <c r="A197" s="183" t="s">
        <v>2475</v>
      </c>
      <c r="B197" s="183" t="s">
        <v>1269</v>
      </c>
      <c r="C197" s="183" t="s">
        <v>3194</v>
      </c>
      <c r="D197" s="175">
        <v>25.984342349999999</v>
      </c>
      <c r="E197" s="175">
        <v>24.93428845</v>
      </c>
      <c r="F197" s="175">
        <v>24.724942350000003</v>
      </c>
      <c r="G197" s="175">
        <v>24.516476350000001</v>
      </c>
      <c r="H197" s="175">
        <v>24.600402749999994</v>
      </c>
      <c r="I197" s="175">
        <v>24.375687899999999</v>
      </c>
      <c r="J197" s="175">
        <v>23.413418700000001</v>
      </c>
      <c r="K197" s="175">
        <v>23.587744400000005</v>
      </c>
      <c r="L197" s="175">
        <v>23.733017999999998</v>
      </c>
      <c r="M197" s="175">
        <v>23.655927199999997</v>
      </c>
      <c r="N197" s="175">
        <v>23.309188200000001</v>
      </c>
      <c r="O197" s="175">
        <v>24.159581149999998</v>
      </c>
      <c r="P197" s="175">
        <v>23.334022900000001</v>
      </c>
      <c r="Q197" s="175">
        <v>24.305191349999998</v>
      </c>
      <c r="R197" s="175">
        <v>26.901006250000002</v>
      </c>
      <c r="S197" s="175">
        <v>25.934014699999999</v>
      </c>
      <c r="T197" s="177">
        <v>24.714963950000005</v>
      </c>
    </row>
    <row r="198" spans="1:20" x14ac:dyDescent="0.2">
      <c r="A198" s="183" t="s">
        <v>2476</v>
      </c>
      <c r="B198" s="183" t="s">
        <v>2095</v>
      </c>
      <c r="C198" s="183" t="s">
        <v>3194</v>
      </c>
      <c r="D198" s="175">
        <v>40.65744234999999</v>
      </c>
      <c r="E198" s="175">
        <v>33.078153049999997</v>
      </c>
      <c r="F198" s="175">
        <v>31.822068350000002</v>
      </c>
      <c r="G198" s="175">
        <v>31.107740700000001</v>
      </c>
      <c r="H198" s="175">
        <v>34.468738399999999</v>
      </c>
      <c r="I198" s="175">
        <v>31.496357350000004</v>
      </c>
      <c r="J198" s="175">
        <v>31.436665750000003</v>
      </c>
      <c r="K198" s="175">
        <v>31.805110300000006</v>
      </c>
      <c r="L198" s="175">
        <v>33.578491999999997</v>
      </c>
      <c r="M198" s="175">
        <v>30.163303750000001</v>
      </c>
      <c r="N198" s="175">
        <v>29.897449599999998</v>
      </c>
      <c r="O198" s="175">
        <v>29.65864835</v>
      </c>
      <c r="P198" s="175">
        <v>29.012718400000004</v>
      </c>
      <c r="Q198" s="175">
        <v>36.436814249999998</v>
      </c>
      <c r="R198" s="175">
        <v>30.396762099999997</v>
      </c>
      <c r="S198" s="175">
        <v>29.067382100000003</v>
      </c>
      <c r="T198" s="177">
        <v>28.716514800000006</v>
      </c>
    </row>
    <row r="199" spans="1:20" x14ac:dyDescent="0.2">
      <c r="A199" s="183" t="s">
        <v>3501</v>
      </c>
      <c r="B199" s="183" t="s">
        <v>3502</v>
      </c>
      <c r="C199" s="183" t="s">
        <v>3194</v>
      </c>
      <c r="D199" s="175">
        <v>27.873960749999991</v>
      </c>
      <c r="E199" s="175">
        <v>27.14941005</v>
      </c>
      <c r="F199" s="175">
        <v>25.246882800000002</v>
      </c>
      <c r="G199" s="175">
        <v>24.967550050000003</v>
      </c>
      <c r="H199" s="175">
        <v>29.544198700000003</v>
      </c>
      <c r="I199" s="175">
        <v>25.429145349999999</v>
      </c>
      <c r="J199" s="175">
        <v>24.9292759</v>
      </c>
      <c r="K199" s="175">
        <v>25.389739149999997</v>
      </c>
      <c r="L199" s="175">
        <v>30.072215449999998</v>
      </c>
      <c r="M199" s="175">
        <v>25.38974305</v>
      </c>
      <c r="N199" s="175">
        <v>25.348711699999996</v>
      </c>
      <c r="O199" s="175">
        <v>25.944524100000002</v>
      </c>
      <c r="P199" s="175">
        <v>30.04614535</v>
      </c>
      <c r="Q199" s="175">
        <v>40.682170900000003</v>
      </c>
      <c r="R199" s="175">
        <v>30.600809750000007</v>
      </c>
      <c r="S199" s="175">
        <v>31.841535950000001</v>
      </c>
      <c r="T199" s="177">
        <v>34.171361599999997</v>
      </c>
    </row>
    <row r="200" spans="1:20" x14ac:dyDescent="0.2">
      <c r="A200" s="183" t="s">
        <v>3035</v>
      </c>
      <c r="B200" s="183" t="s">
        <v>887</v>
      </c>
      <c r="C200" s="183" t="s">
        <v>3194</v>
      </c>
      <c r="D200" s="175">
        <v>44.401879249999993</v>
      </c>
      <c r="E200" s="175">
        <v>37.165791349999992</v>
      </c>
      <c r="F200" s="175">
        <v>35.542947649999988</v>
      </c>
      <c r="G200" s="175">
        <v>34.465340949999998</v>
      </c>
      <c r="H200" s="175">
        <v>34.709506349999998</v>
      </c>
      <c r="I200" s="175">
        <v>33.753316450000014</v>
      </c>
      <c r="J200" s="175">
        <v>33.101394749999997</v>
      </c>
      <c r="K200" s="175">
        <v>33.813563549999998</v>
      </c>
      <c r="L200" s="175">
        <v>34.424225800000002</v>
      </c>
      <c r="M200" s="175">
        <v>32.966841250000002</v>
      </c>
      <c r="N200" s="175">
        <v>34.008401549999995</v>
      </c>
      <c r="O200" s="175">
        <v>35.021723249999994</v>
      </c>
      <c r="P200" s="175">
        <v>36.142810250000004</v>
      </c>
      <c r="Q200" s="175">
        <v>46.295524399999991</v>
      </c>
      <c r="R200" s="175">
        <v>38.037141249999998</v>
      </c>
      <c r="S200" s="175">
        <v>36.896170300000001</v>
      </c>
      <c r="T200" s="177">
        <v>37.273805600000003</v>
      </c>
    </row>
    <row r="201" spans="1:20" x14ac:dyDescent="0.2">
      <c r="A201" s="183" t="s">
        <v>1449</v>
      </c>
      <c r="B201" s="183" t="s">
        <v>919</v>
      </c>
      <c r="C201" s="183" t="s">
        <v>3194</v>
      </c>
      <c r="D201" s="175">
        <v>36.221386050000007</v>
      </c>
      <c r="E201" s="175">
        <v>35.108641399999996</v>
      </c>
      <c r="F201" s="175">
        <v>34.056886300000002</v>
      </c>
      <c r="G201" s="175">
        <v>34.584481800000006</v>
      </c>
      <c r="H201" s="175">
        <v>34.526248450000011</v>
      </c>
      <c r="I201" s="175">
        <v>33.406722600000002</v>
      </c>
      <c r="J201" s="175">
        <v>34.261850449999997</v>
      </c>
      <c r="K201" s="175">
        <v>36.148220350000003</v>
      </c>
      <c r="L201" s="175">
        <v>34.443099599999996</v>
      </c>
      <c r="M201" s="175">
        <v>34.755963550000004</v>
      </c>
      <c r="N201" s="175">
        <v>36.61273345</v>
      </c>
      <c r="O201" s="175">
        <v>35.244960800000001</v>
      </c>
      <c r="P201" s="175">
        <v>37.42515490000001</v>
      </c>
      <c r="Q201" s="175">
        <v>40.478470400000006</v>
      </c>
      <c r="R201" s="175">
        <v>40.861200600000004</v>
      </c>
      <c r="S201" s="175">
        <v>41.22245490000001</v>
      </c>
      <c r="T201" s="177">
        <v>40.904051599999995</v>
      </c>
    </row>
    <row r="202" spans="1:20" x14ac:dyDescent="0.2">
      <c r="A202" s="183" t="s">
        <v>1381</v>
      </c>
      <c r="B202" s="183" t="s">
        <v>1382</v>
      </c>
      <c r="C202" s="183" t="s">
        <v>3194</v>
      </c>
      <c r="D202" s="175">
        <v>21.086216199999999</v>
      </c>
      <c r="E202" s="175">
        <v>20.786935850000003</v>
      </c>
      <c r="F202" s="175">
        <v>21.6488801</v>
      </c>
      <c r="G202" s="175">
        <v>20.815983549999999</v>
      </c>
      <c r="H202" s="175">
        <v>21.231356250000001</v>
      </c>
      <c r="I202" s="175">
        <v>21.038002499999997</v>
      </c>
      <c r="J202" s="175">
        <v>21.021243650000002</v>
      </c>
      <c r="K202" s="175">
        <v>21.635306500000002</v>
      </c>
      <c r="L202" s="175">
        <v>21.425128699999995</v>
      </c>
      <c r="M202" s="175">
        <v>21.103167950000003</v>
      </c>
      <c r="N202" s="175">
        <v>21.799027950000003</v>
      </c>
      <c r="O202" s="175">
        <v>20.86062755</v>
      </c>
      <c r="P202" s="175">
        <v>21.218976000000001</v>
      </c>
      <c r="Q202" s="175">
        <v>22.138698749999996</v>
      </c>
      <c r="R202" s="175">
        <v>19.561051200000001</v>
      </c>
      <c r="S202" s="175">
        <v>22.033528200000006</v>
      </c>
      <c r="T202" s="177">
        <v>22.330115600000003</v>
      </c>
    </row>
    <row r="203" spans="1:20" x14ac:dyDescent="0.2">
      <c r="A203" s="183" t="s">
        <v>1371</v>
      </c>
      <c r="B203" s="183" t="s">
        <v>1372</v>
      </c>
      <c r="C203" s="183" t="s">
        <v>3194</v>
      </c>
      <c r="D203" s="175">
        <v>40.483130349999996</v>
      </c>
      <c r="E203" s="175">
        <v>36.986049950000002</v>
      </c>
      <c r="F203" s="175">
        <v>36.082500199999998</v>
      </c>
      <c r="G203" s="175">
        <v>35.533629050000002</v>
      </c>
      <c r="H203" s="175">
        <v>36.828088300000005</v>
      </c>
      <c r="I203" s="175">
        <v>35.02872</v>
      </c>
      <c r="J203" s="175">
        <v>35.242550950000002</v>
      </c>
      <c r="K203" s="175">
        <v>35.212054649999992</v>
      </c>
      <c r="L203" s="175">
        <v>40.051646700000006</v>
      </c>
      <c r="M203" s="175">
        <v>35.361360499999996</v>
      </c>
      <c r="N203" s="175">
        <v>35.786536849999997</v>
      </c>
      <c r="O203" s="175">
        <v>35.926206000000001</v>
      </c>
      <c r="P203" s="175">
        <v>34.37463069999999</v>
      </c>
      <c r="Q203" s="175">
        <v>36.840511649999996</v>
      </c>
      <c r="R203" s="175">
        <v>36.698370100000005</v>
      </c>
      <c r="S203" s="175">
        <v>36.955936350000002</v>
      </c>
      <c r="T203" s="177">
        <v>37.23024625</v>
      </c>
    </row>
    <row r="204" spans="1:20" x14ac:dyDescent="0.2">
      <c r="A204" s="183" t="s">
        <v>2477</v>
      </c>
      <c r="B204" s="183" t="s">
        <v>1068</v>
      </c>
      <c r="C204" s="183" t="s">
        <v>3194</v>
      </c>
      <c r="D204" s="175">
        <v>18.330897950000001</v>
      </c>
      <c r="E204" s="175">
        <v>14.3091372</v>
      </c>
      <c r="F204" s="175">
        <v>14.1888056</v>
      </c>
      <c r="G204" s="175">
        <v>14.478869249999999</v>
      </c>
      <c r="H204" s="175">
        <v>14.2846765</v>
      </c>
      <c r="I204" s="175">
        <v>13.376566300000002</v>
      </c>
      <c r="J204" s="175">
        <v>12.939565949999999</v>
      </c>
      <c r="K204" s="175">
        <v>13.087890550000001</v>
      </c>
      <c r="L204" s="175">
        <v>13.9677472</v>
      </c>
      <c r="M204" s="175">
        <v>13.259598299999999</v>
      </c>
      <c r="N204" s="175">
        <v>13.30732325</v>
      </c>
      <c r="O204" s="175">
        <v>13.732826100000002</v>
      </c>
      <c r="P204" s="175">
        <v>13.059333849999998</v>
      </c>
      <c r="Q204" s="175">
        <v>14.412810999999996</v>
      </c>
      <c r="R204" s="175">
        <v>15.103164650000002</v>
      </c>
      <c r="S204" s="175">
        <v>14.820570700000001</v>
      </c>
      <c r="T204" s="177">
        <v>16.368953149999999</v>
      </c>
    </row>
    <row r="205" spans="1:20" x14ac:dyDescent="0.2">
      <c r="A205" s="183" t="s">
        <v>2478</v>
      </c>
      <c r="B205" s="183" t="s">
        <v>1132</v>
      </c>
      <c r="C205" s="183" t="s">
        <v>3194</v>
      </c>
      <c r="D205" s="175">
        <v>32.111160350000006</v>
      </c>
      <c r="E205" s="175">
        <v>26.309523900000006</v>
      </c>
      <c r="F205" s="175">
        <v>25.580481650000003</v>
      </c>
      <c r="G205" s="175">
        <v>26.19051305</v>
      </c>
      <c r="H205" s="175">
        <v>26.496557250000002</v>
      </c>
      <c r="I205" s="175">
        <v>25.290883100000002</v>
      </c>
      <c r="J205" s="175">
        <v>24.638007899999998</v>
      </c>
      <c r="K205" s="175">
        <v>24.872349750000001</v>
      </c>
      <c r="L205" s="175">
        <v>26.222857849999997</v>
      </c>
      <c r="M205" s="175">
        <v>24.884368050000003</v>
      </c>
      <c r="N205" s="175">
        <v>25.074629949999999</v>
      </c>
      <c r="O205" s="175">
        <v>24.6398972</v>
      </c>
      <c r="P205" s="175">
        <v>24.089323450000002</v>
      </c>
      <c r="Q205" s="175">
        <v>24.682673349999995</v>
      </c>
      <c r="R205" s="175">
        <v>26.3185997</v>
      </c>
      <c r="S205" s="175">
        <v>26.054094299999996</v>
      </c>
      <c r="T205" s="177">
        <v>26.86616695</v>
      </c>
    </row>
    <row r="206" spans="1:20" x14ac:dyDescent="0.2">
      <c r="A206" s="183" t="s">
        <v>1450</v>
      </c>
      <c r="B206" s="183" t="s">
        <v>1069</v>
      </c>
      <c r="C206" s="183" t="s">
        <v>3194</v>
      </c>
      <c r="D206" s="175">
        <v>37.770872000000004</v>
      </c>
      <c r="E206" s="175">
        <v>33.893887050000004</v>
      </c>
      <c r="F206" s="175">
        <v>33.916990250000012</v>
      </c>
      <c r="G206" s="175">
        <v>33.826833499999999</v>
      </c>
      <c r="H206" s="175">
        <v>33.87675010000001</v>
      </c>
      <c r="I206" s="175">
        <v>33.694492599999997</v>
      </c>
      <c r="J206" s="175">
        <v>33.269642250000004</v>
      </c>
      <c r="K206" s="175">
        <v>32.468239250000003</v>
      </c>
      <c r="L206" s="175">
        <v>33.225304749999999</v>
      </c>
      <c r="M206" s="175">
        <v>31.965968699999998</v>
      </c>
      <c r="N206" s="175">
        <v>30.477233850000005</v>
      </c>
      <c r="O206" s="175">
        <v>30.613489900000001</v>
      </c>
      <c r="P206" s="175">
        <v>31.781538399999999</v>
      </c>
      <c r="Q206" s="175">
        <v>41.730283</v>
      </c>
      <c r="R206" s="175">
        <v>33.244030000000002</v>
      </c>
      <c r="S206" s="175">
        <v>30.8298044</v>
      </c>
      <c r="T206" s="177">
        <v>30.242077650000006</v>
      </c>
    </row>
    <row r="207" spans="1:20" x14ac:dyDescent="0.2">
      <c r="A207" s="183" t="s">
        <v>1451</v>
      </c>
      <c r="B207" s="183" t="s">
        <v>1133</v>
      </c>
      <c r="C207" s="183" t="s">
        <v>3194</v>
      </c>
      <c r="D207" s="175">
        <v>42.999384549999988</v>
      </c>
      <c r="E207" s="175">
        <v>39.720647200000002</v>
      </c>
      <c r="F207" s="175">
        <v>37.9474236</v>
      </c>
      <c r="G207" s="175">
        <v>37.275602600000006</v>
      </c>
      <c r="H207" s="175">
        <v>37.395883449999999</v>
      </c>
      <c r="I207" s="175">
        <v>37.6247896</v>
      </c>
      <c r="J207" s="175">
        <v>36.78726644999999</v>
      </c>
      <c r="K207" s="175">
        <v>36.470327700000006</v>
      </c>
      <c r="L207" s="175">
        <v>37.622149300000004</v>
      </c>
      <c r="M207" s="175">
        <v>36.320077400000002</v>
      </c>
      <c r="N207" s="175">
        <v>35.242156700000002</v>
      </c>
      <c r="O207" s="175">
        <v>35.498864499999996</v>
      </c>
      <c r="P207" s="175">
        <v>35.6275409</v>
      </c>
      <c r="Q207" s="175">
        <v>46.388313149999995</v>
      </c>
      <c r="R207" s="175">
        <v>38.948387400000009</v>
      </c>
      <c r="S207" s="175">
        <v>35.993564750000004</v>
      </c>
      <c r="T207" s="177">
        <v>35.197390250000005</v>
      </c>
    </row>
    <row r="208" spans="1:20" x14ac:dyDescent="0.2">
      <c r="A208" s="183" t="s">
        <v>1452</v>
      </c>
      <c r="B208" s="183" t="s">
        <v>1131</v>
      </c>
      <c r="C208" s="183" t="s">
        <v>3194</v>
      </c>
      <c r="D208" s="175">
        <v>43.51745094999999</v>
      </c>
      <c r="E208" s="175">
        <v>41.296403350000006</v>
      </c>
      <c r="F208" s="175">
        <v>40.416829700000001</v>
      </c>
      <c r="G208" s="175">
        <v>40.145664500000009</v>
      </c>
      <c r="H208" s="175">
        <v>39.924251649999995</v>
      </c>
      <c r="I208" s="175">
        <v>39.809551200000001</v>
      </c>
      <c r="J208" s="175">
        <v>39.888724749999994</v>
      </c>
      <c r="K208" s="175">
        <v>40.022484900000002</v>
      </c>
      <c r="L208" s="175">
        <v>44.366101449999995</v>
      </c>
      <c r="M208" s="175">
        <v>38.920467200000004</v>
      </c>
      <c r="N208" s="175">
        <v>37.631608350000008</v>
      </c>
      <c r="O208" s="175">
        <v>38.217974150000011</v>
      </c>
      <c r="P208" s="175">
        <v>37.405680250000003</v>
      </c>
      <c r="Q208" s="175">
        <v>51.697861450000005</v>
      </c>
      <c r="R208" s="175">
        <v>40.857271099999998</v>
      </c>
      <c r="S208" s="175">
        <v>37.378475049999999</v>
      </c>
      <c r="T208" s="177">
        <v>36.144703100000001</v>
      </c>
    </row>
    <row r="209" spans="1:20" x14ac:dyDescent="0.2">
      <c r="A209" s="183" t="s">
        <v>2479</v>
      </c>
      <c r="B209" s="183" t="s">
        <v>1076</v>
      </c>
      <c r="C209" s="183" t="s">
        <v>3194</v>
      </c>
      <c r="D209" s="175">
        <v>35.237666949999998</v>
      </c>
      <c r="E209" s="175">
        <v>31.210041499999999</v>
      </c>
      <c r="F209" s="175">
        <v>29.723995249999994</v>
      </c>
      <c r="G209" s="175">
        <v>29.724640500000003</v>
      </c>
      <c r="H209" s="175">
        <v>29.761711550000001</v>
      </c>
      <c r="I209" s="175">
        <v>28.970979950000004</v>
      </c>
      <c r="J209" s="175">
        <v>28.879361099999993</v>
      </c>
      <c r="K209" s="175">
        <v>29.233242100000002</v>
      </c>
      <c r="L209" s="175">
        <v>30.285055899999996</v>
      </c>
      <c r="M209" s="175">
        <v>28.999851400000001</v>
      </c>
      <c r="N209" s="175">
        <v>29.378601899999996</v>
      </c>
      <c r="O209" s="175">
        <v>29.402331650000001</v>
      </c>
      <c r="P209" s="175">
        <v>28.195018900000001</v>
      </c>
      <c r="Q209" s="175">
        <v>28.560942949999998</v>
      </c>
      <c r="R209" s="175">
        <v>30.172731649999996</v>
      </c>
      <c r="S209" s="175">
        <v>30.502068949999988</v>
      </c>
      <c r="T209" s="177">
        <v>32.054296200000003</v>
      </c>
    </row>
    <row r="210" spans="1:20" x14ac:dyDescent="0.2">
      <c r="A210" s="183" t="s">
        <v>2480</v>
      </c>
      <c r="B210" s="183" t="s">
        <v>1130</v>
      </c>
      <c r="C210" s="183" t="s">
        <v>3194</v>
      </c>
      <c r="D210" s="175">
        <v>35.220725299999998</v>
      </c>
      <c r="E210" s="175">
        <v>29.699519700000007</v>
      </c>
      <c r="F210" s="175">
        <v>28.839259250000008</v>
      </c>
      <c r="G210" s="175">
        <v>28.543797600000005</v>
      </c>
      <c r="H210" s="175">
        <v>29.378728950000003</v>
      </c>
      <c r="I210" s="175">
        <v>28.4233358</v>
      </c>
      <c r="J210" s="175">
        <v>28.277196949999997</v>
      </c>
      <c r="K210" s="175">
        <v>28.183190100000001</v>
      </c>
      <c r="L210" s="175">
        <v>29.50248985</v>
      </c>
      <c r="M210" s="175">
        <v>28.0469787</v>
      </c>
      <c r="N210" s="175">
        <v>28.366780999999996</v>
      </c>
      <c r="O210" s="175">
        <v>28.894977400000005</v>
      </c>
      <c r="P210" s="175">
        <v>28.282784600000003</v>
      </c>
      <c r="Q210" s="175">
        <v>28.533707200000002</v>
      </c>
      <c r="R210" s="175">
        <v>29.693376449999999</v>
      </c>
      <c r="S210" s="175">
        <v>29.340144050000003</v>
      </c>
      <c r="T210" s="177">
        <v>31.400605199999994</v>
      </c>
    </row>
    <row r="211" spans="1:20" x14ac:dyDescent="0.2">
      <c r="A211" s="183" t="s">
        <v>2481</v>
      </c>
      <c r="B211" s="183" t="s">
        <v>1071</v>
      </c>
      <c r="C211" s="183" t="s">
        <v>3194</v>
      </c>
      <c r="D211" s="175">
        <v>26.8249052</v>
      </c>
      <c r="E211" s="175">
        <v>20.41229805</v>
      </c>
      <c r="F211" s="175">
        <v>20.086150199999999</v>
      </c>
      <c r="G211" s="175">
        <v>20.238194249999999</v>
      </c>
      <c r="H211" s="175">
        <v>19.467916850000002</v>
      </c>
      <c r="I211" s="175">
        <v>19.146037150000002</v>
      </c>
      <c r="J211" s="175">
        <v>18.835687399999998</v>
      </c>
      <c r="K211" s="175">
        <v>19.111665599999998</v>
      </c>
      <c r="L211" s="175">
        <v>19.499615249999998</v>
      </c>
      <c r="M211" s="175">
        <v>18.733929549999992</v>
      </c>
      <c r="N211" s="175">
        <v>19.77970165</v>
      </c>
      <c r="O211" s="175">
        <v>19.848296549999993</v>
      </c>
      <c r="P211" s="175">
        <v>18.769330899999996</v>
      </c>
      <c r="Q211" s="175">
        <v>19.762231449999994</v>
      </c>
      <c r="R211" s="175">
        <v>20.629468950000003</v>
      </c>
      <c r="S211" s="175">
        <v>19.896312150000004</v>
      </c>
      <c r="T211" s="177">
        <v>21.240161650000001</v>
      </c>
    </row>
    <row r="212" spans="1:20" x14ac:dyDescent="0.2">
      <c r="A212" s="183" t="s">
        <v>2482</v>
      </c>
      <c r="B212" s="183" t="s">
        <v>1134</v>
      </c>
      <c r="C212" s="183" t="s">
        <v>3194</v>
      </c>
      <c r="D212" s="175">
        <v>35.853824050000007</v>
      </c>
      <c r="E212" s="175">
        <v>29.698160049999995</v>
      </c>
      <c r="F212" s="175">
        <v>29.303708600000004</v>
      </c>
      <c r="G212" s="175">
        <v>29.2364736</v>
      </c>
      <c r="H212" s="175">
        <v>29.287159250000009</v>
      </c>
      <c r="I212" s="175">
        <v>28.881333850000004</v>
      </c>
      <c r="J212" s="175">
        <v>28.528506449999991</v>
      </c>
      <c r="K212" s="175">
        <v>28.847857800000003</v>
      </c>
      <c r="L212" s="175">
        <v>29.387688900000001</v>
      </c>
      <c r="M212" s="175">
        <v>28.466820850000005</v>
      </c>
      <c r="N212" s="175">
        <v>29.3307167</v>
      </c>
      <c r="O212" s="175">
        <v>29.1218392</v>
      </c>
      <c r="P212" s="175">
        <v>28.369057600000001</v>
      </c>
      <c r="Q212" s="175">
        <v>29.527459350000004</v>
      </c>
      <c r="R212" s="175">
        <v>30.668817499999999</v>
      </c>
      <c r="S212" s="175">
        <v>29.411505299999998</v>
      </c>
      <c r="T212" s="177">
        <v>31.380078350000002</v>
      </c>
    </row>
    <row r="213" spans="1:20" x14ac:dyDescent="0.2">
      <c r="A213" s="183" t="s">
        <v>2483</v>
      </c>
      <c r="B213" s="183" t="s">
        <v>1129</v>
      </c>
      <c r="C213" s="183" t="s">
        <v>3194</v>
      </c>
      <c r="D213" s="175">
        <v>32.156734049999997</v>
      </c>
      <c r="E213" s="175">
        <v>27.265259049999997</v>
      </c>
      <c r="F213" s="175">
        <v>26.542542950000001</v>
      </c>
      <c r="G213" s="175">
        <v>26.970695950000003</v>
      </c>
      <c r="H213" s="175">
        <v>27.456743799999998</v>
      </c>
      <c r="I213" s="175">
        <v>26.247216850000001</v>
      </c>
      <c r="J213" s="175">
        <v>25.79091275</v>
      </c>
      <c r="K213" s="175">
        <v>26.394349049999999</v>
      </c>
      <c r="L213" s="175">
        <v>28.186189599999999</v>
      </c>
      <c r="M213" s="175">
        <v>26.223066250000006</v>
      </c>
      <c r="N213" s="175">
        <v>26.592808100000003</v>
      </c>
      <c r="O213" s="175">
        <v>26.494849650000003</v>
      </c>
      <c r="P213" s="175">
        <v>25.85470625</v>
      </c>
      <c r="Q213" s="175">
        <v>26.423306000000004</v>
      </c>
      <c r="R213" s="175">
        <v>27.598686900000008</v>
      </c>
      <c r="S213" s="175">
        <v>26.985853800000001</v>
      </c>
      <c r="T213" s="177">
        <v>28.183205500000003</v>
      </c>
    </row>
    <row r="214" spans="1:20" x14ac:dyDescent="0.2">
      <c r="A214" s="183" t="s">
        <v>2484</v>
      </c>
      <c r="B214" s="183" t="s">
        <v>1062</v>
      </c>
      <c r="C214" s="183" t="s">
        <v>3194</v>
      </c>
      <c r="D214" s="175">
        <v>19.822802799999998</v>
      </c>
      <c r="E214" s="175">
        <v>16.027016849999999</v>
      </c>
      <c r="F214" s="175">
        <v>16.066723600000003</v>
      </c>
      <c r="G214" s="175">
        <v>16.397013900000001</v>
      </c>
      <c r="H214" s="175">
        <v>15.994894899999997</v>
      </c>
      <c r="I214" s="175">
        <v>15.39292285</v>
      </c>
      <c r="J214" s="175">
        <v>15.151637650000001</v>
      </c>
      <c r="K214" s="175">
        <v>15.046212399999998</v>
      </c>
      <c r="L214" s="175">
        <v>15.5484305</v>
      </c>
      <c r="M214" s="175">
        <v>14.785535550000001</v>
      </c>
      <c r="N214" s="175">
        <v>15.463700499999998</v>
      </c>
      <c r="O214" s="175">
        <v>15.582947900000002</v>
      </c>
      <c r="P214" s="175">
        <v>15.0714641</v>
      </c>
      <c r="Q214" s="175">
        <v>16.524624999999993</v>
      </c>
      <c r="R214" s="175">
        <v>17.399752900000003</v>
      </c>
      <c r="S214" s="175">
        <v>16.310954799999998</v>
      </c>
      <c r="T214" s="177">
        <v>17.773726000000003</v>
      </c>
    </row>
    <row r="215" spans="1:20" x14ac:dyDescent="0.2">
      <c r="A215" s="183" t="s">
        <v>2485</v>
      </c>
      <c r="B215" s="183" t="s">
        <v>2379</v>
      </c>
      <c r="C215" s="183" t="s">
        <v>3194</v>
      </c>
      <c r="D215" s="175">
        <v>62.717836200000001</v>
      </c>
      <c r="E215" s="175">
        <v>43.538662050000006</v>
      </c>
      <c r="F215" s="175">
        <v>41.127250250000003</v>
      </c>
      <c r="G215" s="175">
        <v>42.537185600000001</v>
      </c>
      <c r="H215" s="175">
        <v>42.171224699999989</v>
      </c>
      <c r="I215" s="175">
        <v>41.746737800000005</v>
      </c>
      <c r="J215" s="175">
        <v>41.643030349999997</v>
      </c>
      <c r="K215" s="175">
        <v>40.825541000000001</v>
      </c>
      <c r="L215" s="175">
        <v>41.003641500000001</v>
      </c>
      <c r="M215" s="175">
        <v>40.736074600000002</v>
      </c>
      <c r="N215" s="175">
        <v>42.482085100000006</v>
      </c>
      <c r="O215" s="175">
        <v>44.30805685</v>
      </c>
      <c r="P215" s="175">
        <v>42.013093250000004</v>
      </c>
      <c r="Q215" s="175">
        <v>43.326007199999999</v>
      </c>
      <c r="R215" s="175">
        <v>44.08371665</v>
      </c>
      <c r="S215" s="175">
        <v>41.437752849999995</v>
      </c>
      <c r="T215" s="177">
        <v>41.36225679999999</v>
      </c>
    </row>
    <row r="216" spans="1:20" x14ac:dyDescent="0.2">
      <c r="A216" s="183" t="s">
        <v>2486</v>
      </c>
      <c r="B216" s="183" t="s">
        <v>2378</v>
      </c>
      <c r="C216" s="183" t="s">
        <v>3194</v>
      </c>
      <c r="D216" s="175">
        <v>50.504640300000005</v>
      </c>
      <c r="E216" s="175">
        <v>43.414180450000011</v>
      </c>
      <c r="F216" s="175">
        <v>40.7076949</v>
      </c>
      <c r="G216" s="175">
        <v>40.376392949999989</v>
      </c>
      <c r="H216" s="175">
        <v>40.202635850000007</v>
      </c>
      <c r="I216" s="175">
        <v>39.471003699999997</v>
      </c>
      <c r="J216" s="175">
        <v>40.333917299999996</v>
      </c>
      <c r="K216" s="175">
        <v>39.388089649999991</v>
      </c>
      <c r="L216" s="175">
        <v>40.265128900000001</v>
      </c>
      <c r="M216" s="175">
        <v>39.401873399999992</v>
      </c>
      <c r="N216" s="175">
        <v>39.828830700000005</v>
      </c>
      <c r="O216" s="175">
        <v>42.744395100000006</v>
      </c>
      <c r="P216" s="175">
        <v>40.435675199999999</v>
      </c>
      <c r="Q216" s="175">
        <v>41.380113150000014</v>
      </c>
      <c r="R216" s="175">
        <v>43.518410549999999</v>
      </c>
      <c r="S216" s="175">
        <v>40.883847599999996</v>
      </c>
      <c r="T216" s="177">
        <v>39.823791199999995</v>
      </c>
    </row>
    <row r="217" spans="1:20" x14ac:dyDescent="0.2">
      <c r="A217" s="183" t="s">
        <v>2487</v>
      </c>
      <c r="B217" s="183" t="s">
        <v>1963</v>
      </c>
      <c r="C217" s="183" t="s">
        <v>3194</v>
      </c>
      <c r="D217" s="175">
        <v>39.643476249999999</v>
      </c>
      <c r="E217" s="175">
        <v>38.380121099999997</v>
      </c>
      <c r="F217" s="175">
        <v>36.61434285</v>
      </c>
      <c r="G217" s="175">
        <v>35.962444149999996</v>
      </c>
      <c r="H217" s="175">
        <v>36.318660950000002</v>
      </c>
      <c r="I217" s="175">
        <v>33.612428099999995</v>
      </c>
      <c r="J217" s="175">
        <v>31.650995750000003</v>
      </c>
      <c r="K217" s="175">
        <v>32.547734149999997</v>
      </c>
      <c r="L217" s="175">
        <v>32.853942500000002</v>
      </c>
      <c r="M217" s="175">
        <v>32.928733900000005</v>
      </c>
      <c r="N217" s="175">
        <v>33.379676100000005</v>
      </c>
      <c r="O217" s="175">
        <v>34.896646600000004</v>
      </c>
      <c r="P217" s="175">
        <v>33.940936899999997</v>
      </c>
      <c r="Q217" s="175">
        <v>34.536641499999995</v>
      </c>
      <c r="R217" s="175">
        <v>38.198785049999998</v>
      </c>
      <c r="S217" s="175">
        <v>35.536551150000001</v>
      </c>
      <c r="T217" s="177">
        <v>32.51256260000001</v>
      </c>
    </row>
    <row r="218" spans="1:20" x14ac:dyDescent="0.2">
      <c r="A218" s="183" t="s">
        <v>2488</v>
      </c>
      <c r="B218" s="183" t="s">
        <v>812</v>
      </c>
      <c r="C218" s="183" t="s">
        <v>3194</v>
      </c>
      <c r="D218" s="175">
        <v>21.779901949999999</v>
      </c>
      <c r="E218" s="175">
        <v>16.245668799999997</v>
      </c>
      <c r="F218" s="175">
        <v>13.720354850000001</v>
      </c>
      <c r="G218" s="175">
        <v>13.456656500000003</v>
      </c>
      <c r="H218" s="175">
        <v>11.557778400000002</v>
      </c>
      <c r="I218" s="175">
        <v>10.9969062</v>
      </c>
      <c r="J218" s="175">
        <v>11.7526131</v>
      </c>
      <c r="K218" s="175">
        <v>11.172469549999999</v>
      </c>
      <c r="L218" s="175">
        <v>10.665907900000004</v>
      </c>
      <c r="M218" s="175">
        <v>10.636706999999999</v>
      </c>
      <c r="N218" s="175">
        <v>11.093718899999999</v>
      </c>
      <c r="O218" s="175">
        <v>11.66174685</v>
      </c>
      <c r="P218" s="175">
        <v>11.408989099999999</v>
      </c>
      <c r="Q218" s="175">
        <v>19.128211050000001</v>
      </c>
      <c r="R218" s="175">
        <v>18.097169749999999</v>
      </c>
      <c r="S218" s="175">
        <v>17.547269149999998</v>
      </c>
      <c r="T218" s="177">
        <v>14.255003650000001</v>
      </c>
    </row>
    <row r="219" spans="1:20" x14ac:dyDescent="0.2">
      <c r="A219" s="183" t="s">
        <v>2489</v>
      </c>
      <c r="B219" s="183" t="s">
        <v>813</v>
      </c>
      <c r="C219" s="183" t="s">
        <v>3194</v>
      </c>
      <c r="D219" s="175">
        <v>17.535011949999998</v>
      </c>
      <c r="E219" s="175">
        <v>13.60424175</v>
      </c>
      <c r="F219" s="175">
        <v>11.890561850000001</v>
      </c>
      <c r="G219" s="175">
        <v>11.800651650000001</v>
      </c>
      <c r="H219" s="175">
        <v>10.5101294</v>
      </c>
      <c r="I219" s="175">
        <v>10.215812</v>
      </c>
      <c r="J219" s="175">
        <v>9.927401399999999</v>
      </c>
      <c r="K219" s="175">
        <v>9.7224953000000003</v>
      </c>
      <c r="L219" s="175">
        <v>10.09679335</v>
      </c>
      <c r="M219" s="175">
        <v>9.5036849500000002</v>
      </c>
      <c r="N219" s="175">
        <v>9.9644822000000008</v>
      </c>
      <c r="O219" s="175">
        <v>9.6219436500000022</v>
      </c>
      <c r="P219" s="175">
        <v>10.132404900000001</v>
      </c>
      <c r="Q219" s="175">
        <v>13.747932949999997</v>
      </c>
      <c r="R219" s="175">
        <v>13.876940049999996</v>
      </c>
      <c r="S219" s="175">
        <v>12.500272149999997</v>
      </c>
      <c r="T219" s="177">
        <v>11.474800200000001</v>
      </c>
    </row>
    <row r="220" spans="1:20" x14ac:dyDescent="0.2">
      <c r="A220" s="183" t="s">
        <v>2490</v>
      </c>
      <c r="B220" s="183" t="s">
        <v>2377</v>
      </c>
      <c r="C220" s="183" t="s">
        <v>3194</v>
      </c>
      <c r="D220" s="175">
        <v>34.980587299999996</v>
      </c>
      <c r="E220" s="175">
        <v>30.052983200000007</v>
      </c>
      <c r="F220" s="175">
        <v>29.329620000000006</v>
      </c>
      <c r="G220" s="175">
        <v>29.03212425000001</v>
      </c>
      <c r="H220" s="175">
        <v>29.347250450000001</v>
      </c>
      <c r="I220" s="175">
        <v>28.586843249999994</v>
      </c>
      <c r="J220" s="175">
        <v>27.839154899999993</v>
      </c>
      <c r="K220" s="175">
        <v>27.711503</v>
      </c>
      <c r="L220" s="175">
        <v>30.055679250000004</v>
      </c>
      <c r="M220" s="175">
        <v>27.799849599999998</v>
      </c>
      <c r="N220" s="175">
        <v>27.529577300000007</v>
      </c>
      <c r="O220" s="175">
        <v>27.949943950000005</v>
      </c>
      <c r="P220" s="175">
        <v>26.877524149999999</v>
      </c>
      <c r="Q220" s="175">
        <v>28.237902999999999</v>
      </c>
      <c r="R220" s="175">
        <v>29.3600207</v>
      </c>
      <c r="S220" s="175">
        <v>28.22995075</v>
      </c>
      <c r="T220" s="177">
        <v>29.300838699999996</v>
      </c>
    </row>
    <row r="221" spans="1:20" x14ac:dyDescent="0.2">
      <c r="A221" s="183" t="s">
        <v>2994</v>
      </c>
      <c r="B221" s="183" t="s">
        <v>2995</v>
      </c>
      <c r="C221" s="183" t="s">
        <v>3194</v>
      </c>
      <c r="D221" s="175">
        <v>29.822822649999999</v>
      </c>
      <c r="E221" s="175">
        <v>22.855448000000003</v>
      </c>
      <c r="F221" s="175">
        <v>21.208860749999999</v>
      </c>
      <c r="G221" s="175">
        <v>20.373686750000001</v>
      </c>
      <c r="H221" s="175">
        <v>19.989558850000002</v>
      </c>
      <c r="I221" s="175">
        <v>19.508450450000002</v>
      </c>
      <c r="J221" s="175">
        <v>19.401003450000001</v>
      </c>
      <c r="K221" s="175">
        <v>19.390099499999998</v>
      </c>
      <c r="L221" s="175">
        <v>25.544327799999994</v>
      </c>
      <c r="M221" s="175">
        <v>19.590516299999997</v>
      </c>
      <c r="N221" s="175">
        <v>19.759013400000001</v>
      </c>
      <c r="O221" s="175">
        <v>20.7509345</v>
      </c>
      <c r="P221" s="175">
        <v>19.0931748</v>
      </c>
      <c r="Q221" s="175">
        <v>19.778042199999998</v>
      </c>
      <c r="R221" s="175">
        <v>20.956881399999997</v>
      </c>
      <c r="S221" s="175">
        <v>19.382280850000001</v>
      </c>
      <c r="T221" s="177">
        <v>19.207196500000002</v>
      </c>
    </row>
    <row r="222" spans="1:20" x14ac:dyDescent="0.2">
      <c r="A222" s="183" t="s">
        <v>2491</v>
      </c>
      <c r="B222" s="183" t="s">
        <v>1114</v>
      </c>
      <c r="C222" s="183" t="s">
        <v>3194</v>
      </c>
      <c r="D222" s="175">
        <v>35.560052499999998</v>
      </c>
      <c r="E222" s="175">
        <v>28.692176549999999</v>
      </c>
      <c r="F222" s="175">
        <v>27.814917950000002</v>
      </c>
      <c r="G222" s="175">
        <v>28.160895800000002</v>
      </c>
      <c r="H222" s="175">
        <v>27.847739749999999</v>
      </c>
      <c r="I222" s="175">
        <v>26.580376149999996</v>
      </c>
      <c r="J222" s="175">
        <v>26.673325899999998</v>
      </c>
      <c r="K222" s="175">
        <v>26.459945849999997</v>
      </c>
      <c r="L222" s="175">
        <v>28.881005250000005</v>
      </c>
      <c r="M222" s="175">
        <v>25.238610049999998</v>
      </c>
      <c r="N222" s="175">
        <v>25.501524550000003</v>
      </c>
      <c r="O222" s="175">
        <v>25.773423150000003</v>
      </c>
      <c r="P222" s="175">
        <v>25.177039500000003</v>
      </c>
      <c r="Q222" s="175">
        <v>25.702817900000003</v>
      </c>
      <c r="R222" s="175">
        <v>26.660385300000002</v>
      </c>
      <c r="S222" s="175">
        <v>25.808915500000001</v>
      </c>
      <c r="T222" s="177">
        <v>25.397418999999999</v>
      </c>
    </row>
    <row r="223" spans="1:20" x14ac:dyDescent="0.2">
      <c r="A223" s="183" t="s">
        <v>1559</v>
      </c>
      <c r="B223" s="183" t="s">
        <v>1560</v>
      </c>
      <c r="C223" s="183" t="s">
        <v>3194</v>
      </c>
      <c r="D223" s="175">
        <v>28.573415199999999</v>
      </c>
      <c r="E223" s="175">
        <v>23.776150600000001</v>
      </c>
      <c r="F223" s="175">
        <v>23.132571199999994</v>
      </c>
      <c r="G223" s="175">
        <v>22.674314500000001</v>
      </c>
      <c r="H223" s="175">
        <v>23.301933300000005</v>
      </c>
      <c r="I223" s="175">
        <v>22.713167550000001</v>
      </c>
      <c r="J223" s="175">
        <v>22.381532200000002</v>
      </c>
      <c r="K223" s="175">
        <v>22.372057549999997</v>
      </c>
      <c r="L223" s="175">
        <v>24.679987000000004</v>
      </c>
      <c r="M223" s="175">
        <v>22.027838450000001</v>
      </c>
      <c r="N223" s="175">
        <v>22.803524100000001</v>
      </c>
      <c r="O223" s="175">
        <v>23.08932665</v>
      </c>
      <c r="P223" s="175">
        <v>22.662966849999997</v>
      </c>
      <c r="Q223" s="175">
        <v>23.302315999999998</v>
      </c>
      <c r="R223" s="175">
        <v>23.934421100000002</v>
      </c>
      <c r="S223" s="175">
        <v>23.251345249999996</v>
      </c>
      <c r="T223" s="177">
        <v>23.630105949999997</v>
      </c>
    </row>
    <row r="224" spans="1:20" x14ac:dyDescent="0.2">
      <c r="A224" s="183" t="s">
        <v>2492</v>
      </c>
      <c r="B224" s="183" t="s">
        <v>224</v>
      </c>
      <c r="C224" s="183" t="s">
        <v>3194</v>
      </c>
      <c r="D224" s="175">
        <v>29.386992650000003</v>
      </c>
      <c r="E224" s="175">
        <v>23.032513599999998</v>
      </c>
      <c r="F224" s="175">
        <v>22.459858249999996</v>
      </c>
      <c r="G224" s="175">
        <v>22.1321564</v>
      </c>
      <c r="H224" s="175">
        <v>22.845912849999998</v>
      </c>
      <c r="I224" s="175">
        <v>22.380399150000002</v>
      </c>
      <c r="J224" s="175">
        <v>22.110405549999999</v>
      </c>
      <c r="K224" s="175">
        <v>22.0960283</v>
      </c>
      <c r="L224" s="175">
        <v>24.224964850000003</v>
      </c>
      <c r="M224" s="175">
        <v>21.669169050000001</v>
      </c>
      <c r="N224" s="175">
        <v>22.294681750000002</v>
      </c>
      <c r="O224" s="175">
        <v>22.820174649999998</v>
      </c>
      <c r="P224" s="175">
        <v>22.501245300000001</v>
      </c>
      <c r="Q224" s="175">
        <v>22.748357649999999</v>
      </c>
      <c r="R224" s="175">
        <v>23.966461599999999</v>
      </c>
      <c r="S224" s="175">
        <v>22.616210650000006</v>
      </c>
      <c r="T224" s="177">
        <v>22.783039699999996</v>
      </c>
    </row>
    <row r="225" spans="1:20" x14ac:dyDescent="0.2">
      <c r="A225" s="183" t="s">
        <v>2493</v>
      </c>
      <c r="B225" s="183" t="s">
        <v>1213</v>
      </c>
      <c r="C225" s="183" t="s">
        <v>3194</v>
      </c>
      <c r="D225" s="175">
        <v>58.649783349999986</v>
      </c>
      <c r="E225" s="175">
        <v>57.641077900000006</v>
      </c>
      <c r="F225" s="175">
        <v>57.5904132</v>
      </c>
      <c r="G225" s="175">
        <v>57.678716800000018</v>
      </c>
      <c r="H225" s="175">
        <v>57.27987344999999</v>
      </c>
      <c r="I225" s="175">
        <v>57.302289700000003</v>
      </c>
      <c r="J225" s="175">
        <v>57.458320849999993</v>
      </c>
      <c r="K225" s="175">
        <v>57.78506234999999</v>
      </c>
      <c r="L225" s="175">
        <v>61.283545149999995</v>
      </c>
      <c r="M225" s="175">
        <v>57.167893049999996</v>
      </c>
      <c r="N225" s="175">
        <v>57.615078150000009</v>
      </c>
      <c r="O225" s="175">
        <v>57.888328850000008</v>
      </c>
      <c r="P225" s="175">
        <v>56.828861949999997</v>
      </c>
      <c r="Q225" s="175">
        <v>57.101532900000009</v>
      </c>
      <c r="R225" s="175">
        <v>58.483982749999981</v>
      </c>
      <c r="S225" s="175">
        <v>57.064799100000002</v>
      </c>
      <c r="T225" s="177">
        <v>56.665331800000004</v>
      </c>
    </row>
    <row r="226" spans="1:20" x14ac:dyDescent="0.2">
      <c r="A226" s="183" t="s">
        <v>3756</v>
      </c>
      <c r="B226" s="183" t="s">
        <v>3757</v>
      </c>
      <c r="C226" s="183" t="s">
        <v>3194</v>
      </c>
      <c r="D226" s="175">
        <v>52.105704250000002</v>
      </c>
      <c r="E226" s="175">
        <v>48.62006925</v>
      </c>
      <c r="F226" s="175">
        <v>49.525483749999999</v>
      </c>
      <c r="G226" s="175">
        <v>49.036776500000002</v>
      </c>
      <c r="H226" s="175">
        <v>50.615388500000002</v>
      </c>
      <c r="I226" s="175">
        <v>48.38999725</v>
      </c>
      <c r="J226" s="175">
        <v>48.279725250000006</v>
      </c>
      <c r="K226" s="175">
        <v>48.291537249999998</v>
      </c>
      <c r="L226" s="175">
        <v>48.297624999999996</v>
      </c>
      <c r="M226" s="175">
        <v>48.168401250000002</v>
      </c>
      <c r="N226" s="175">
        <v>48.731932749999999</v>
      </c>
      <c r="O226" s="175">
        <v>48.676855250000003</v>
      </c>
      <c r="P226" s="175">
        <v>48.35164975</v>
      </c>
      <c r="Q226" s="175">
        <v>49.152637249999998</v>
      </c>
      <c r="R226" s="175">
        <v>51.829963249999999</v>
      </c>
      <c r="S226" s="175">
        <v>48.36899425</v>
      </c>
      <c r="T226" s="177">
        <v>48.361621750000005</v>
      </c>
    </row>
    <row r="227" spans="1:20" x14ac:dyDescent="0.2">
      <c r="A227" s="183" t="s">
        <v>3759</v>
      </c>
      <c r="B227" s="183" t="s">
        <v>3760</v>
      </c>
      <c r="C227" s="183" t="s">
        <v>3194</v>
      </c>
      <c r="D227" s="175">
        <v>49.527557000000002</v>
      </c>
      <c r="E227" s="175">
        <v>48.686058000000003</v>
      </c>
      <c r="F227" s="175">
        <v>49.463899999999995</v>
      </c>
      <c r="G227" s="175">
        <v>50.531356000000002</v>
      </c>
      <c r="H227" s="175">
        <v>50.837924666666673</v>
      </c>
      <c r="I227" s="175">
        <v>49.437801999999998</v>
      </c>
      <c r="J227" s="175">
        <v>49.466538999999997</v>
      </c>
      <c r="K227" s="175">
        <v>49.317030500000001</v>
      </c>
      <c r="L227" s="175">
        <v>49.339085500000003</v>
      </c>
      <c r="M227" s="175">
        <v>49.256197499999999</v>
      </c>
      <c r="N227" s="175">
        <v>49.299824000000001</v>
      </c>
      <c r="O227" s="175">
        <v>49.263835499999999</v>
      </c>
      <c r="P227" s="175">
        <v>49.392046333333333</v>
      </c>
      <c r="Q227" s="175">
        <v>49.406131666666674</v>
      </c>
      <c r="R227" s="175">
        <v>49.207697999999993</v>
      </c>
      <c r="S227" s="175">
        <v>49.311995500000002</v>
      </c>
      <c r="T227" s="177">
        <v>49.338358999999997</v>
      </c>
    </row>
    <row r="228" spans="1:20" x14ac:dyDescent="0.2">
      <c r="A228" s="183" t="s">
        <v>3761</v>
      </c>
      <c r="B228" s="183" t="s">
        <v>3762</v>
      </c>
      <c r="C228" s="183" t="s">
        <v>3194</v>
      </c>
      <c r="D228" s="175">
        <v>49.450177750000009</v>
      </c>
      <c r="E228" s="175">
        <v>49.863811249999998</v>
      </c>
      <c r="F228" s="175">
        <v>50.715384999999998</v>
      </c>
      <c r="G228" s="175">
        <v>50.287426749999995</v>
      </c>
      <c r="H228" s="175">
        <v>51.925037750000001</v>
      </c>
      <c r="I228" s="175">
        <v>49.524071000000006</v>
      </c>
      <c r="J228" s="175">
        <v>49.462470999999994</v>
      </c>
      <c r="K228" s="175">
        <v>49.493945750000002</v>
      </c>
      <c r="L228" s="175">
        <v>49.52503325</v>
      </c>
      <c r="M228" s="175">
        <v>49.562734749999997</v>
      </c>
      <c r="N228" s="175">
        <v>49.910418500000006</v>
      </c>
      <c r="O228" s="175">
        <v>49.868432249999998</v>
      </c>
      <c r="P228" s="175">
        <v>49.494869749999999</v>
      </c>
      <c r="Q228" s="175">
        <v>50.308501</v>
      </c>
      <c r="R228" s="175">
        <v>52.793533750000002</v>
      </c>
      <c r="S228" s="175">
        <v>49.463516249999998</v>
      </c>
      <c r="T228" s="177">
        <v>49.509479250000005</v>
      </c>
    </row>
    <row r="229" spans="1:20" x14ac:dyDescent="0.2">
      <c r="A229" s="183" t="s">
        <v>3656</v>
      </c>
      <c r="B229" s="183" t="s">
        <v>1268</v>
      </c>
      <c r="C229" s="183" t="s">
        <v>3194</v>
      </c>
      <c r="D229" s="175">
        <v>13.903309350000001</v>
      </c>
      <c r="E229" s="175">
        <v>12.485513600000003</v>
      </c>
      <c r="F229" s="175">
        <v>13.7588931</v>
      </c>
      <c r="G229" s="175">
        <v>13.145448349999995</v>
      </c>
      <c r="H229" s="175">
        <v>13.39359245</v>
      </c>
      <c r="I229" s="175">
        <v>12.639290149999999</v>
      </c>
      <c r="J229" s="175">
        <v>12.412966450000001</v>
      </c>
      <c r="K229" s="175">
        <v>12.561058399999999</v>
      </c>
      <c r="L229" s="175">
        <v>12.60430255</v>
      </c>
      <c r="M229" s="175">
        <v>12.756316850000001</v>
      </c>
      <c r="N229" s="175">
        <v>13.3687951</v>
      </c>
      <c r="O229" s="175">
        <v>13.716566650000001</v>
      </c>
      <c r="P229" s="175">
        <v>12.857623449999997</v>
      </c>
      <c r="Q229" s="175">
        <v>13.841564</v>
      </c>
      <c r="R229" s="175">
        <v>14.616331349999999</v>
      </c>
      <c r="S229" s="175">
        <v>14.1074986</v>
      </c>
      <c r="T229" s="177">
        <v>16.546613849999996</v>
      </c>
    </row>
    <row r="230" spans="1:20" x14ac:dyDescent="0.2">
      <c r="A230" s="183" t="s">
        <v>2494</v>
      </c>
      <c r="B230" s="183" t="s">
        <v>1135</v>
      </c>
      <c r="C230" s="183" t="s">
        <v>3194</v>
      </c>
      <c r="D230" s="175">
        <v>56.382994099999998</v>
      </c>
      <c r="E230" s="175">
        <v>48.8592467</v>
      </c>
      <c r="F230" s="175">
        <v>46.20741125</v>
      </c>
      <c r="G230" s="175">
        <v>44.955408299999995</v>
      </c>
      <c r="H230" s="175">
        <v>45.53915945</v>
      </c>
      <c r="I230" s="175">
        <v>44.411071449999994</v>
      </c>
      <c r="J230" s="175">
        <v>45.592397200000001</v>
      </c>
      <c r="K230" s="175">
        <v>44.668282199999993</v>
      </c>
      <c r="L230" s="175">
        <v>46.820306049999999</v>
      </c>
      <c r="M230" s="175">
        <v>45.595751050000004</v>
      </c>
      <c r="N230" s="175">
        <v>48.568586249999996</v>
      </c>
      <c r="O230" s="175">
        <v>49.039499600000013</v>
      </c>
      <c r="P230" s="175">
        <v>48.21577645</v>
      </c>
      <c r="Q230" s="175">
        <v>51.685679300000004</v>
      </c>
      <c r="R230" s="175">
        <v>53.368715899999998</v>
      </c>
      <c r="S230" s="175">
        <v>49.896147299999996</v>
      </c>
      <c r="T230" s="177">
        <v>48.90256165000001</v>
      </c>
    </row>
    <row r="231" spans="1:20" x14ac:dyDescent="0.2">
      <c r="A231" s="183" t="s">
        <v>2495</v>
      </c>
      <c r="B231" s="183" t="s">
        <v>1070</v>
      </c>
      <c r="C231" s="183" t="s">
        <v>3194</v>
      </c>
      <c r="D231" s="175">
        <v>43.954501450000002</v>
      </c>
      <c r="E231" s="175">
        <v>38.019709749999997</v>
      </c>
      <c r="F231" s="175">
        <v>35.34208439999999</v>
      </c>
      <c r="G231" s="175">
        <v>34.092608800000001</v>
      </c>
      <c r="H231" s="175">
        <v>36.103277299999988</v>
      </c>
      <c r="I231" s="175">
        <v>34.358923050000001</v>
      </c>
      <c r="J231" s="175">
        <v>33.893946949999993</v>
      </c>
      <c r="K231" s="175">
        <v>35.074583799999992</v>
      </c>
      <c r="L231" s="175">
        <v>39.397713299999999</v>
      </c>
      <c r="M231" s="175">
        <v>39.467345049999999</v>
      </c>
      <c r="N231" s="175">
        <v>35.134999649999997</v>
      </c>
      <c r="O231" s="175">
        <v>34.945327449999994</v>
      </c>
      <c r="P231" s="175">
        <v>34.403936299999991</v>
      </c>
      <c r="Q231" s="175">
        <v>36.303585949999999</v>
      </c>
      <c r="R231" s="175">
        <v>35.715874200000002</v>
      </c>
      <c r="S231" s="175">
        <v>33.704528599999996</v>
      </c>
      <c r="T231" s="177">
        <v>33.754638249999999</v>
      </c>
    </row>
    <row r="232" spans="1:20" x14ac:dyDescent="0.2">
      <c r="A232" s="183" t="s">
        <v>2496</v>
      </c>
      <c r="B232" s="183" t="s">
        <v>1445</v>
      </c>
      <c r="C232" s="183" t="s">
        <v>3194</v>
      </c>
      <c r="D232" s="175">
        <v>38.831160499999996</v>
      </c>
      <c r="E232" s="175">
        <v>35.618709399999993</v>
      </c>
      <c r="F232" s="175">
        <v>36.416144899999992</v>
      </c>
      <c r="G232" s="175">
        <v>36.651893149999999</v>
      </c>
      <c r="H232" s="175">
        <v>37.484239699999996</v>
      </c>
      <c r="I232" s="175">
        <v>37.794113950000003</v>
      </c>
      <c r="J232" s="175">
        <v>37.729034550000009</v>
      </c>
      <c r="K232" s="175">
        <v>37.625856650000003</v>
      </c>
      <c r="L232" s="175">
        <v>40.252969850000007</v>
      </c>
      <c r="M232" s="175">
        <v>37.308457000000011</v>
      </c>
      <c r="N232" s="175">
        <v>36.7935704</v>
      </c>
      <c r="O232" s="175">
        <v>37.169673949999996</v>
      </c>
      <c r="P232" s="175">
        <v>37.237090049999992</v>
      </c>
      <c r="Q232" s="175">
        <v>37.873151849999999</v>
      </c>
      <c r="R232" s="175">
        <v>37.842720649999997</v>
      </c>
      <c r="S232" s="175">
        <v>37.496010400000003</v>
      </c>
      <c r="T232" s="177">
        <v>37.747013549999991</v>
      </c>
    </row>
    <row r="233" spans="1:20" x14ac:dyDescent="0.2">
      <c r="A233" s="183" t="s">
        <v>2497</v>
      </c>
      <c r="B233" s="183" t="s">
        <v>1110</v>
      </c>
      <c r="C233" s="183" t="s">
        <v>3194</v>
      </c>
      <c r="D233" s="175">
        <v>36.910470249999996</v>
      </c>
      <c r="E233" s="175">
        <v>30.61129725</v>
      </c>
      <c r="F233" s="175">
        <v>30.025318400000003</v>
      </c>
      <c r="G233" s="175">
        <v>29.950537249999996</v>
      </c>
      <c r="H233" s="175">
        <v>31.180218249999996</v>
      </c>
      <c r="I233" s="175">
        <v>30.108239699999995</v>
      </c>
      <c r="J233" s="175">
        <v>29.713435950000001</v>
      </c>
      <c r="K233" s="175">
        <v>29.703890600000001</v>
      </c>
      <c r="L233" s="175">
        <v>32.527098900000006</v>
      </c>
      <c r="M233" s="175">
        <v>30.915846750000004</v>
      </c>
      <c r="N233" s="175">
        <v>30.471127049999996</v>
      </c>
      <c r="O233" s="175">
        <v>29.957039799999997</v>
      </c>
      <c r="P233" s="175">
        <v>29.363856549999998</v>
      </c>
      <c r="Q233" s="175">
        <v>32.322928599999997</v>
      </c>
      <c r="R233" s="175">
        <v>32.31290225</v>
      </c>
      <c r="S233" s="175">
        <v>30.972969550000006</v>
      </c>
      <c r="T233" s="177">
        <v>30.795293950000001</v>
      </c>
    </row>
    <row r="234" spans="1:20" x14ac:dyDescent="0.2">
      <c r="A234" s="183" t="s">
        <v>2498</v>
      </c>
      <c r="B234" s="183" t="s">
        <v>1065</v>
      </c>
      <c r="C234" s="183" t="s">
        <v>3194</v>
      </c>
      <c r="D234" s="175">
        <v>30.340072350000007</v>
      </c>
      <c r="E234" s="175">
        <v>25.415000649999996</v>
      </c>
      <c r="F234" s="175">
        <v>25.655637250000002</v>
      </c>
      <c r="G234" s="175">
        <v>25.433882850000003</v>
      </c>
      <c r="H234" s="175">
        <v>25.669544899999998</v>
      </c>
      <c r="I234" s="175">
        <v>25.017287750000001</v>
      </c>
      <c r="J234" s="175">
        <v>24.967122600000003</v>
      </c>
      <c r="K234" s="175">
        <v>24.949925049999997</v>
      </c>
      <c r="L234" s="175">
        <v>25.687450849999998</v>
      </c>
      <c r="M234" s="175">
        <v>24.515688600000008</v>
      </c>
      <c r="N234" s="175">
        <v>24.990158699999995</v>
      </c>
      <c r="O234" s="175">
        <v>25.324730450000004</v>
      </c>
      <c r="P234" s="175">
        <v>25.3429082</v>
      </c>
      <c r="Q234" s="175">
        <v>25.509136399999996</v>
      </c>
      <c r="R234" s="175">
        <v>25.924579749999999</v>
      </c>
      <c r="S234" s="175">
        <v>24.979534600000001</v>
      </c>
      <c r="T234" s="177">
        <v>24.783166250000001</v>
      </c>
    </row>
    <row r="235" spans="1:20" x14ac:dyDescent="0.2">
      <c r="A235" s="183" t="s">
        <v>2499</v>
      </c>
      <c r="B235" s="183" t="s">
        <v>2380</v>
      </c>
      <c r="C235" s="183" t="s">
        <v>3194</v>
      </c>
      <c r="D235" s="175">
        <v>20.822528600000005</v>
      </c>
      <c r="E235" s="175">
        <v>13.170211899999998</v>
      </c>
      <c r="F235" s="175">
        <v>13.59588325</v>
      </c>
      <c r="G235" s="175">
        <v>13.918331950000001</v>
      </c>
      <c r="H235" s="175">
        <v>14.122298500000005</v>
      </c>
      <c r="I235" s="175">
        <v>13.180222150000001</v>
      </c>
      <c r="J235" s="175">
        <v>12.52412105</v>
      </c>
      <c r="K235" s="175">
        <v>12.774243100000001</v>
      </c>
      <c r="L235" s="175">
        <v>14.005561399999999</v>
      </c>
      <c r="M235" s="175">
        <v>12.571403650000001</v>
      </c>
      <c r="N235" s="175">
        <v>18.591187550000001</v>
      </c>
      <c r="O235" s="175">
        <v>20.137348950000003</v>
      </c>
      <c r="P235" s="175">
        <v>17.0834267</v>
      </c>
      <c r="Q235" s="175">
        <v>13.93506125</v>
      </c>
      <c r="R235" s="175">
        <v>14.771459250000001</v>
      </c>
      <c r="S235" s="175">
        <v>14.329645949999996</v>
      </c>
      <c r="T235" s="177">
        <v>13.698009099999998</v>
      </c>
    </row>
    <row r="236" spans="1:20" x14ac:dyDescent="0.2">
      <c r="A236" s="183" t="s">
        <v>2500</v>
      </c>
      <c r="B236" s="183" t="s">
        <v>1066</v>
      </c>
      <c r="C236" s="183" t="s">
        <v>3194</v>
      </c>
      <c r="D236" s="175">
        <v>23.333686449999998</v>
      </c>
      <c r="E236" s="175">
        <v>17.611478099999999</v>
      </c>
      <c r="F236" s="175">
        <v>16.9814653</v>
      </c>
      <c r="G236" s="175">
        <v>17.522982950000003</v>
      </c>
      <c r="H236" s="175">
        <v>17.072415650000003</v>
      </c>
      <c r="I236" s="175">
        <v>16.686582749999999</v>
      </c>
      <c r="J236" s="175">
        <v>15.710111799999998</v>
      </c>
      <c r="K236" s="175">
        <v>15.769014850000001</v>
      </c>
      <c r="L236" s="175">
        <v>15.7807657</v>
      </c>
      <c r="M236" s="175">
        <v>15.296404349999998</v>
      </c>
      <c r="N236" s="175">
        <v>16.541916050000001</v>
      </c>
      <c r="O236" s="175">
        <v>16.29606935</v>
      </c>
      <c r="P236" s="175">
        <v>15.650755699999999</v>
      </c>
      <c r="Q236" s="175">
        <v>15.8752502</v>
      </c>
      <c r="R236" s="175">
        <v>16.884433900000001</v>
      </c>
      <c r="S236" s="175">
        <v>15.622221900000003</v>
      </c>
      <c r="T236" s="177">
        <v>16.263928149999995</v>
      </c>
    </row>
    <row r="237" spans="1:20" x14ac:dyDescent="0.2">
      <c r="A237" s="183" t="s">
        <v>2501</v>
      </c>
      <c r="B237" s="183" t="s">
        <v>1074</v>
      </c>
      <c r="C237" s="183" t="s">
        <v>3194</v>
      </c>
      <c r="D237" s="175">
        <v>36.293798349999996</v>
      </c>
      <c r="E237" s="175">
        <v>34.188797999999998</v>
      </c>
      <c r="F237" s="175">
        <v>33.541439199999999</v>
      </c>
      <c r="G237" s="175">
        <v>33.478449300000008</v>
      </c>
      <c r="H237" s="175">
        <v>33.545467549999998</v>
      </c>
      <c r="I237" s="175">
        <v>33.124532250000001</v>
      </c>
      <c r="J237" s="175">
        <v>33.327662799999999</v>
      </c>
      <c r="K237" s="175">
        <v>33.446341150000009</v>
      </c>
      <c r="L237" s="175">
        <v>38.126898949999998</v>
      </c>
      <c r="M237" s="175">
        <v>33.626051849999996</v>
      </c>
      <c r="N237" s="175">
        <v>33.730109249999998</v>
      </c>
      <c r="O237" s="175">
        <v>33.719320499999995</v>
      </c>
      <c r="P237" s="175">
        <v>33.629776300000003</v>
      </c>
      <c r="Q237" s="175">
        <v>32.8036539</v>
      </c>
      <c r="R237" s="175">
        <v>33.967495100000001</v>
      </c>
      <c r="S237" s="175">
        <v>33.574348099999995</v>
      </c>
      <c r="T237" s="177">
        <v>35.579473650000004</v>
      </c>
    </row>
    <row r="238" spans="1:20" x14ac:dyDescent="0.2">
      <c r="A238" s="183" t="s">
        <v>3036</v>
      </c>
      <c r="B238" s="183" t="s">
        <v>1063</v>
      </c>
      <c r="C238" s="183" t="s">
        <v>3194</v>
      </c>
      <c r="D238" s="175">
        <v>41.193753899999997</v>
      </c>
      <c r="E238" s="175">
        <v>31.803927500000004</v>
      </c>
      <c r="F238" s="175">
        <v>29.556185999999997</v>
      </c>
      <c r="G238" s="175">
        <v>28.054112250000003</v>
      </c>
      <c r="H238" s="175">
        <v>29.116582750000003</v>
      </c>
      <c r="I238" s="175">
        <v>27.344655150000001</v>
      </c>
      <c r="J238" s="175">
        <v>27.031688900000006</v>
      </c>
      <c r="K238" s="175">
        <v>26.782045450000009</v>
      </c>
      <c r="L238" s="175">
        <v>31.905955999999993</v>
      </c>
      <c r="M238" s="175">
        <v>26.375781549999999</v>
      </c>
      <c r="N238" s="175">
        <v>26.468555600000009</v>
      </c>
      <c r="O238" s="175">
        <v>26.670674600000002</v>
      </c>
      <c r="P238" s="175">
        <v>25.330322700000004</v>
      </c>
      <c r="Q238" s="175">
        <v>26.381930099999998</v>
      </c>
      <c r="R238" s="175">
        <v>27.820061900000002</v>
      </c>
      <c r="S238" s="175">
        <v>28.424239499999999</v>
      </c>
      <c r="T238" s="177">
        <v>29.46371259999999</v>
      </c>
    </row>
    <row r="239" spans="1:20" x14ac:dyDescent="0.2">
      <c r="A239" s="183" t="s">
        <v>2502</v>
      </c>
      <c r="B239" s="183" t="s">
        <v>1657</v>
      </c>
      <c r="C239" s="183" t="s">
        <v>3194</v>
      </c>
      <c r="D239" s="175">
        <v>18.399281200000004</v>
      </c>
      <c r="E239" s="175">
        <v>13.188450800000002</v>
      </c>
      <c r="F239" s="175">
        <v>13.181551600000001</v>
      </c>
      <c r="G239" s="175">
        <v>12.800095150000001</v>
      </c>
      <c r="H239" s="175">
        <v>12.45715075</v>
      </c>
      <c r="I239" s="175">
        <v>11.606447849999999</v>
      </c>
      <c r="J239" s="175">
        <v>10.9720783</v>
      </c>
      <c r="K239" s="175">
        <v>11.145341100000001</v>
      </c>
      <c r="L239" s="175">
        <v>11.2418929</v>
      </c>
      <c r="M239" s="175">
        <v>10.9394162</v>
      </c>
      <c r="N239" s="175">
        <v>13.987854200000005</v>
      </c>
      <c r="O239" s="175">
        <v>14.89726035</v>
      </c>
      <c r="P239" s="175">
        <v>14.009236250000001</v>
      </c>
      <c r="Q239" s="175">
        <v>12.510890699999999</v>
      </c>
      <c r="R239" s="175">
        <v>12.9447169</v>
      </c>
      <c r="S239" s="175">
        <v>11.510135399999998</v>
      </c>
      <c r="T239" s="177">
        <v>12.81812115</v>
      </c>
    </row>
    <row r="240" spans="1:20" x14ac:dyDescent="0.2">
      <c r="A240" s="183" t="s">
        <v>2503</v>
      </c>
      <c r="B240" s="183" t="s">
        <v>1064</v>
      </c>
      <c r="C240" s="183" t="s">
        <v>3194</v>
      </c>
      <c r="D240" s="175">
        <v>29.285244200000005</v>
      </c>
      <c r="E240" s="175">
        <v>23.180325500000002</v>
      </c>
      <c r="F240" s="175">
        <v>21.389534099999999</v>
      </c>
      <c r="G240" s="175">
        <v>19.992614800000002</v>
      </c>
      <c r="H240" s="175">
        <v>20.522030600000001</v>
      </c>
      <c r="I240" s="175">
        <v>19.431589149999997</v>
      </c>
      <c r="J240" s="175">
        <v>19.644545149999999</v>
      </c>
      <c r="K240" s="175">
        <v>20.149956849999999</v>
      </c>
      <c r="L240" s="175">
        <v>21.068129949999999</v>
      </c>
      <c r="M240" s="175">
        <v>19.128989999999998</v>
      </c>
      <c r="N240" s="175">
        <v>19.644150099999997</v>
      </c>
      <c r="O240" s="175">
        <v>21.493610949999994</v>
      </c>
      <c r="P240" s="175">
        <v>21.4505929</v>
      </c>
      <c r="Q240" s="175">
        <v>24.929928300000007</v>
      </c>
      <c r="R240" s="175">
        <v>20.728572149999998</v>
      </c>
      <c r="S240" s="175">
        <v>18.392479699999999</v>
      </c>
      <c r="T240" s="177">
        <v>18.04792205</v>
      </c>
    </row>
    <row r="241" spans="1:20" x14ac:dyDescent="0.2">
      <c r="A241" s="183" t="s">
        <v>2504</v>
      </c>
      <c r="B241" s="183" t="s">
        <v>1214</v>
      </c>
      <c r="C241" s="183" t="s">
        <v>3194</v>
      </c>
      <c r="D241" s="175">
        <v>34.162887800000007</v>
      </c>
      <c r="E241" s="175">
        <v>29.066771749999997</v>
      </c>
      <c r="F241" s="175">
        <v>26.73414575</v>
      </c>
      <c r="G241" s="175">
        <v>25.494176750000001</v>
      </c>
      <c r="H241" s="175">
        <v>25.692405749999999</v>
      </c>
      <c r="I241" s="175">
        <v>24.994591700000001</v>
      </c>
      <c r="J241" s="175">
        <v>25.124479099999995</v>
      </c>
      <c r="K241" s="175">
        <v>25.571089299999997</v>
      </c>
      <c r="L241" s="175">
        <v>26.882324700000005</v>
      </c>
      <c r="M241" s="175">
        <v>25.086683799999996</v>
      </c>
      <c r="N241" s="175">
        <v>25.361469150000005</v>
      </c>
      <c r="O241" s="175">
        <v>27.039862399999997</v>
      </c>
      <c r="P241" s="175">
        <v>26.374479900000004</v>
      </c>
      <c r="Q241" s="175">
        <v>28.755533099999997</v>
      </c>
      <c r="R241" s="175">
        <v>26.405537850000002</v>
      </c>
      <c r="S241" s="175">
        <v>23.783548550000003</v>
      </c>
      <c r="T241" s="177">
        <v>24.404116249999994</v>
      </c>
    </row>
    <row r="242" spans="1:20" x14ac:dyDescent="0.2">
      <c r="A242" s="183" t="s">
        <v>2505</v>
      </c>
      <c r="B242" s="183" t="s">
        <v>1656</v>
      </c>
      <c r="C242" s="183" t="s">
        <v>3194</v>
      </c>
      <c r="D242" s="175">
        <v>28.144235099999996</v>
      </c>
      <c r="E242" s="175">
        <v>22.3055986</v>
      </c>
      <c r="F242" s="175">
        <v>21.5495445</v>
      </c>
      <c r="G242" s="175">
        <v>21.531881800000001</v>
      </c>
      <c r="H242" s="175">
        <v>22.555060499999996</v>
      </c>
      <c r="I242" s="175">
        <v>21.303480749999999</v>
      </c>
      <c r="J242" s="175">
        <v>20.475264099999997</v>
      </c>
      <c r="K242" s="175">
        <v>19.91347785</v>
      </c>
      <c r="L242" s="175">
        <v>20.9815395</v>
      </c>
      <c r="M242" s="175">
        <v>19.853947799999993</v>
      </c>
      <c r="N242" s="175">
        <v>20.474001649999998</v>
      </c>
      <c r="O242" s="175">
        <v>22.002637650000004</v>
      </c>
      <c r="P242" s="175">
        <v>21.731380350000006</v>
      </c>
      <c r="Q242" s="175">
        <v>24.54427295</v>
      </c>
      <c r="R242" s="175">
        <v>22.522643050000003</v>
      </c>
      <c r="S242" s="175">
        <v>20.8952031</v>
      </c>
      <c r="T242" s="177">
        <v>20.22141375</v>
      </c>
    </row>
    <row r="243" spans="1:20" x14ac:dyDescent="0.2">
      <c r="A243" s="183" t="s">
        <v>2506</v>
      </c>
      <c r="B243" s="183" t="s">
        <v>1072</v>
      </c>
      <c r="C243" s="183" t="s">
        <v>3194</v>
      </c>
      <c r="D243" s="175">
        <v>25.953318050000007</v>
      </c>
      <c r="E243" s="175">
        <v>24.573213250000002</v>
      </c>
      <c r="F243" s="175">
        <v>24.702273149999996</v>
      </c>
      <c r="G243" s="175">
        <v>24.063718150000003</v>
      </c>
      <c r="H243" s="175">
        <v>24.007883450000001</v>
      </c>
      <c r="I243" s="175">
        <v>23.892657</v>
      </c>
      <c r="J243" s="175">
        <v>23.910667049999997</v>
      </c>
      <c r="K243" s="175">
        <v>23.839689400000008</v>
      </c>
      <c r="L243" s="175">
        <v>24.145302600000001</v>
      </c>
      <c r="M243" s="175">
        <v>23.881129750000007</v>
      </c>
      <c r="N243" s="175">
        <v>24.524523600000002</v>
      </c>
      <c r="O243" s="175">
        <v>25.928205149999997</v>
      </c>
      <c r="P243" s="175">
        <v>25.708057499999995</v>
      </c>
      <c r="Q243" s="175">
        <v>30.916366800000002</v>
      </c>
      <c r="R243" s="175">
        <v>28.239959700000007</v>
      </c>
      <c r="S243" s="175">
        <v>25.969205350000003</v>
      </c>
      <c r="T243" s="177">
        <v>24.581600849999997</v>
      </c>
    </row>
    <row r="244" spans="1:20" x14ac:dyDescent="0.2">
      <c r="A244" s="183" t="s">
        <v>2507</v>
      </c>
      <c r="B244" s="183" t="s">
        <v>1075</v>
      </c>
      <c r="C244" s="183" t="s">
        <v>3194</v>
      </c>
      <c r="D244" s="175">
        <v>39.230061650000003</v>
      </c>
      <c r="E244" s="175">
        <v>38.22357865</v>
      </c>
      <c r="F244" s="175">
        <v>42.494381249999996</v>
      </c>
      <c r="G244" s="175">
        <v>36.725037700000001</v>
      </c>
      <c r="H244" s="175">
        <v>38.009565799999997</v>
      </c>
      <c r="I244" s="175">
        <v>36.46455679999999</v>
      </c>
      <c r="J244" s="175">
        <v>37.575748399999995</v>
      </c>
      <c r="K244" s="175">
        <v>37.004222300000002</v>
      </c>
      <c r="L244" s="175">
        <v>36.675787800000009</v>
      </c>
      <c r="M244" s="175">
        <v>35.510212250000009</v>
      </c>
      <c r="N244" s="175">
        <v>36.453864999999993</v>
      </c>
      <c r="O244" s="175">
        <v>38.21817320000001</v>
      </c>
      <c r="P244" s="175">
        <v>38.415982800000002</v>
      </c>
      <c r="Q244" s="175">
        <v>35.851865600000004</v>
      </c>
      <c r="R244" s="175">
        <v>34.899450450000003</v>
      </c>
      <c r="S244" s="175">
        <v>33.883205049999994</v>
      </c>
      <c r="T244" s="177">
        <v>37.635346799999994</v>
      </c>
    </row>
    <row r="245" spans="1:20" x14ac:dyDescent="0.2">
      <c r="A245" s="183" t="s">
        <v>2508</v>
      </c>
      <c r="B245" s="183" t="s">
        <v>1073</v>
      </c>
      <c r="C245" s="183" t="s">
        <v>3194</v>
      </c>
      <c r="D245" s="175">
        <v>20.09365055</v>
      </c>
      <c r="E245" s="175">
        <v>15.66356685</v>
      </c>
      <c r="F245" s="175">
        <v>15.834143949999998</v>
      </c>
      <c r="G245" s="175">
        <v>14.628853900000001</v>
      </c>
      <c r="H245" s="175">
        <v>15.341010000000001</v>
      </c>
      <c r="I245" s="175">
        <v>14.367138750000001</v>
      </c>
      <c r="J245" s="175">
        <v>15.015396249999998</v>
      </c>
      <c r="K245" s="175">
        <v>15.045067100000001</v>
      </c>
      <c r="L245" s="175">
        <v>15.3655183</v>
      </c>
      <c r="M245" s="175">
        <v>15.14774865</v>
      </c>
      <c r="N245" s="175">
        <v>14.012478149999998</v>
      </c>
      <c r="O245" s="175">
        <v>14.7720383</v>
      </c>
      <c r="P245" s="175">
        <v>15.058130950000001</v>
      </c>
      <c r="Q245" s="175">
        <v>19.307617049999998</v>
      </c>
      <c r="R245" s="175">
        <v>14.845890700000002</v>
      </c>
      <c r="S245" s="175">
        <v>12.469604300000002</v>
      </c>
      <c r="T245" s="177">
        <v>11.814906699999998</v>
      </c>
    </row>
    <row r="246" spans="1:20" x14ac:dyDescent="0.2">
      <c r="A246" s="183" t="s">
        <v>2508</v>
      </c>
      <c r="B246" s="183" t="s">
        <v>1444</v>
      </c>
      <c r="C246" s="183" t="s">
        <v>3194</v>
      </c>
      <c r="D246" s="175">
        <v>22.445482849999998</v>
      </c>
      <c r="E246" s="175">
        <v>17.750280100000005</v>
      </c>
      <c r="F246" s="175">
        <v>17.541925299999999</v>
      </c>
      <c r="G246" s="175">
        <v>16.709686600000001</v>
      </c>
      <c r="H246" s="175">
        <v>16.895321700000004</v>
      </c>
      <c r="I246" s="175">
        <v>16.050404399999998</v>
      </c>
      <c r="J246" s="175">
        <v>16.281839399999999</v>
      </c>
      <c r="K246" s="175">
        <v>16.419701550000003</v>
      </c>
      <c r="L246" s="175">
        <v>17.351444999999998</v>
      </c>
      <c r="M246" s="175">
        <v>16.543013699999999</v>
      </c>
      <c r="N246" s="175">
        <v>15.887171399999996</v>
      </c>
      <c r="O246" s="175">
        <v>16.107457400000001</v>
      </c>
      <c r="P246" s="175">
        <v>16.235565900000005</v>
      </c>
      <c r="Q246" s="175">
        <v>21.138762349999997</v>
      </c>
      <c r="R246" s="175">
        <v>16.574463650000006</v>
      </c>
      <c r="S246" s="175">
        <v>14.463303449999998</v>
      </c>
      <c r="T246" s="177">
        <v>13.349040150000002</v>
      </c>
    </row>
    <row r="247" spans="1:20" x14ac:dyDescent="0.2">
      <c r="A247" s="183" t="s">
        <v>2509</v>
      </c>
      <c r="B247" s="183" t="s">
        <v>1370</v>
      </c>
      <c r="C247" s="183" t="s">
        <v>3194</v>
      </c>
      <c r="D247" s="175">
        <v>26.38782715</v>
      </c>
      <c r="E247" s="175">
        <v>23.981367499999998</v>
      </c>
      <c r="F247" s="175">
        <v>23.251292150000005</v>
      </c>
      <c r="G247" s="175">
        <v>22.35112165</v>
      </c>
      <c r="H247" s="175">
        <v>23.284043050000001</v>
      </c>
      <c r="I247" s="175">
        <v>22.240597700000002</v>
      </c>
      <c r="J247" s="175">
        <v>21.803058400000005</v>
      </c>
      <c r="K247" s="175">
        <v>22.741741600000001</v>
      </c>
      <c r="L247" s="175">
        <v>24.190972500000001</v>
      </c>
      <c r="M247" s="175">
        <v>21.782159050000001</v>
      </c>
      <c r="N247" s="175">
        <v>20.816936700000003</v>
      </c>
      <c r="O247" s="175">
        <v>20.661519649999999</v>
      </c>
      <c r="P247" s="175">
        <v>20.1816174</v>
      </c>
      <c r="Q247" s="175">
        <v>26.362315200000001</v>
      </c>
      <c r="R247" s="175">
        <v>23.71827175</v>
      </c>
      <c r="S247" s="175">
        <v>21.792365650000001</v>
      </c>
      <c r="T247" s="177">
        <v>21.588473699999998</v>
      </c>
    </row>
    <row r="248" spans="1:20" x14ac:dyDescent="0.2">
      <c r="A248" s="183" t="s">
        <v>2510</v>
      </c>
      <c r="B248" s="183" t="s">
        <v>1067</v>
      </c>
      <c r="C248" s="183" t="s">
        <v>3194</v>
      </c>
      <c r="D248" s="175">
        <v>26.634320250000002</v>
      </c>
      <c r="E248" s="175">
        <v>20.743232549999998</v>
      </c>
      <c r="F248" s="175">
        <v>20.242385350000003</v>
      </c>
      <c r="G248" s="175">
        <v>19.325884750000004</v>
      </c>
      <c r="H248" s="175">
        <v>20.460007449999999</v>
      </c>
      <c r="I248" s="175">
        <v>19.829307750000002</v>
      </c>
      <c r="J248" s="175">
        <v>19.161851950000003</v>
      </c>
      <c r="K248" s="175">
        <v>19.669246050000002</v>
      </c>
      <c r="L248" s="175">
        <v>21.969159949999998</v>
      </c>
      <c r="M248" s="175">
        <v>18.249271999999998</v>
      </c>
      <c r="N248" s="175">
        <v>16.707915999999997</v>
      </c>
      <c r="O248" s="175">
        <v>17.2377854</v>
      </c>
      <c r="P248" s="175">
        <v>18.158764650000002</v>
      </c>
      <c r="Q248" s="175">
        <v>28.317364399999995</v>
      </c>
      <c r="R248" s="175">
        <v>18.9163462</v>
      </c>
      <c r="S248" s="175">
        <v>16.838025449999996</v>
      </c>
      <c r="T248" s="177">
        <v>16.712826549999999</v>
      </c>
    </row>
    <row r="249" spans="1:20" x14ac:dyDescent="0.2">
      <c r="A249" s="183" t="s">
        <v>2364</v>
      </c>
      <c r="B249" s="183" t="s">
        <v>2374</v>
      </c>
      <c r="C249" s="183" t="s">
        <v>3194</v>
      </c>
      <c r="D249" s="175">
        <v>17.986178100000004</v>
      </c>
      <c r="E249" s="175">
        <v>16.391262749999999</v>
      </c>
      <c r="F249" s="175">
        <v>15.0224236</v>
      </c>
      <c r="G249" s="175">
        <v>13.935687300000003</v>
      </c>
      <c r="H249" s="175">
        <v>13.533373600000001</v>
      </c>
      <c r="I249" s="175">
        <v>12.734262449999999</v>
      </c>
      <c r="J249" s="175">
        <v>12.809572599999999</v>
      </c>
      <c r="K249" s="175">
        <v>12.541910050000002</v>
      </c>
      <c r="L249" s="175">
        <v>12.056955250000001</v>
      </c>
      <c r="M249" s="175">
        <v>12.2492699</v>
      </c>
      <c r="N249" s="175">
        <v>12.064586649999999</v>
      </c>
      <c r="O249" s="175">
        <v>13.062365899999998</v>
      </c>
      <c r="P249" s="175">
        <v>12.605305849999999</v>
      </c>
      <c r="Q249" s="175">
        <v>19.0310512</v>
      </c>
      <c r="R249" s="175">
        <v>18.407456849999996</v>
      </c>
      <c r="S249" s="175">
        <v>16.475580150000006</v>
      </c>
      <c r="T249" s="177">
        <v>14.743808550000001</v>
      </c>
    </row>
    <row r="250" spans="1:20" x14ac:dyDescent="0.2">
      <c r="A250" s="183" t="s">
        <v>2364</v>
      </c>
      <c r="B250" s="183" t="s">
        <v>2171</v>
      </c>
      <c r="C250" s="183" t="s">
        <v>3194</v>
      </c>
      <c r="D250" s="175">
        <v>26.418194199999995</v>
      </c>
      <c r="E250" s="175">
        <v>20.747539049999997</v>
      </c>
      <c r="F250" s="175">
        <v>17.471605550000003</v>
      </c>
      <c r="G250" s="175">
        <v>15.371987300000001</v>
      </c>
      <c r="H250" s="175">
        <v>14.433748899999998</v>
      </c>
      <c r="I250" s="175">
        <v>12.8781631</v>
      </c>
      <c r="J250" s="175">
        <v>13.92959995</v>
      </c>
      <c r="K250" s="175">
        <v>12.749602099999999</v>
      </c>
      <c r="L250" s="175">
        <v>12.745165250000003</v>
      </c>
      <c r="M250" s="175">
        <v>13.7307255</v>
      </c>
      <c r="N250" s="175">
        <v>12.296969599999999</v>
      </c>
      <c r="O250" s="175">
        <v>14.662223299999999</v>
      </c>
      <c r="P250" s="175">
        <v>14.304523999999997</v>
      </c>
      <c r="Q250" s="175">
        <v>23.3134841</v>
      </c>
      <c r="R250" s="175">
        <v>21.607732599999999</v>
      </c>
      <c r="S250" s="175">
        <v>19.683290849999999</v>
      </c>
      <c r="T250" s="177">
        <v>17.407052</v>
      </c>
    </row>
    <row r="251" spans="1:20" x14ac:dyDescent="0.2">
      <c r="A251" s="183" t="s">
        <v>2511</v>
      </c>
      <c r="B251" s="183" t="s">
        <v>610</v>
      </c>
      <c r="C251" s="183" t="s">
        <v>3194</v>
      </c>
      <c r="D251" s="175">
        <v>9.9674608000000013</v>
      </c>
      <c r="E251" s="175">
        <v>8.6322404000000006</v>
      </c>
      <c r="F251" s="175">
        <v>7.3787210999999981</v>
      </c>
      <c r="G251" s="175">
        <v>7.4743541000000011</v>
      </c>
      <c r="H251" s="175">
        <v>7.1279939499999996</v>
      </c>
      <c r="I251" s="175">
        <v>6.5763651000000012</v>
      </c>
      <c r="J251" s="175">
        <v>6.5148200500000017</v>
      </c>
      <c r="K251" s="175">
        <v>6.5399473500000012</v>
      </c>
      <c r="L251" s="175">
        <v>6.6510913499999997</v>
      </c>
      <c r="M251" s="175">
        <v>6.3438592499999986</v>
      </c>
      <c r="N251" s="175">
        <v>7.0051102999999983</v>
      </c>
      <c r="O251" s="175">
        <v>7.2128871500000002</v>
      </c>
      <c r="P251" s="175">
        <v>7.2148847999999983</v>
      </c>
      <c r="Q251" s="175">
        <v>10.906037400000001</v>
      </c>
      <c r="R251" s="175">
        <v>11.792805900000001</v>
      </c>
      <c r="S251" s="175">
        <v>8.8709764499999988</v>
      </c>
      <c r="T251" s="177">
        <v>7.6136352499999997</v>
      </c>
    </row>
    <row r="252" spans="1:20" x14ac:dyDescent="0.2">
      <c r="A252" s="183" t="s">
        <v>2512</v>
      </c>
      <c r="B252" s="183" t="s">
        <v>1124</v>
      </c>
      <c r="C252" s="183" t="s">
        <v>3194</v>
      </c>
      <c r="D252" s="175">
        <v>9.4918449000000003</v>
      </c>
      <c r="E252" s="175">
        <v>8.50905895</v>
      </c>
      <c r="F252" s="175">
        <v>8.0960999999999999</v>
      </c>
      <c r="G252" s="175">
        <v>7.6614093000000008</v>
      </c>
      <c r="H252" s="175">
        <v>7.5222220500000008</v>
      </c>
      <c r="I252" s="175">
        <v>7.2455485499999996</v>
      </c>
      <c r="J252" s="175">
        <v>7.3579260999999985</v>
      </c>
      <c r="K252" s="175">
        <v>7.2594858999999996</v>
      </c>
      <c r="L252" s="175">
        <v>7.4546822999999991</v>
      </c>
      <c r="M252" s="175">
        <v>7.0714062499999999</v>
      </c>
      <c r="N252" s="175">
        <v>8.1394324999999998</v>
      </c>
      <c r="O252" s="175">
        <v>8.7750340999999992</v>
      </c>
      <c r="P252" s="175">
        <v>8.3898292999999988</v>
      </c>
      <c r="Q252" s="175">
        <v>12.869561999999998</v>
      </c>
      <c r="R252" s="175">
        <v>13.108932149999998</v>
      </c>
      <c r="S252" s="175">
        <v>10.21746405</v>
      </c>
      <c r="T252" s="177">
        <v>9.4086646999999992</v>
      </c>
    </row>
    <row r="253" spans="1:20" x14ac:dyDescent="0.2">
      <c r="A253" s="183" t="s">
        <v>2513</v>
      </c>
      <c r="B253" s="183" t="s">
        <v>2170</v>
      </c>
      <c r="C253" s="183" t="s">
        <v>3194</v>
      </c>
      <c r="D253" s="175">
        <v>23.2906601</v>
      </c>
      <c r="E253" s="175">
        <v>23.444654999999997</v>
      </c>
      <c r="F253" s="175">
        <v>21.286253500000004</v>
      </c>
      <c r="G253" s="175">
        <v>18.978508300000001</v>
      </c>
      <c r="H253" s="175">
        <v>17.744062800000002</v>
      </c>
      <c r="I253" s="175">
        <v>16.817360950000001</v>
      </c>
      <c r="J253" s="175">
        <v>17.308121699999997</v>
      </c>
      <c r="K253" s="175">
        <v>14.756859999999998</v>
      </c>
      <c r="L253" s="175">
        <v>16.592821399999998</v>
      </c>
      <c r="M253" s="175">
        <v>18.465986350000001</v>
      </c>
      <c r="N253" s="175">
        <v>19.321894200000003</v>
      </c>
      <c r="O253" s="175">
        <v>17.406885499999998</v>
      </c>
      <c r="P253" s="175">
        <v>16.968584499999999</v>
      </c>
      <c r="Q253" s="175">
        <v>22.073699700000006</v>
      </c>
      <c r="R253" s="175">
        <v>21.02265105</v>
      </c>
      <c r="S253" s="175">
        <v>20.448354649999995</v>
      </c>
      <c r="T253" s="177">
        <v>19.223922550000001</v>
      </c>
    </row>
    <row r="254" spans="1:20" x14ac:dyDescent="0.2">
      <c r="A254" s="183" t="s">
        <v>2514</v>
      </c>
      <c r="B254" s="183" t="s">
        <v>611</v>
      </c>
      <c r="C254" s="183" t="s">
        <v>3194</v>
      </c>
      <c r="D254" s="175">
        <v>11.076016650000003</v>
      </c>
      <c r="E254" s="175">
        <v>8.7188298999999994</v>
      </c>
      <c r="F254" s="175">
        <v>8.2666590999999965</v>
      </c>
      <c r="G254" s="175">
        <v>8.4418489999999995</v>
      </c>
      <c r="H254" s="175">
        <v>8.3090524000000006</v>
      </c>
      <c r="I254" s="175">
        <v>7.9601544499999992</v>
      </c>
      <c r="J254" s="175">
        <v>7.9641958499999985</v>
      </c>
      <c r="K254" s="175">
        <v>7.9061475000000003</v>
      </c>
      <c r="L254" s="175">
        <v>7.932214349999998</v>
      </c>
      <c r="M254" s="175">
        <v>7.8288624000000002</v>
      </c>
      <c r="N254" s="175">
        <v>8.0732809000000003</v>
      </c>
      <c r="O254" s="175">
        <v>8.0583854500000012</v>
      </c>
      <c r="P254" s="175">
        <v>7.8578217999999982</v>
      </c>
      <c r="Q254" s="175">
        <v>8.6359964500000004</v>
      </c>
      <c r="R254" s="175">
        <v>9.016059649999999</v>
      </c>
      <c r="S254" s="175">
        <v>7.9758157000000027</v>
      </c>
      <c r="T254" s="177">
        <v>7.6628558499999997</v>
      </c>
    </row>
    <row r="255" spans="1:20" x14ac:dyDescent="0.2">
      <c r="A255" s="183" t="s">
        <v>1458</v>
      </c>
      <c r="B255" s="183" t="s">
        <v>1459</v>
      </c>
      <c r="C255" s="183" t="s">
        <v>1460</v>
      </c>
      <c r="D255" s="175">
        <v>484.62890833333336</v>
      </c>
      <c r="E255" s="175">
        <v>478.38249000000002</v>
      </c>
      <c r="F255" s="175">
        <v>471.19502</v>
      </c>
      <c r="G255" s="175">
        <v>479.72981700000003</v>
      </c>
      <c r="H255" s="175">
        <v>479.76471099999998</v>
      </c>
      <c r="I255" s="175">
        <v>466.713392</v>
      </c>
      <c r="J255" s="175">
        <v>486.185857</v>
      </c>
      <c r="K255" s="175">
        <v>486.595866</v>
      </c>
      <c r="L255" s="175">
        <v>420.08736899999997</v>
      </c>
      <c r="M255" s="175">
        <v>419.42395120000003</v>
      </c>
      <c r="N255" s="175">
        <v>425.89562509999996</v>
      </c>
      <c r="O255" s="175">
        <v>421.9346405</v>
      </c>
      <c r="P255" s="175">
        <v>420.87460824999999</v>
      </c>
      <c r="Q255" s="175">
        <v>422.13616515000001</v>
      </c>
      <c r="R255" s="175"/>
      <c r="S255" s="175"/>
      <c r="T255" s="177"/>
    </row>
    <row r="256" spans="1:20" x14ac:dyDescent="0.2">
      <c r="A256" s="183" t="s">
        <v>1600</v>
      </c>
      <c r="B256" s="183" t="s">
        <v>1601</v>
      </c>
      <c r="C256" s="183" t="s">
        <v>1460</v>
      </c>
      <c r="D256" s="175"/>
      <c r="E256" s="175"/>
      <c r="F256" s="175"/>
      <c r="G256" s="175"/>
      <c r="H256" s="175"/>
      <c r="I256" s="175"/>
      <c r="J256" s="175"/>
      <c r="K256" s="175"/>
      <c r="L256" s="175">
        <v>320.33729928571432</v>
      </c>
      <c r="M256" s="175">
        <v>306.3881485</v>
      </c>
      <c r="N256" s="175">
        <v>306.65129250000001</v>
      </c>
      <c r="O256" s="175">
        <v>325.92479900000001</v>
      </c>
      <c r="P256" s="175">
        <v>306.361876</v>
      </c>
      <c r="Q256" s="175">
        <v>306.39371</v>
      </c>
      <c r="R256" s="175"/>
      <c r="S256" s="175"/>
      <c r="T256" s="177"/>
    </row>
    <row r="257" spans="1:20" x14ac:dyDescent="0.2">
      <c r="A257" s="183" t="s">
        <v>1596</v>
      </c>
      <c r="B257" s="183" t="s">
        <v>1597</v>
      </c>
      <c r="C257" s="183" t="s">
        <v>1460</v>
      </c>
      <c r="D257" s="175"/>
      <c r="E257" s="175"/>
      <c r="F257" s="175"/>
      <c r="G257" s="175"/>
      <c r="H257" s="175"/>
      <c r="I257" s="175"/>
      <c r="J257" s="175"/>
      <c r="K257" s="175"/>
      <c r="L257" s="175">
        <v>321.39600300000001</v>
      </c>
      <c r="M257" s="175">
        <v>346.39122900000001</v>
      </c>
      <c r="N257" s="175">
        <v>330.55143700000002</v>
      </c>
      <c r="O257" s="175">
        <v>307.93033100000002</v>
      </c>
      <c r="P257" s="175">
        <v>318.78927199999998</v>
      </c>
      <c r="Q257" s="175">
        <v>324.252949</v>
      </c>
      <c r="R257" s="175"/>
      <c r="S257" s="175"/>
      <c r="T257" s="177"/>
    </row>
    <row r="258" spans="1:20" x14ac:dyDescent="0.2">
      <c r="A258" s="183" t="s">
        <v>1598</v>
      </c>
      <c r="B258" s="183" t="s">
        <v>1599</v>
      </c>
      <c r="C258" s="183" t="s">
        <v>1460</v>
      </c>
      <c r="D258" s="175"/>
      <c r="E258" s="175"/>
      <c r="F258" s="175"/>
      <c r="G258" s="175"/>
      <c r="H258" s="175"/>
      <c r="I258" s="175"/>
      <c r="J258" s="175"/>
      <c r="K258" s="175"/>
      <c r="L258" s="175">
        <v>322.55140966666664</v>
      </c>
      <c r="M258" s="175">
        <v>417.512381</v>
      </c>
      <c r="N258" s="175">
        <v>415.608407</v>
      </c>
      <c r="O258" s="175">
        <v>419.02399000000003</v>
      </c>
      <c r="P258" s="175">
        <v>426.79150099999998</v>
      </c>
      <c r="Q258" s="175"/>
      <c r="R258" s="175"/>
      <c r="S258" s="175"/>
      <c r="T258" s="177"/>
    </row>
    <row r="259" spans="1:20" x14ac:dyDescent="0.2">
      <c r="A259" s="183" t="s">
        <v>1646</v>
      </c>
      <c r="B259" s="183" t="s">
        <v>1647</v>
      </c>
      <c r="C259" s="183" t="s">
        <v>1460</v>
      </c>
      <c r="D259" s="175"/>
      <c r="E259" s="175"/>
      <c r="F259" s="175"/>
      <c r="G259" s="175"/>
      <c r="H259" s="175"/>
      <c r="I259" s="175"/>
      <c r="J259" s="175"/>
      <c r="K259" s="175"/>
      <c r="L259" s="175">
        <v>336.12751000000003</v>
      </c>
      <c r="M259" s="175">
        <v>344.19311949999997</v>
      </c>
      <c r="N259" s="175">
        <v>348.67034849999999</v>
      </c>
      <c r="O259" s="175">
        <v>344.93995050000001</v>
      </c>
      <c r="P259" s="175">
        <v>371.65393</v>
      </c>
      <c r="Q259" s="175">
        <v>390.743966</v>
      </c>
      <c r="R259" s="175"/>
      <c r="S259" s="175"/>
      <c r="T259" s="177"/>
    </row>
    <row r="260" spans="1:20" x14ac:dyDescent="0.2">
      <c r="A260" s="183" t="s">
        <v>1654</v>
      </c>
      <c r="B260" s="183" t="s">
        <v>1655</v>
      </c>
      <c r="C260" s="183" t="s">
        <v>1460</v>
      </c>
      <c r="D260" s="175"/>
      <c r="E260" s="175"/>
      <c r="F260" s="175"/>
      <c r="G260" s="175"/>
      <c r="H260" s="175"/>
      <c r="I260" s="175"/>
      <c r="J260" s="175"/>
      <c r="K260" s="175"/>
      <c r="L260" s="175">
        <v>379.34232950000001</v>
      </c>
      <c r="M260" s="175">
        <v>379.23312866666669</v>
      </c>
      <c r="N260" s="175">
        <v>377.98364399999997</v>
      </c>
      <c r="O260" s="175">
        <v>398.397583</v>
      </c>
      <c r="P260" s="175">
        <v>384.90491533333329</v>
      </c>
      <c r="Q260" s="175">
        <v>401.24936000000002</v>
      </c>
      <c r="R260" s="175"/>
      <c r="S260" s="175"/>
      <c r="T260" s="177"/>
    </row>
    <row r="261" spans="1:20" x14ac:dyDescent="0.2">
      <c r="A261" s="183" t="s">
        <v>2517</v>
      </c>
      <c r="B261" s="183" t="s">
        <v>1426</v>
      </c>
      <c r="C261" s="183" t="s">
        <v>1200</v>
      </c>
      <c r="D261" s="175">
        <v>64.054431950000009</v>
      </c>
      <c r="E261" s="175">
        <v>50.868099149999992</v>
      </c>
      <c r="F261" s="175">
        <v>52.127322850000006</v>
      </c>
      <c r="G261" s="175">
        <v>46.427705200000005</v>
      </c>
      <c r="H261" s="175">
        <v>45.893506200000004</v>
      </c>
      <c r="I261" s="175">
        <v>46.558707599999998</v>
      </c>
      <c r="J261" s="175">
        <v>46.895377299999993</v>
      </c>
      <c r="K261" s="175">
        <v>46.154152699999997</v>
      </c>
      <c r="L261" s="175">
        <v>46.300581849999993</v>
      </c>
      <c r="M261" s="175">
        <v>45.350614050000011</v>
      </c>
      <c r="N261" s="175">
        <v>47.756326799999997</v>
      </c>
      <c r="O261" s="175">
        <v>47.440020799999999</v>
      </c>
      <c r="P261" s="175">
        <v>47.205108999999993</v>
      </c>
      <c r="Q261" s="175">
        <v>49.226025450000002</v>
      </c>
      <c r="R261" s="175">
        <v>46.85492335</v>
      </c>
      <c r="S261" s="175">
        <v>46.810620750000005</v>
      </c>
      <c r="T261" s="177">
        <v>46.056714850000006</v>
      </c>
    </row>
    <row r="262" spans="1:20" x14ac:dyDescent="0.2">
      <c r="A262" s="183" t="s">
        <v>2518</v>
      </c>
      <c r="B262" s="183" t="s">
        <v>2326</v>
      </c>
      <c r="C262" s="183" t="s">
        <v>1200</v>
      </c>
      <c r="D262" s="175">
        <v>54.603731105263165</v>
      </c>
      <c r="E262" s="175">
        <v>47.570226315789476</v>
      </c>
      <c r="F262" s="175">
        <v>47.074398549999984</v>
      </c>
      <c r="G262" s="175">
        <v>46.773985299999993</v>
      </c>
      <c r="H262" s="175">
        <v>47.266512550000002</v>
      </c>
      <c r="I262" s="175">
        <v>48.216605999999999</v>
      </c>
      <c r="J262" s="175">
        <v>47.94603395</v>
      </c>
      <c r="K262" s="175">
        <v>47.11839895</v>
      </c>
      <c r="L262" s="175">
        <v>47.050652149999998</v>
      </c>
      <c r="M262" s="175">
        <v>45.928561250000001</v>
      </c>
      <c r="N262" s="175">
        <v>47.150115150000005</v>
      </c>
      <c r="O262" s="175">
        <v>46.73471515</v>
      </c>
      <c r="P262" s="175">
        <v>48.004933500000007</v>
      </c>
      <c r="Q262" s="175">
        <v>48.962261449999986</v>
      </c>
      <c r="R262" s="175">
        <v>47.358821249999998</v>
      </c>
      <c r="S262" s="175">
        <v>46.105039099999992</v>
      </c>
      <c r="T262" s="177">
        <v>46.506962950000009</v>
      </c>
    </row>
    <row r="263" spans="1:20" x14ac:dyDescent="0.2">
      <c r="A263" s="183" t="s">
        <v>2519</v>
      </c>
      <c r="B263" s="183" t="s">
        <v>1425</v>
      </c>
      <c r="C263" s="183" t="s">
        <v>1200</v>
      </c>
      <c r="D263" s="175">
        <v>30.726280684210522</v>
      </c>
      <c r="E263" s="175">
        <v>47.065995449999996</v>
      </c>
      <c r="F263" s="175">
        <v>32.92851095000001</v>
      </c>
      <c r="G263" s="175">
        <v>27.073681149999999</v>
      </c>
      <c r="H263" s="175">
        <v>27.169644700000003</v>
      </c>
      <c r="I263" s="175">
        <v>27.871074200000002</v>
      </c>
      <c r="J263" s="175">
        <v>28.606424550000003</v>
      </c>
      <c r="K263" s="175">
        <v>27.105326350000002</v>
      </c>
      <c r="L263" s="175">
        <v>27.254996800000004</v>
      </c>
      <c r="M263" s="175">
        <v>26.575725199999994</v>
      </c>
      <c r="N263" s="175">
        <v>26.908298300000002</v>
      </c>
      <c r="O263" s="175">
        <v>30.109013649999998</v>
      </c>
      <c r="P263" s="175">
        <v>28.272563199999997</v>
      </c>
      <c r="Q263" s="175">
        <v>28.061662900000005</v>
      </c>
      <c r="R263" s="175">
        <v>27.780656299999997</v>
      </c>
      <c r="S263" s="175">
        <v>26.878894949999996</v>
      </c>
      <c r="T263" s="177">
        <v>27.092416449999995</v>
      </c>
    </row>
    <row r="264" spans="1:20" x14ac:dyDescent="0.2">
      <c r="A264" s="183" t="s">
        <v>2520</v>
      </c>
      <c r="B264" s="183" t="s">
        <v>2327</v>
      </c>
      <c r="C264" s="183" t="s">
        <v>1200</v>
      </c>
      <c r="D264" s="175">
        <v>27.699842894736843</v>
      </c>
      <c r="E264" s="175">
        <v>23.347674210526318</v>
      </c>
      <c r="F264" s="175">
        <v>22.878323849999997</v>
      </c>
      <c r="G264" s="175">
        <v>22.256122649999998</v>
      </c>
      <c r="H264" s="175">
        <v>22.5590869</v>
      </c>
      <c r="I264" s="175">
        <v>23.280642699999998</v>
      </c>
      <c r="J264" s="175">
        <v>23.580908400000006</v>
      </c>
      <c r="K264" s="175">
        <v>22.384055200000002</v>
      </c>
      <c r="L264" s="175">
        <v>22.694479950000005</v>
      </c>
      <c r="M264" s="175">
        <v>21.741958300000004</v>
      </c>
      <c r="N264" s="175">
        <v>22.227818499999994</v>
      </c>
      <c r="O264" s="175">
        <v>22.233241899999996</v>
      </c>
      <c r="P264" s="175">
        <v>22.064071199999994</v>
      </c>
      <c r="Q264" s="175">
        <v>23.741256499999999</v>
      </c>
      <c r="R264" s="175">
        <v>23.437679150000001</v>
      </c>
      <c r="S264" s="175">
        <v>22.223919000000002</v>
      </c>
      <c r="T264" s="177">
        <v>22.457319599999995</v>
      </c>
    </row>
    <row r="265" spans="1:20" x14ac:dyDescent="0.2">
      <c r="A265" s="183" t="s">
        <v>3357</v>
      </c>
      <c r="B265" s="183" t="s">
        <v>1442</v>
      </c>
      <c r="C265" s="183" t="s">
        <v>1200</v>
      </c>
      <c r="D265" s="175">
        <v>47.901538210526311</v>
      </c>
      <c r="E265" s="175">
        <v>50.735482949999991</v>
      </c>
      <c r="F265" s="175">
        <v>41.494753750000001</v>
      </c>
      <c r="G265" s="175">
        <v>37.3638391</v>
      </c>
      <c r="H265" s="175">
        <v>37.444551099999991</v>
      </c>
      <c r="I265" s="175">
        <v>40.278886849999992</v>
      </c>
      <c r="J265" s="175">
        <v>39.345289950000009</v>
      </c>
      <c r="K265" s="175">
        <v>37.822172999999999</v>
      </c>
      <c r="L265" s="175">
        <v>39.555802700000001</v>
      </c>
      <c r="M265" s="175">
        <v>39.491376300000006</v>
      </c>
      <c r="N265" s="175">
        <v>36.864008899999995</v>
      </c>
      <c r="O265" s="175">
        <v>37.467957450000007</v>
      </c>
      <c r="P265" s="175">
        <v>42.523028650000001</v>
      </c>
      <c r="Q265" s="175">
        <v>51.265693500000012</v>
      </c>
      <c r="R265" s="175">
        <v>48.654057449999996</v>
      </c>
      <c r="S265" s="175">
        <v>44.545614350000015</v>
      </c>
      <c r="T265" s="177">
        <v>37.533649449999999</v>
      </c>
    </row>
    <row r="266" spans="1:20" x14ac:dyDescent="0.2">
      <c r="A266" s="183" t="s">
        <v>2521</v>
      </c>
      <c r="B266" s="183" t="s">
        <v>1202</v>
      </c>
      <c r="C266" s="183" t="s">
        <v>1200</v>
      </c>
      <c r="D266" s="175">
        <v>53.627504199999997</v>
      </c>
      <c r="E266" s="175">
        <v>40.993003849999994</v>
      </c>
      <c r="F266" s="175">
        <v>33.53231000000001</v>
      </c>
      <c r="G266" s="175">
        <v>31.680432049999997</v>
      </c>
      <c r="H266" s="175">
        <v>31.789004550000005</v>
      </c>
      <c r="I266" s="175">
        <v>33.169722049999997</v>
      </c>
      <c r="J266" s="175">
        <v>32.580152299999995</v>
      </c>
      <c r="K266" s="175">
        <v>32.5233487</v>
      </c>
      <c r="L266" s="175">
        <v>32.791292500000004</v>
      </c>
      <c r="M266" s="175">
        <v>31.407344550000005</v>
      </c>
      <c r="N266" s="175">
        <v>32.327927949999996</v>
      </c>
      <c r="O266" s="175">
        <v>35.231260199999994</v>
      </c>
      <c r="P266" s="175">
        <v>36.688927749999991</v>
      </c>
      <c r="Q266" s="175">
        <v>37.9523929</v>
      </c>
      <c r="R266" s="175">
        <v>32.871114700000007</v>
      </c>
      <c r="S266" s="175">
        <v>31.345985649999999</v>
      </c>
      <c r="T266" s="177">
        <v>31.726972099999994</v>
      </c>
    </row>
    <row r="267" spans="1:20" x14ac:dyDescent="0.2">
      <c r="A267" s="183" t="s">
        <v>3527</v>
      </c>
      <c r="B267" s="183" t="s">
        <v>3528</v>
      </c>
      <c r="C267" s="183" t="s">
        <v>1200</v>
      </c>
      <c r="D267" s="175">
        <v>50.551055578947377</v>
      </c>
      <c r="E267" s="175">
        <v>46.532650789473685</v>
      </c>
      <c r="F267" s="175">
        <v>46.154805000000003</v>
      </c>
      <c r="G267" s="175">
        <v>46.157369449999997</v>
      </c>
      <c r="H267" s="175">
        <v>46.332480000000004</v>
      </c>
      <c r="I267" s="175">
        <v>46.738232250000003</v>
      </c>
      <c r="J267" s="175">
        <v>46.825396150000003</v>
      </c>
      <c r="K267" s="175">
        <v>46.131150449999993</v>
      </c>
      <c r="L267" s="175">
        <v>46.19072465</v>
      </c>
      <c r="M267" s="175">
        <v>45.889779949999991</v>
      </c>
      <c r="N267" s="175">
        <v>46.688304749999993</v>
      </c>
      <c r="O267" s="175">
        <v>46.254999149999996</v>
      </c>
      <c r="P267" s="175">
        <v>47.017438750000004</v>
      </c>
      <c r="Q267" s="175">
        <v>47.697479000000001</v>
      </c>
      <c r="R267" s="175">
        <v>46.726330299999994</v>
      </c>
      <c r="S267" s="175">
        <v>45.977391349999998</v>
      </c>
      <c r="T267" s="177">
        <v>45.927761650000001</v>
      </c>
    </row>
    <row r="268" spans="1:20" x14ac:dyDescent="0.2">
      <c r="A268" s="183" t="s">
        <v>3112</v>
      </c>
      <c r="B268" s="183" t="s">
        <v>3113</v>
      </c>
      <c r="C268" s="183" t="s">
        <v>1200</v>
      </c>
      <c r="D268" s="175">
        <v>32.337719578947372</v>
      </c>
      <c r="E268" s="175">
        <v>50.658257299999995</v>
      </c>
      <c r="F268" s="175">
        <v>26.716366949999998</v>
      </c>
      <c r="G268" s="175">
        <v>26.644033350000001</v>
      </c>
      <c r="H268" s="175">
        <v>26.94293995</v>
      </c>
      <c r="I268" s="175">
        <v>27.988237399999996</v>
      </c>
      <c r="J268" s="175">
        <v>27.656805699999996</v>
      </c>
      <c r="K268" s="175">
        <v>26.928193250000003</v>
      </c>
      <c r="L268" s="175">
        <v>26.805934650000001</v>
      </c>
      <c r="M268" s="175">
        <v>26.086328049999999</v>
      </c>
      <c r="N268" s="175">
        <v>26.6448806</v>
      </c>
      <c r="O268" s="175">
        <v>30.938713099999994</v>
      </c>
      <c r="P268" s="175">
        <v>28.301616450000001</v>
      </c>
      <c r="Q268" s="175">
        <v>27.792017899999998</v>
      </c>
      <c r="R268" s="175">
        <v>27.976542499999994</v>
      </c>
      <c r="S268" s="175">
        <v>26.402175449999998</v>
      </c>
      <c r="T268" s="177">
        <v>26.33205615</v>
      </c>
    </row>
    <row r="269" spans="1:20" x14ac:dyDescent="0.2">
      <c r="A269" s="183" t="s">
        <v>3114</v>
      </c>
      <c r="B269" s="183" t="s">
        <v>3115</v>
      </c>
      <c r="C269" s="183" t="s">
        <v>1200</v>
      </c>
      <c r="D269" s="175">
        <v>45.661582368421051</v>
      </c>
      <c r="E269" s="175">
        <v>37.788555263157896</v>
      </c>
      <c r="F269" s="175">
        <v>36.584712049999993</v>
      </c>
      <c r="G269" s="175">
        <v>36.180757750000005</v>
      </c>
      <c r="H269" s="175">
        <v>36.731787799999999</v>
      </c>
      <c r="I269" s="175">
        <v>39.267313249999994</v>
      </c>
      <c r="J269" s="175">
        <v>37.94171755</v>
      </c>
      <c r="K269" s="175">
        <v>36.813335549999998</v>
      </c>
      <c r="L269" s="175">
        <v>37.19104904999999</v>
      </c>
      <c r="M269" s="175">
        <v>35.964443100000004</v>
      </c>
      <c r="N269" s="175">
        <v>36.223252300000006</v>
      </c>
      <c r="O269" s="175">
        <v>37.178570900000004</v>
      </c>
      <c r="P269" s="175">
        <v>42.168619049999997</v>
      </c>
      <c r="Q269" s="175">
        <v>43.949106100000002</v>
      </c>
      <c r="R269" s="175">
        <v>38.103030799999999</v>
      </c>
      <c r="S269" s="175">
        <v>36.432146849999995</v>
      </c>
      <c r="T269" s="177">
        <v>36.137908000000003</v>
      </c>
    </row>
    <row r="270" spans="1:20" x14ac:dyDescent="0.2">
      <c r="A270" s="183" t="s">
        <v>3110</v>
      </c>
      <c r="B270" s="183" t="s">
        <v>3111</v>
      </c>
      <c r="C270" s="183" t="s">
        <v>1200</v>
      </c>
      <c r="D270" s="175">
        <v>41.253668578947376</v>
      </c>
      <c r="E270" s="175">
        <v>33.369197736842096</v>
      </c>
      <c r="F270" s="175">
        <v>32.106067600000003</v>
      </c>
      <c r="G270" s="175">
        <v>31.7049573</v>
      </c>
      <c r="H270" s="175">
        <v>32.420995899999994</v>
      </c>
      <c r="I270" s="175">
        <v>34.818236150000004</v>
      </c>
      <c r="J270" s="175">
        <v>33.438193900000002</v>
      </c>
      <c r="K270" s="175">
        <v>32.505984499999997</v>
      </c>
      <c r="L270" s="175">
        <v>32.510728650000004</v>
      </c>
      <c r="M270" s="175">
        <v>31.744464649999998</v>
      </c>
      <c r="N270" s="175">
        <v>31.885076449999996</v>
      </c>
      <c r="O270" s="175">
        <v>32.684739</v>
      </c>
      <c r="P270" s="175">
        <v>37.560102649999997</v>
      </c>
      <c r="Q270" s="175">
        <v>39.583889200000002</v>
      </c>
      <c r="R270" s="175">
        <v>33.493415050000003</v>
      </c>
      <c r="S270" s="175">
        <v>31.888964549999997</v>
      </c>
      <c r="T270" s="177">
        <v>31.479696650000001</v>
      </c>
    </row>
    <row r="271" spans="1:20" x14ac:dyDescent="0.2">
      <c r="A271" s="183" t="s">
        <v>2522</v>
      </c>
      <c r="B271" s="183" t="s">
        <v>1435</v>
      </c>
      <c r="C271" s="183" t="s">
        <v>1200</v>
      </c>
      <c r="D271" s="175">
        <v>28.223009900000001</v>
      </c>
      <c r="E271" s="175">
        <v>26.523179949999996</v>
      </c>
      <c r="F271" s="175">
        <v>25.512183950000001</v>
      </c>
      <c r="G271" s="175">
        <v>25.146616900000001</v>
      </c>
      <c r="H271" s="175">
        <v>25.207716350000005</v>
      </c>
      <c r="I271" s="175">
        <v>25.499620750000002</v>
      </c>
      <c r="J271" s="175">
        <v>25.49366255</v>
      </c>
      <c r="K271" s="175">
        <v>25.070078250000002</v>
      </c>
      <c r="L271" s="175">
        <v>25.469897499999998</v>
      </c>
      <c r="M271" s="175">
        <v>24.393763650000004</v>
      </c>
      <c r="N271" s="175">
        <v>25.189046149999999</v>
      </c>
      <c r="O271" s="175">
        <v>25.229089700000003</v>
      </c>
      <c r="P271" s="175">
        <v>25.510514749999999</v>
      </c>
      <c r="Q271" s="175">
        <v>27.926384950000006</v>
      </c>
      <c r="R271" s="175">
        <v>25.803730899999998</v>
      </c>
      <c r="S271" s="175">
        <v>24.745236200000001</v>
      </c>
      <c r="T271" s="177">
        <v>23.412458999999998</v>
      </c>
    </row>
    <row r="272" spans="1:20" x14ac:dyDescent="0.2">
      <c r="A272" s="183" t="s">
        <v>2523</v>
      </c>
      <c r="B272" s="183" t="s">
        <v>1199</v>
      </c>
      <c r="C272" s="183" t="s">
        <v>1200</v>
      </c>
      <c r="D272" s="175">
        <v>30.895710699999995</v>
      </c>
      <c r="E272" s="175">
        <v>28.076109050000007</v>
      </c>
      <c r="F272" s="175">
        <v>26.631468649999999</v>
      </c>
      <c r="G272" s="175">
        <v>26.099527449999993</v>
      </c>
      <c r="H272" s="175">
        <v>26.33987965</v>
      </c>
      <c r="I272" s="175">
        <v>26.5397578</v>
      </c>
      <c r="J272" s="175">
        <v>26.102125749999999</v>
      </c>
      <c r="K272" s="175">
        <v>26.432207049999999</v>
      </c>
      <c r="L272" s="175">
        <v>26.448573</v>
      </c>
      <c r="M272" s="175">
        <v>25.871137650000001</v>
      </c>
      <c r="N272" s="175">
        <v>27.132733649999999</v>
      </c>
      <c r="O272" s="175">
        <v>27.117709900000001</v>
      </c>
      <c r="P272" s="175">
        <v>27.732669049999998</v>
      </c>
      <c r="Q272" s="175">
        <v>26.889267449999998</v>
      </c>
      <c r="R272" s="175">
        <v>25.468878</v>
      </c>
      <c r="S272" s="175">
        <v>24.02488185</v>
      </c>
      <c r="T272" s="177">
        <v>24.185224999999996</v>
      </c>
    </row>
    <row r="273" spans="1:20" x14ac:dyDescent="0.2">
      <c r="A273" s="183" t="s">
        <v>2524</v>
      </c>
      <c r="B273" s="183" t="s">
        <v>1201</v>
      </c>
      <c r="C273" s="183" t="s">
        <v>1200</v>
      </c>
      <c r="D273" s="175">
        <v>26.281371200000006</v>
      </c>
      <c r="E273" s="175">
        <v>22.921390899999999</v>
      </c>
      <c r="F273" s="175">
        <v>21.429303100000002</v>
      </c>
      <c r="G273" s="175">
        <v>20.728191000000002</v>
      </c>
      <c r="H273" s="175">
        <v>20.7165216</v>
      </c>
      <c r="I273" s="175">
        <v>20.799158000000002</v>
      </c>
      <c r="J273" s="175">
        <v>20.697431700000003</v>
      </c>
      <c r="K273" s="175">
        <v>20.886190199999994</v>
      </c>
      <c r="L273" s="175">
        <v>20.940118550000001</v>
      </c>
      <c r="M273" s="175">
        <v>20.302356400000001</v>
      </c>
      <c r="N273" s="175">
        <v>21.1295374</v>
      </c>
      <c r="O273" s="175">
        <v>21.357020749999997</v>
      </c>
      <c r="P273" s="175">
        <v>22.086457500000002</v>
      </c>
      <c r="Q273" s="175">
        <v>23.657334949999999</v>
      </c>
      <c r="R273" s="175">
        <v>21.883589749999999</v>
      </c>
      <c r="S273" s="175">
        <v>19.80108405</v>
      </c>
      <c r="T273" s="177">
        <v>20.034350750000002</v>
      </c>
    </row>
    <row r="274" spans="1:20" x14ac:dyDescent="0.2">
      <c r="A274" s="183" t="s">
        <v>3503</v>
      </c>
      <c r="B274" s="183" t="s">
        <v>3504</v>
      </c>
      <c r="C274" s="183" t="s">
        <v>924</v>
      </c>
      <c r="D274" s="175">
        <v>68.833101900000003</v>
      </c>
      <c r="E274" s="175">
        <v>40.585812700000012</v>
      </c>
      <c r="F274" s="175">
        <v>48.707631399999997</v>
      </c>
      <c r="G274" s="175">
        <v>35.524669750000001</v>
      </c>
      <c r="H274" s="175">
        <v>36.066667849999995</v>
      </c>
      <c r="I274" s="175">
        <v>36.170179750000003</v>
      </c>
      <c r="J274" s="175">
        <v>33.775195749999995</v>
      </c>
      <c r="K274" s="175">
        <v>31.911502900000006</v>
      </c>
      <c r="L274" s="175">
        <v>35.280847300000012</v>
      </c>
      <c r="M274" s="175">
        <v>38.723562550000004</v>
      </c>
      <c r="N274" s="175">
        <v>40.285997100000003</v>
      </c>
      <c r="O274" s="175">
        <v>43.213952399999989</v>
      </c>
      <c r="P274" s="175">
        <v>37.090143699999992</v>
      </c>
      <c r="Q274" s="175">
        <v>51.628323999999999</v>
      </c>
      <c r="R274" s="175">
        <v>34.701419049999998</v>
      </c>
      <c r="S274" s="175">
        <v>32.285436499999996</v>
      </c>
      <c r="T274" s="177">
        <v>31.224525899999996</v>
      </c>
    </row>
    <row r="275" spans="1:20" x14ac:dyDescent="0.2">
      <c r="A275" s="183" t="s">
        <v>2045</v>
      </c>
      <c r="B275" s="183" t="s">
        <v>3103</v>
      </c>
      <c r="C275" s="183" t="s">
        <v>924</v>
      </c>
      <c r="D275" s="175">
        <v>65.968891799999994</v>
      </c>
      <c r="E275" s="175">
        <v>35.570061350000003</v>
      </c>
      <c r="F275" s="175">
        <v>49.949462400000016</v>
      </c>
      <c r="G275" s="175">
        <v>32.546208499999999</v>
      </c>
      <c r="H275" s="175">
        <v>33.711301150000011</v>
      </c>
      <c r="I275" s="175">
        <v>33.396037749999991</v>
      </c>
      <c r="J275" s="175">
        <v>29.964147700000002</v>
      </c>
      <c r="K275" s="175">
        <v>28.724289650000003</v>
      </c>
      <c r="L275" s="175">
        <v>40.302591499999998</v>
      </c>
      <c r="M275" s="175">
        <v>31.304955249999995</v>
      </c>
      <c r="N275" s="175">
        <v>30.311763150000001</v>
      </c>
      <c r="O275" s="175">
        <v>31.95733839999999</v>
      </c>
      <c r="P275" s="175">
        <v>38.018617149999997</v>
      </c>
      <c r="Q275" s="175">
        <v>86.573165149999994</v>
      </c>
      <c r="R275" s="175">
        <v>32.158367749999996</v>
      </c>
      <c r="S275" s="175">
        <v>30.36481715</v>
      </c>
      <c r="T275" s="177">
        <v>30.95498405</v>
      </c>
    </row>
    <row r="276" spans="1:20" x14ac:dyDescent="0.2">
      <c r="A276" s="183" t="s">
        <v>920</v>
      </c>
      <c r="B276" s="183" t="s">
        <v>3104</v>
      </c>
      <c r="C276" s="183" t="s">
        <v>924</v>
      </c>
      <c r="D276" s="175">
        <v>43.45885144999999</v>
      </c>
      <c r="E276" s="175">
        <v>45.675481199999993</v>
      </c>
      <c r="F276" s="175">
        <v>27.7327808</v>
      </c>
      <c r="G276" s="175">
        <v>26.974902299999997</v>
      </c>
      <c r="H276" s="175">
        <v>27.651218499999999</v>
      </c>
      <c r="I276" s="175">
        <v>27.983011649999998</v>
      </c>
      <c r="J276" s="175">
        <v>27.674920549999996</v>
      </c>
      <c r="K276" s="175">
        <v>27.1472956</v>
      </c>
      <c r="L276" s="175">
        <v>26.8399605</v>
      </c>
      <c r="M276" s="175">
        <v>26.461270650000007</v>
      </c>
      <c r="N276" s="175">
        <v>28.641585199999998</v>
      </c>
      <c r="O276" s="175">
        <v>29.32573155</v>
      </c>
      <c r="P276" s="175">
        <v>27.027843949999998</v>
      </c>
      <c r="Q276" s="175">
        <v>27.819359749999997</v>
      </c>
      <c r="R276" s="175">
        <v>28.074502749999994</v>
      </c>
      <c r="S276" s="175">
        <v>26.583999750000004</v>
      </c>
      <c r="T276" s="177">
        <v>26.548540899999999</v>
      </c>
    </row>
    <row r="277" spans="1:20" x14ac:dyDescent="0.2">
      <c r="A277" s="183" t="s">
        <v>3753</v>
      </c>
      <c r="B277" s="183" t="s">
        <v>3754</v>
      </c>
      <c r="C277" s="183" t="s">
        <v>924</v>
      </c>
      <c r="D277" s="175">
        <v>100.93812233333334</v>
      </c>
      <c r="E277" s="175">
        <v>78.069441499999996</v>
      </c>
      <c r="F277" s="175">
        <v>69.244037333333338</v>
      </c>
      <c r="G277" s="175">
        <v>48.996028999999993</v>
      </c>
      <c r="H277" s="175">
        <v>56.490003999999999</v>
      </c>
      <c r="I277" s="175">
        <v>75.393875666666659</v>
      </c>
      <c r="J277" s="175">
        <v>65.617324499999995</v>
      </c>
      <c r="K277" s="175">
        <v>52.274647166666661</v>
      </c>
      <c r="L277" s="175">
        <v>51.132215833333333</v>
      </c>
      <c r="M277" s="175">
        <v>52.434508833333346</v>
      </c>
      <c r="N277" s="175">
        <v>53.277455166666662</v>
      </c>
      <c r="O277" s="175">
        <v>59.573033166666654</v>
      </c>
      <c r="P277" s="175">
        <v>53.601393666666659</v>
      </c>
      <c r="Q277" s="175">
        <v>71.469712833333332</v>
      </c>
      <c r="R277" s="175">
        <v>53.903565499999992</v>
      </c>
      <c r="S277" s="175">
        <v>46.125539333333336</v>
      </c>
      <c r="T277" s="177">
        <v>40.504790666666672</v>
      </c>
    </row>
    <row r="278" spans="1:20" x14ac:dyDescent="0.2">
      <c r="A278" s="183" t="s">
        <v>3505</v>
      </c>
      <c r="B278" s="183" t="s">
        <v>3506</v>
      </c>
      <c r="C278" s="183" t="s">
        <v>924</v>
      </c>
      <c r="D278" s="175">
        <v>50.512423157894744</v>
      </c>
      <c r="E278" s="175">
        <v>42.427903947368421</v>
      </c>
      <c r="F278" s="175">
        <v>41.214638900000004</v>
      </c>
      <c r="G278" s="175">
        <v>40.761745699999999</v>
      </c>
      <c r="H278" s="175">
        <v>41.37836320000001</v>
      </c>
      <c r="I278" s="175">
        <v>43.640688999999995</v>
      </c>
      <c r="J278" s="175">
        <v>42.698854600000004</v>
      </c>
      <c r="K278" s="175">
        <v>42.033066849999997</v>
      </c>
      <c r="L278" s="175">
        <v>41.55798695</v>
      </c>
      <c r="M278" s="175">
        <v>40.306141400000008</v>
      </c>
      <c r="N278" s="175">
        <v>39.807564599999999</v>
      </c>
      <c r="O278" s="175">
        <v>41.028393549999997</v>
      </c>
      <c r="P278" s="175">
        <v>46.516621799999996</v>
      </c>
      <c r="Q278" s="175">
        <v>39.414224250000004</v>
      </c>
      <c r="R278" s="175">
        <v>34.952781649999999</v>
      </c>
      <c r="S278" s="175">
        <v>32.923493299999997</v>
      </c>
      <c r="T278" s="177">
        <v>32.633968849999995</v>
      </c>
    </row>
    <row r="279" spans="1:20" x14ac:dyDescent="0.2">
      <c r="A279" s="183" t="s">
        <v>1212</v>
      </c>
      <c r="B279" s="183" t="s">
        <v>3105</v>
      </c>
      <c r="C279" s="183" t="s">
        <v>924</v>
      </c>
      <c r="D279" s="175">
        <v>38.1116394736842</v>
      </c>
      <c r="E279" s="175">
        <v>32.968878842105262</v>
      </c>
      <c r="F279" s="175">
        <v>32.15744565</v>
      </c>
      <c r="G279" s="175">
        <v>31.865371699999997</v>
      </c>
      <c r="H279" s="175">
        <v>32.363085799999993</v>
      </c>
      <c r="I279" s="175">
        <v>33.999014999999993</v>
      </c>
      <c r="J279" s="175">
        <v>33.246040399999998</v>
      </c>
      <c r="K279" s="175">
        <v>32.677877449999997</v>
      </c>
      <c r="L279" s="175">
        <v>32.598122199999999</v>
      </c>
      <c r="M279" s="175">
        <v>31.964489150000002</v>
      </c>
      <c r="N279" s="175">
        <v>32.209122899999997</v>
      </c>
      <c r="O279" s="175">
        <v>32.772635049999998</v>
      </c>
      <c r="P279" s="175">
        <v>36.048318600000002</v>
      </c>
      <c r="Q279" s="175">
        <v>37.009711249999995</v>
      </c>
      <c r="R279" s="175">
        <v>33.342104599999999</v>
      </c>
      <c r="S279" s="175">
        <v>32.10647015</v>
      </c>
      <c r="T279" s="177">
        <v>31.918137149999996</v>
      </c>
    </row>
    <row r="280" spans="1:20" x14ac:dyDescent="0.2">
      <c r="A280" s="183" t="s">
        <v>2096</v>
      </c>
      <c r="B280" s="183" t="s">
        <v>2097</v>
      </c>
      <c r="C280" s="183" t="s">
        <v>1350</v>
      </c>
      <c r="D280" s="175"/>
      <c r="E280" s="175">
        <v>182.50179247368422</v>
      </c>
      <c r="F280" s="175">
        <v>176.48649970000002</v>
      </c>
      <c r="G280" s="175">
        <v>176.77798189999999</v>
      </c>
      <c r="H280" s="175">
        <v>176.03890674999997</v>
      </c>
      <c r="I280" s="175">
        <v>179.29204409999997</v>
      </c>
      <c r="J280" s="175">
        <v>184.21713080000004</v>
      </c>
      <c r="K280" s="175">
        <v>184.63815255000003</v>
      </c>
      <c r="L280" s="175">
        <v>188.685689</v>
      </c>
      <c r="M280" s="175">
        <v>186.7162869</v>
      </c>
      <c r="N280" s="175">
        <v>203.01621121052634</v>
      </c>
      <c r="O280" s="175">
        <v>188.65210224999998</v>
      </c>
      <c r="P280" s="175">
        <v>185.75386850000001</v>
      </c>
      <c r="Q280" s="175">
        <v>175.86062794999995</v>
      </c>
      <c r="R280" s="175">
        <v>176.92034624999999</v>
      </c>
      <c r="S280" s="175">
        <v>182.55041694999997</v>
      </c>
      <c r="T280" s="177">
        <v>184.09025645000003</v>
      </c>
    </row>
    <row r="281" spans="1:20" x14ac:dyDescent="0.2">
      <c r="A281" s="183" t="s">
        <v>2100</v>
      </c>
      <c r="B281" s="183" t="s">
        <v>2101</v>
      </c>
      <c r="C281" s="183" t="s">
        <v>1350</v>
      </c>
      <c r="D281" s="175">
        <v>1079.7287893333332</v>
      </c>
      <c r="E281" s="175">
        <v>207.61149115000003</v>
      </c>
      <c r="F281" s="175">
        <v>1559.0844657</v>
      </c>
      <c r="G281" s="175">
        <v>554.84168499999987</v>
      </c>
      <c r="H281" s="175">
        <v>222.73484504999996</v>
      </c>
      <c r="I281" s="175">
        <v>93.313068399999992</v>
      </c>
      <c r="J281" s="175">
        <v>910.42393900000002</v>
      </c>
      <c r="K281" s="175">
        <v>1138.33905785</v>
      </c>
      <c r="L281" s="175">
        <v>375.22838330000002</v>
      </c>
      <c r="M281" s="175">
        <v>158.91286989999998</v>
      </c>
      <c r="N281" s="175">
        <v>278.36543349999999</v>
      </c>
      <c r="O281" s="175">
        <v>152.55145950000002</v>
      </c>
      <c r="P281" s="175">
        <v>200.8721759</v>
      </c>
      <c r="Q281" s="175">
        <v>330.80944779999993</v>
      </c>
      <c r="R281" s="175">
        <v>221.15695109999996</v>
      </c>
      <c r="S281" s="175">
        <v>203.29687245</v>
      </c>
      <c r="T281" s="177">
        <v>361.82925970000008</v>
      </c>
    </row>
    <row r="282" spans="1:20" x14ac:dyDescent="0.2">
      <c r="A282" s="183" t="s">
        <v>2121</v>
      </c>
      <c r="B282" s="183" t="s">
        <v>2122</v>
      </c>
      <c r="C282" s="183" t="s">
        <v>1350</v>
      </c>
      <c r="D282" s="175">
        <v>84.768673684210526</v>
      </c>
      <c r="E282" s="175">
        <v>78.287990157894754</v>
      </c>
      <c r="F282" s="175">
        <v>77.434374949999977</v>
      </c>
      <c r="G282" s="175">
        <v>73.51540279999999</v>
      </c>
      <c r="H282" s="175">
        <v>72.24143269999999</v>
      </c>
      <c r="I282" s="175">
        <v>75.91641675000001</v>
      </c>
      <c r="J282" s="175">
        <v>75.297227449999994</v>
      </c>
      <c r="K282" s="175">
        <v>76.334751149999988</v>
      </c>
      <c r="L282" s="175">
        <v>74.077148200000011</v>
      </c>
      <c r="M282" s="175">
        <v>73.638571649999989</v>
      </c>
      <c r="N282" s="175">
        <v>73.57435735</v>
      </c>
      <c r="O282" s="175">
        <v>75.351197249999984</v>
      </c>
      <c r="P282" s="175">
        <v>72.754909150000017</v>
      </c>
      <c r="Q282" s="175">
        <v>73.202109400000012</v>
      </c>
      <c r="R282" s="175">
        <v>72.249583549999983</v>
      </c>
      <c r="S282" s="175">
        <v>73.00317754999999</v>
      </c>
      <c r="T282" s="177">
        <v>75.24868625000002</v>
      </c>
    </row>
    <row r="283" spans="1:20" x14ac:dyDescent="0.2">
      <c r="A283" s="183" t="s">
        <v>2098</v>
      </c>
      <c r="B283" s="183" t="s">
        <v>2099</v>
      </c>
      <c r="C283" s="183" t="s">
        <v>1350</v>
      </c>
      <c r="D283" s="175">
        <v>86.132248333333351</v>
      </c>
      <c r="E283" s="175">
        <v>80.734607550000021</v>
      </c>
      <c r="F283" s="175">
        <v>79.220150099999998</v>
      </c>
      <c r="G283" s="175">
        <v>70.851349799999994</v>
      </c>
      <c r="H283" s="175">
        <v>72.101757050000018</v>
      </c>
      <c r="I283" s="175">
        <v>71.745156949999995</v>
      </c>
      <c r="J283" s="175">
        <v>72.868999349999996</v>
      </c>
      <c r="K283" s="175">
        <v>71.170009550000003</v>
      </c>
      <c r="L283" s="175">
        <v>72.701761950000005</v>
      </c>
      <c r="M283" s="175">
        <v>72.943445699999998</v>
      </c>
      <c r="N283" s="175">
        <v>74.128462799999994</v>
      </c>
      <c r="O283" s="175">
        <v>76.355805649999994</v>
      </c>
      <c r="P283" s="175">
        <v>76.17970225000002</v>
      </c>
      <c r="Q283" s="175">
        <v>82.899432000000019</v>
      </c>
      <c r="R283" s="175">
        <v>79.121271149999984</v>
      </c>
      <c r="S283" s="175">
        <v>78.213761399999996</v>
      </c>
      <c r="T283" s="177">
        <v>78.329042250000001</v>
      </c>
    </row>
    <row r="284" spans="1:20" x14ac:dyDescent="0.2">
      <c r="A284" s="183" t="s">
        <v>2048</v>
      </c>
      <c r="B284" s="183" t="s">
        <v>2049</v>
      </c>
      <c r="C284" s="183" t="s">
        <v>1350</v>
      </c>
      <c r="D284" s="175">
        <v>22.26027285</v>
      </c>
      <c r="E284" s="175">
        <v>23.207954050000001</v>
      </c>
      <c r="F284" s="175">
        <v>21.519582150000002</v>
      </c>
      <c r="G284" s="175">
        <v>21.62927165</v>
      </c>
      <c r="H284" s="175">
        <v>21.156915099999999</v>
      </c>
      <c r="I284" s="175">
        <v>20.826844749999999</v>
      </c>
      <c r="J284" s="175">
        <v>21.299287849999999</v>
      </c>
      <c r="K284" s="175">
        <v>21.156963649999998</v>
      </c>
      <c r="L284" s="175">
        <v>21.586947249999998</v>
      </c>
      <c r="M284" s="175">
        <v>21.410276900000003</v>
      </c>
      <c r="N284" s="175">
        <v>21.361898</v>
      </c>
      <c r="O284" s="175">
        <v>21.4803164</v>
      </c>
      <c r="P284" s="175">
        <v>22.188157400000001</v>
      </c>
      <c r="Q284" s="175">
        <v>22.480961799999996</v>
      </c>
      <c r="R284" s="175">
        <v>25.121093849999998</v>
      </c>
      <c r="S284" s="175">
        <v>22.660917049999998</v>
      </c>
      <c r="T284" s="177">
        <v>22.271366499999999</v>
      </c>
    </row>
    <row r="285" spans="1:20" x14ac:dyDescent="0.2">
      <c r="A285" s="183" t="s">
        <v>1784</v>
      </c>
      <c r="B285" s="183" t="s">
        <v>1785</v>
      </c>
      <c r="C285" s="183" t="s">
        <v>1350</v>
      </c>
      <c r="D285" s="175">
        <v>15.638109249999999</v>
      </c>
      <c r="E285" s="175">
        <v>15.297514000000001</v>
      </c>
      <c r="F285" s="175">
        <v>15.232433949999997</v>
      </c>
      <c r="G285" s="175">
        <v>15.245719299999996</v>
      </c>
      <c r="H285" s="175">
        <v>15.2372581</v>
      </c>
      <c r="I285" s="175">
        <v>15.635218600000002</v>
      </c>
      <c r="J285" s="175">
        <v>15.223982799999998</v>
      </c>
      <c r="K285" s="175">
        <v>15.242759299999999</v>
      </c>
      <c r="L285" s="175">
        <v>15.235109699999999</v>
      </c>
      <c r="M285" s="175">
        <v>15.307262149999996</v>
      </c>
      <c r="N285" s="175">
        <v>15.211234599999997</v>
      </c>
      <c r="O285" s="175">
        <v>15.316907350000003</v>
      </c>
      <c r="P285" s="175">
        <v>15.23580945</v>
      </c>
      <c r="Q285" s="175">
        <v>15.700032099999998</v>
      </c>
      <c r="R285" s="175">
        <v>17.389089849999998</v>
      </c>
      <c r="S285" s="175">
        <v>15.170880299999999</v>
      </c>
      <c r="T285" s="177">
        <v>15.211018599999999</v>
      </c>
    </row>
    <row r="286" spans="1:20" x14ac:dyDescent="0.2">
      <c r="A286" s="183" t="s">
        <v>1786</v>
      </c>
      <c r="B286" s="183" t="s">
        <v>1787</v>
      </c>
      <c r="C286" s="183" t="s">
        <v>1350</v>
      </c>
      <c r="D286" s="175">
        <v>16.996356999999996</v>
      </c>
      <c r="E286" s="175">
        <v>17.539056249999998</v>
      </c>
      <c r="F286" s="175">
        <v>17.267620349999994</v>
      </c>
      <c r="G286" s="175">
        <v>17.258225599999996</v>
      </c>
      <c r="H286" s="175">
        <v>18.221381649999998</v>
      </c>
      <c r="I286" s="175">
        <v>17.5181684</v>
      </c>
      <c r="J286" s="175">
        <v>17.240835749999995</v>
      </c>
      <c r="K286" s="175">
        <v>17.015822300000004</v>
      </c>
      <c r="L286" s="175">
        <v>17.46307075</v>
      </c>
      <c r="M286" s="175">
        <v>17.212480749999997</v>
      </c>
      <c r="N286" s="175">
        <v>18.68534215</v>
      </c>
      <c r="O286" s="175">
        <v>18.721045999999998</v>
      </c>
      <c r="P286" s="175">
        <v>18.24712645</v>
      </c>
      <c r="Q286" s="175">
        <v>19.196111850000001</v>
      </c>
      <c r="R286" s="175">
        <v>28.519520500000006</v>
      </c>
      <c r="S286" s="175">
        <v>18.187787350000001</v>
      </c>
      <c r="T286" s="177">
        <v>17.431753799999999</v>
      </c>
    </row>
    <row r="287" spans="1:20" x14ac:dyDescent="0.2">
      <c r="A287" s="183" t="s">
        <v>1830</v>
      </c>
      <c r="B287" s="183" t="s">
        <v>1831</v>
      </c>
      <c r="C287" s="183" t="s">
        <v>1350</v>
      </c>
      <c r="D287" s="175">
        <v>69.924708944444447</v>
      </c>
      <c r="E287" s="175">
        <v>67.731215000000006</v>
      </c>
      <c r="F287" s="175">
        <v>67.732537526315781</v>
      </c>
      <c r="G287" s="175">
        <v>64.938764399999997</v>
      </c>
      <c r="H287" s="175">
        <v>64.479329250000006</v>
      </c>
      <c r="I287" s="175">
        <v>65.175205500000004</v>
      </c>
      <c r="J287" s="175">
        <v>65.13268124999999</v>
      </c>
      <c r="K287" s="175">
        <v>64.322127350000002</v>
      </c>
      <c r="L287" s="175">
        <v>65.617059650000016</v>
      </c>
      <c r="M287" s="175">
        <v>66.682100349999999</v>
      </c>
      <c r="N287" s="175">
        <v>65.289665600000006</v>
      </c>
      <c r="O287" s="175">
        <v>64.821864950000005</v>
      </c>
      <c r="P287" s="175">
        <v>64.589093799999986</v>
      </c>
      <c r="Q287" s="175">
        <v>66.181631899999985</v>
      </c>
      <c r="R287" s="175">
        <v>65.880916450000001</v>
      </c>
      <c r="S287" s="175">
        <v>65.838863450000005</v>
      </c>
      <c r="T287" s="177">
        <v>66.746747999999997</v>
      </c>
    </row>
    <row r="288" spans="1:20" x14ac:dyDescent="0.2">
      <c r="A288" s="183" t="s">
        <v>1385</v>
      </c>
      <c r="B288" s="183" t="s">
        <v>1386</v>
      </c>
      <c r="C288" s="183" t="s">
        <v>1350</v>
      </c>
      <c r="D288" s="175">
        <v>126.29047047368419</v>
      </c>
      <c r="E288" s="175">
        <v>102.34647989999999</v>
      </c>
      <c r="F288" s="175">
        <v>98.036141449999988</v>
      </c>
      <c r="G288" s="175">
        <v>95.483559450000001</v>
      </c>
      <c r="H288" s="175">
        <v>92.207530750000004</v>
      </c>
      <c r="I288" s="175">
        <v>93.678674900000004</v>
      </c>
      <c r="J288" s="175">
        <v>93.060794150000007</v>
      </c>
      <c r="K288" s="175">
        <v>91.623228600000019</v>
      </c>
      <c r="L288" s="175">
        <v>94.3918319</v>
      </c>
      <c r="M288" s="175">
        <v>95.790069950000003</v>
      </c>
      <c r="N288" s="175">
        <v>91.709230550000001</v>
      </c>
      <c r="O288" s="175">
        <v>91.851188549999989</v>
      </c>
      <c r="P288" s="175">
        <v>92.081284399999987</v>
      </c>
      <c r="Q288" s="175">
        <v>98.849987499999997</v>
      </c>
      <c r="R288" s="175">
        <v>95.734409499999998</v>
      </c>
      <c r="S288" s="175">
        <v>96.05551675000001</v>
      </c>
      <c r="T288" s="177">
        <v>93.795223149999998</v>
      </c>
    </row>
    <row r="289" spans="1:20" x14ac:dyDescent="0.2">
      <c r="A289" s="183" t="s">
        <v>1353</v>
      </c>
      <c r="B289" s="183" t="s">
        <v>1354</v>
      </c>
      <c r="C289" s="183" t="s">
        <v>1350</v>
      </c>
      <c r="D289" s="175">
        <v>52.886714473684201</v>
      </c>
      <c r="E289" s="175">
        <v>53.860376649999999</v>
      </c>
      <c r="F289" s="175">
        <v>52.657179049999989</v>
      </c>
      <c r="G289" s="175">
        <v>51.009155700000015</v>
      </c>
      <c r="H289" s="175">
        <v>50.982809649999993</v>
      </c>
      <c r="I289" s="175">
        <v>51.119100950000004</v>
      </c>
      <c r="J289" s="175">
        <v>50.516297800000004</v>
      </c>
      <c r="K289" s="175">
        <v>50.65622845</v>
      </c>
      <c r="L289" s="175">
        <v>50.332720399999999</v>
      </c>
      <c r="M289" s="175">
        <v>49.438129050000001</v>
      </c>
      <c r="N289" s="175">
        <v>49.666646</v>
      </c>
      <c r="O289" s="175">
        <v>51.391367249999995</v>
      </c>
      <c r="P289" s="175">
        <v>50.409957750000004</v>
      </c>
      <c r="Q289" s="175">
        <v>51.023649399999989</v>
      </c>
      <c r="R289" s="175">
        <v>51.203137699999999</v>
      </c>
      <c r="S289" s="175">
        <v>50.25021915</v>
      </c>
      <c r="T289" s="177">
        <v>50.856629700000006</v>
      </c>
    </row>
    <row r="290" spans="1:20" x14ac:dyDescent="0.2">
      <c r="A290" s="183" t="s">
        <v>1821</v>
      </c>
      <c r="B290" s="183" t="s">
        <v>1822</v>
      </c>
      <c r="C290" s="183" t="s">
        <v>1350</v>
      </c>
      <c r="D290" s="175">
        <v>50.288950700000001</v>
      </c>
      <c r="E290" s="175">
        <v>46.88569068421053</v>
      </c>
      <c r="F290" s="175">
        <v>46.739513578947374</v>
      </c>
      <c r="G290" s="175">
        <v>47.201801199999998</v>
      </c>
      <c r="H290" s="175">
        <v>47.399454200000001</v>
      </c>
      <c r="I290" s="175">
        <v>47.373556700000002</v>
      </c>
      <c r="J290" s="175">
        <v>47.424138249999999</v>
      </c>
      <c r="K290" s="175">
        <v>46.932590899999994</v>
      </c>
      <c r="L290" s="175">
        <v>46.773343050000008</v>
      </c>
      <c r="M290" s="175">
        <v>45.542060249999992</v>
      </c>
      <c r="N290" s="175">
        <v>45.508338900000005</v>
      </c>
      <c r="O290" s="175">
        <v>46.530262400000012</v>
      </c>
      <c r="P290" s="175">
        <v>45.605354150000011</v>
      </c>
      <c r="Q290" s="175">
        <v>46.619103600000003</v>
      </c>
      <c r="R290" s="175">
        <v>46.506670699999994</v>
      </c>
      <c r="S290" s="175">
        <v>45.380347800000003</v>
      </c>
      <c r="T290" s="177">
        <v>46.063730100000001</v>
      </c>
    </row>
    <row r="291" spans="1:20" x14ac:dyDescent="0.2">
      <c r="A291" s="183" t="s">
        <v>1355</v>
      </c>
      <c r="B291" s="183" t="s">
        <v>1356</v>
      </c>
      <c r="C291" s="183" t="s">
        <v>1350</v>
      </c>
      <c r="D291" s="175">
        <v>108.29661934999999</v>
      </c>
      <c r="E291" s="175">
        <v>94.468129499999989</v>
      </c>
      <c r="F291" s="175">
        <v>94.707322449999992</v>
      </c>
      <c r="G291" s="175">
        <v>91.968883050000002</v>
      </c>
      <c r="H291" s="175">
        <v>92.6287734</v>
      </c>
      <c r="I291" s="175">
        <v>93.559971050000001</v>
      </c>
      <c r="J291" s="175">
        <v>94.725896649999981</v>
      </c>
      <c r="K291" s="175">
        <v>94.062660899999997</v>
      </c>
      <c r="L291" s="175">
        <v>93.655211550000004</v>
      </c>
      <c r="M291" s="175">
        <v>92.889350899999982</v>
      </c>
      <c r="N291" s="175">
        <v>92.355328350000008</v>
      </c>
      <c r="O291" s="175">
        <v>95.221473799999998</v>
      </c>
      <c r="P291" s="175">
        <v>97.912584749999994</v>
      </c>
      <c r="Q291" s="175">
        <v>98.500151700000004</v>
      </c>
      <c r="R291" s="175">
        <v>95.734406399999997</v>
      </c>
      <c r="S291" s="175">
        <v>94.892843150000004</v>
      </c>
      <c r="T291" s="177">
        <v>98.335164299999988</v>
      </c>
    </row>
    <row r="292" spans="1:20" x14ac:dyDescent="0.2">
      <c r="A292" s="183" t="s">
        <v>1348</v>
      </c>
      <c r="B292" s="183" t="s">
        <v>1349</v>
      </c>
      <c r="C292" s="183" t="s">
        <v>1350</v>
      </c>
      <c r="D292" s="175">
        <v>115.08924245</v>
      </c>
      <c r="E292" s="175">
        <v>86.482578499999988</v>
      </c>
      <c r="F292" s="175">
        <v>86.712898699999997</v>
      </c>
      <c r="G292" s="175">
        <v>83.966311250000004</v>
      </c>
      <c r="H292" s="175">
        <v>88.473180550000009</v>
      </c>
      <c r="I292" s="175">
        <v>88.630140800000007</v>
      </c>
      <c r="J292" s="175">
        <v>88.289995649999994</v>
      </c>
      <c r="K292" s="175">
        <v>88.160802149999995</v>
      </c>
      <c r="L292" s="175">
        <v>88.440363099999999</v>
      </c>
      <c r="M292" s="175">
        <v>84.401125150000013</v>
      </c>
      <c r="N292" s="175">
        <v>91.06080575</v>
      </c>
      <c r="O292" s="175">
        <v>89.912033899999997</v>
      </c>
      <c r="P292" s="175">
        <v>90.690042499999976</v>
      </c>
      <c r="Q292" s="175">
        <v>94.686986899999994</v>
      </c>
      <c r="R292" s="175">
        <v>86.52383325000001</v>
      </c>
      <c r="S292" s="175">
        <v>87.489011599999984</v>
      </c>
      <c r="T292" s="177">
        <v>87.573171899999991</v>
      </c>
    </row>
    <row r="293" spans="1:20" x14ac:dyDescent="0.2">
      <c r="A293" s="183" t="s">
        <v>1351</v>
      </c>
      <c r="B293" s="183" t="s">
        <v>1352</v>
      </c>
      <c r="C293" s="183" t="s">
        <v>1350</v>
      </c>
      <c r="D293" s="175">
        <v>67.936403150000004</v>
      </c>
      <c r="E293" s="175">
        <v>63.755935950000001</v>
      </c>
      <c r="F293" s="175">
        <v>62.036150350000014</v>
      </c>
      <c r="G293" s="175">
        <v>61.546981000000002</v>
      </c>
      <c r="H293" s="175">
        <v>61.150123099999995</v>
      </c>
      <c r="I293" s="175">
        <v>63.367582249999984</v>
      </c>
      <c r="J293" s="175">
        <v>62.316435950000006</v>
      </c>
      <c r="K293" s="175">
        <v>62.131305350000012</v>
      </c>
      <c r="L293" s="175">
        <v>63.063186600000009</v>
      </c>
      <c r="M293" s="175">
        <v>62.568444650000004</v>
      </c>
      <c r="N293" s="175">
        <v>64.135503549999981</v>
      </c>
      <c r="O293" s="175">
        <v>65.410091199999997</v>
      </c>
      <c r="P293" s="175">
        <v>66.638100449999996</v>
      </c>
      <c r="Q293" s="175">
        <v>68.530194899999998</v>
      </c>
      <c r="R293" s="175">
        <v>66.272529200000008</v>
      </c>
      <c r="S293" s="175">
        <v>64.306855449999986</v>
      </c>
      <c r="T293" s="177">
        <v>63.561939150000001</v>
      </c>
    </row>
    <row r="294" spans="1:20" x14ac:dyDescent="0.2">
      <c r="A294" s="183" t="s">
        <v>3323</v>
      </c>
      <c r="B294" s="183" t="s">
        <v>3324</v>
      </c>
      <c r="C294" s="183" t="s">
        <v>1350</v>
      </c>
      <c r="D294" s="175">
        <v>26.000944736842101</v>
      </c>
      <c r="E294" s="175">
        <v>26.07853935</v>
      </c>
      <c r="F294" s="175">
        <v>20.985027449999997</v>
      </c>
      <c r="G294" s="175">
        <v>19.520053400000002</v>
      </c>
      <c r="H294" s="175">
        <v>19.413339550000007</v>
      </c>
      <c r="I294" s="175">
        <v>20.854655150000003</v>
      </c>
      <c r="J294" s="175">
        <v>19.54130795</v>
      </c>
      <c r="K294" s="175">
        <v>18.672322100000002</v>
      </c>
      <c r="L294" s="175">
        <v>19.49061665</v>
      </c>
      <c r="M294" s="175">
        <v>19.188104000000003</v>
      </c>
      <c r="N294" s="175">
        <v>19.398894500000001</v>
      </c>
      <c r="O294" s="175">
        <v>21.167132899999999</v>
      </c>
      <c r="P294" s="175">
        <v>24.017615300000003</v>
      </c>
      <c r="Q294" s="175">
        <v>23.391081649999997</v>
      </c>
      <c r="R294" s="175">
        <v>19.848020800000004</v>
      </c>
      <c r="S294" s="175">
        <v>19.542134950000001</v>
      </c>
      <c r="T294" s="177">
        <v>18.788683450000001</v>
      </c>
    </row>
    <row r="295" spans="1:20" x14ac:dyDescent="0.2">
      <c r="A295" s="183" t="s">
        <v>3325</v>
      </c>
      <c r="B295" s="183" t="s">
        <v>3326</v>
      </c>
      <c r="C295" s="183" t="s">
        <v>1350</v>
      </c>
      <c r="D295" s="175">
        <v>32.444133700000002</v>
      </c>
      <c r="E295" s="175">
        <v>26.821985599999998</v>
      </c>
      <c r="F295" s="175">
        <v>23.386739400000003</v>
      </c>
      <c r="G295" s="175">
        <v>22.001634450000001</v>
      </c>
      <c r="H295" s="175">
        <v>22.17068665</v>
      </c>
      <c r="I295" s="175">
        <v>22.6310538</v>
      </c>
      <c r="J295" s="175">
        <v>22.457254200000001</v>
      </c>
      <c r="K295" s="175">
        <v>22.102975250000004</v>
      </c>
      <c r="L295" s="175">
        <v>22.130786649999997</v>
      </c>
      <c r="M295" s="175">
        <v>22.177604199999998</v>
      </c>
      <c r="N295" s="175">
        <v>21.596094400000002</v>
      </c>
      <c r="O295" s="175">
        <v>22.5475919</v>
      </c>
      <c r="P295" s="175">
        <v>21.810459049999999</v>
      </c>
      <c r="Q295" s="175">
        <v>22.2950765</v>
      </c>
      <c r="R295" s="175">
        <v>21.596074299999998</v>
      </c>
      <c r="S295" s="175">
        <v>20.374598049999996</v>
      </c>
      <c r="T295" s="177">
        <v>21.872322849999996</v>
      </c>
    </row>
    <row r="296" spans="1:20" x14ac:dyDescent="0.2">
      <c r="A296" s="183" t="s">
        <v>3732</v>
      </c>
      <c r="B296" s="183" t="s">
        <v>3733</v>
      </c>
      <c r="C296" s="183" t="s">
        <v>3729</v>
      </c>
      <c r="D296" s="175">
        <v>77.741585700000002</v>
      </c>
      <c r="E296" s="175">
        <v>74.473615928571434</v>
      </c>
      <c r="F296" s="175">
        <v>75.716789923076917</v>
      </c>
      <c r="G296" s="175">
        <v>74.779463214285698</v>
      </c>
      <c r="H296" s="175">
        <v>74.329929357142859</v>
      </c>
      <c r="I296" s="175">
        <v>75.766142375000001</v>
      </c>
      <c r="J296" s="175">
        <v>76.170649437499989</v>
      </c>
      <c r="K296" s="175">
        <v>75.749510941176467</v>
      </c>
      <c r="L296" s="175">
        <v>75.569593823529402</v>
      </c>
      <c r="M296" s="175">
        <v>74.742476705882353</v>
      </c>
      <c r="N296" s="175">
        <v>74.946427117647048</v>
      </c>
      <c r="O296" s="175">
        <v>76.57637062500001</v>
      </c>
      <c r="P296" s="175">
        <v>78.031720866666674</v>
      </c>
      <c r="Q296" s="175">
        <v>75.656700375</v>
      </c>
      <c r="R296" s="175">
        <v>74.497260642857142</v>
      </c>
      <c r="S296" s="175">
        <v>74.45646923076923</v>
      </c>
      <c r="T296" s="177">
        <v>75.251942285714264</v>
      </c>
    </row>
    <row r="297" spans="1:20" x14ac:dyDescent="0.2">
      <c r="A297" s="183" t="s">
        <v>3727</v>
      </c>
      <c r="B297" s="183" t="s">
        <v>3728</v>
      </c>
      <c r="C297" s="183" t="s">
        <v>3729</v>
      </c>
      <c r="D297" s="175">
        <v>81.369969700000013</v>
      </c>
      <c r="E297" s="175">
        <v>74.456678285714275</v>
      </c>
      <c r="F297" s="175">
        <v>74.95235730769231</v>
      </c>
      <c r="G297" s="175">
        <v>74.237157230769228</v>
      </c>
      <c r="H297" s="175">
        <v>72.163780909090917</v>
      </c>
      <c r="I297" s="175">
        <v>73.628896153846142</v>
      </c>
      <c r="J297" s="175">
        <v>72.751461461538469</v>
      </c>
      <c r="K297" s="175">
        <v>73.153063142857135</v>
      </c>
      <c r="L297" s="175">
        <v>74.759573307692307</v>
      </c>
      <c r="M297" s="175">
        <v>76.372874285714275</v>
      </c>
      <c r="N297" s="175">
        <v>76.349839071428576</v>
      </c>
      <c r="O297" s="175">
        <v>77.738471857142855</v>
      </c>
      <c r="P297" s="175">
        <v>79.767611357142854</v>
      </c>
      <c r="Q297" s="175">
        <v>76.65993499999999</v>
      </c>
      <c r="R297" s="175">
        <v>74.901855199999986</v>
      </c>
      <c r="S297" s="175">
        <v>76.397154428571412</v>
      </c>
      <c r="T297" s="177">
        <v>76.869756687499986</v>
      </c>
    </row>
    <row r="298" spans="1:20" x14ac:dyDescent="0.2">
      <c r="A298" s="183" t="s">
        <v>2361</v>
      </c>
      <c r="B298" s="183" t="s">
        <v>2362</v>
      </c>
      <c r="C298" s="183" t="s">
        <v>2343</v>
      </c>
      <c r="D298" s="175">
        <v>27.358340699999996</v>
      </c>
      <c r="E298" s="175">
        <v>21.447848899999997</v>
      </c>
      <c r="F298" s="175">
        <v>21.805569400000003</v>
      </c>
      <c r="G298" s="175">
        <v>20.915931050000005</v>
      </c>
      <c r="H298" s="175">
        <v>20.8282825</v>
      </c>
      <c r="I298" s="175">
        <v>21.712335799999998</v>
      </c>
      <c r="J298" s="175">
        <v>21.534811649999995</v>
      </c>
      <c r="K298" s="175">
        <v>20.830404900000001</v>
      </c>
      <c r="L298" s="175">
        <v>20.500959699999999</v>
      </c>
      <c r="M298" s="175">
        <v>21.672169949999997</v>
      </c>
      <c r="N298" s="175">
        <v>20.660463499999999</v>
      </c>
      <c r="O298" s="175">
        <v>20.636927050000004</v>
      </c>
      <c r="P298" s="175">
        <v>20.2726632</v>
      </c>
      <c r="Q298" s="175">
        <v>21.878064950000002</v>
      </c>
      <c r="R298" s="175">
        <v>25.300564249999997</v>
      </c>
      <c r="S298" s="175">
        <v>23.710319849999998</v>
      </c>
      <c r="T298" s="177">
        <v>23.948905500000002</v>
      </c>
    </row>
    <row r="299" spans="1:20" x14ac:dyDescent="0.2">
      <c r="A299" s="183" t="s">
        <v>2375</v>
      </c>
      <c r="B299" s="183" t="s">
        <v>2376</v>
      </c>
      <c r="C299" s="183" t="s">
        <v>2343</v>
      </c>
      <c r="D299" s="175">
        <v>135.76693245000001</v>
      </c>
      <c r="E299" s="175">
        <v>135.56552454999996</v>
      </c>
      <c r="F299" s="175">
        <v>136.01223874999999</v>
      </c>
      <c r="G299" s="175">
        <v>135.65431670000001</v>
      </c>
      <c r="H299" s="175">
        <v>135.39980199999997</v>
      </c>
      <c r="I299" s="175">
        <v>135.53376160000002</v>
      </c>
      <c r="J299" s="175">
        <v>135.97089</v>
      </c>
      <c r="K299" s="175">
        <v>135.81531665000003</v>
      </c>
      <c r="L299" s="175">
        <v>135.92551850000001</v>
      </c>
      <c r="M299" s="175">
        <v>135.90737435</v>
      </c>
      <c r="N299" s="175">
        <v>135.38242454999997</v>
      </c>
      <c r="O299" s="175">
        <v>134.4788724</v>
      </c>
      <c r="P299" s="175">
        <v>134.35689345</v>
      </c>
      <c r="Q299" s="175">
        <v>134.56479005</v>
      </c>
      <c r="R299" s="175">
        <v>134.19479204999999</v>
      </c>
      <c r="S299" s="175">
        <v>134.35437270000003</v>
      </c>
      <c r="T299" s="177">
        <v>135.68871625</v>
      </c>
    </row>
    <row r="300" spans="1:20" x14ac:dyDescent="0.2">
      <c r="A300" s="183" t="s">
        <v>2341</v>
      </c>
      <c r="B300" s="183" t="s">
        <v>2342</v>
      </c>
      <c r="C300" s="183" t="s">
        <v>2343</v>
      </c>
      <c r="D300" s="175">
        <v>131.09274180000003</v>
      </c>
      <c r="E300" s="175">
        <v>126.07801279999998</v>
      </c>
      <c r="F300" s="175">
        <v>126.42820084999998</v>
      </c>
      <c r="G300" s="175">
        <v>125.77462910000001</v>
      </c>
      <c r="H300" s="175">
        <v>129.0497191</v>
      </c>
      <c r="I300" s="175">
        <v>127.29504254999999</v>
      </c>
      <c r="J300" s="175">
        <v>127.74457235</v>
      </c>
      <c r="K300" s="175">
        <v>127.10479285</v>
      </c>
      <c r="L300" s="175">
        <v>127.90443324999998</v>
      </c>
      <c r="M300" s="175">
        <v>127.36055215000002</v>
      </c>
      <c r="N300" s="175">
        <v>128.95260364999999</v>
      </c>
      <c r="O300" s="175">
        <v>131.06411915000001</v>
      </c>
      <c r="P300" s="175">
        <v>128.19086929999997</v>
      </c>
      <c r="Q300" s="175">
        <v>130.75321585</v>
      </c>
      <c r="R300" s="175">
        <v>134.91631584999999</v>
      </c>
      <c r="S300" s="175">
        <v>126.81186950000001</v>
      </c>
      <c r="T300" s="177">
        <v>124.45709325000003</v>
      </c>
    </row>
    <row r="301" spans="1:20" x14ac:dyDescent="0.2">
      <c r="A301" s="183" t="s">
        <v>3334</v>
      </c>
      <c r="B301" s="183" t="s">
        <v>3335</v>
      </c>
      <c r="C301" s="183" t="s">
        <v>1838</v>
      </c>
      <c r="D301" s="175">
        <v>66.606123949999997</v>
      </c>
      <c r="E301" s="175">
        <v>36.319107849999995</v>
      </c>
      <c r="F301" s="175">
        <v>44.128353599999997</v>
      </c>
      <c r="G301" s="175">
        <v>32.258980149999999</v>
      </c>
      <c r="H301" s="175">
        <v>33.421075350000002</v>
      </c>
      <c r="I301" s="175">
        <v>34.059046950000003</v>
      </c>
      <c r="J301" s="175">
        <v>31.168429199999999</v>
      </c>
      <c r="K301" s="175">
        <v>34.248767450000003</v>
      </c>
      <c r="L301" s="175">
        <v>31.215275550000001</v>
      </c>
      <c r="M301" s="175">
        <v>30.971146249999997</v>
      </c>
      <c r="N301" s="175">
        <v>30.045927400000004</v>
      </c>
      <c r="O301" s="175">
        <v>33.995489052631591</v>
      </c>
      <c r="P301" s="175">
        <v>29.905741842105265</v>
      </c>
      <c r="Q301" s="175">
        <v>48.233735949999996</v>
      </c>
      <c r="R301" s="175">
        <v>33.115865700000001</v>
      </c>
      <c r="S301" s="175">
        <v>30.707459650000004</v>
      </c>
      <c r="T301" s="177">
        <v>29.323347849999998</v>
      </c>
    </row>
    <row r="302" spans="1:20" x14ac:dyDescent="0.2">
      <c r="A302" s="183" t="s">
        <v>3495</v>
      </c>
      <c r="B302" s="183" t="s">
        <v>3496</v>
      </c>
      <c r="C302" s="183" t="s">
        <v>1838</v>
      </c>
      <c r="D302" s="175">
        <v>88.040008900000004</v>
      </c>
      <c r="E302" s="175">
        <v>57.068827750000004</v>
      </c>
      <c r="F302" s="175">
        <v>65.249586050000005</v>
      </c>
      <c r="G302" s="175">
        <v>53.1541523</v>
      </c>
      <c r="H302" s="175">
        <v>54.288820299999983</v>
      </c>
      <c r="I302" s="175">
        <v>54.959611949999996</v>
      </c>
      <c r="J302" s="175">
        <v>51.804102550000003</v>
      </c>
      <c r="K302" s="175">
        <v>49.470536200000005</v>
      </c>
      <c r="L302" s="175">
        <v>51.827967899999997</v>
      </c>
      <c r="M302" s="175">
        <v>51.564130350000006</v>
      </c>
      <c r="N302" s="175">
        <v>50.555199700000003</v>
      </c>
      <c r="O302" s="175">
        <v>54.669617600000002</v>
      </c>
      <c r="P302" s="175">
        <v>50.688381699999994</v>
      </c>
      <c r="Q302" s="175">
        <v>70.099425849999989</v>
      </c>
      <c r="R302" s="175">
        <v>53.959415350000008</v>
      </c>
      <c r="S302" s="175">
        <v>51.55712454999999</v>
      </c>
      <c r="T302" s="177">
        <v>50.189541599999998</v>
      </c>
    </row>
    <row r="303" spans="1:20" x14ac:dyDescent="0.2">
      <c r="A303" s="183" t="s">
        <v>3509</v>
      </c>
      <c r="B303" s="183" t="s">
        <v>3510</v>
      </c>
      <c r="C303" s="183" t="s">
        <v>1838</v>
      </c>
      <c r="D303" s="175">
        <v>75.212218449999995</v>
      </c>
      <c r="E303" s="175">
        <v>44.495822199999999</v>
      </c>
      <c r="F303" s="175">
        <v>53.226839949999999</v>
      </c>
      <c r="G303" s="175">
        <v>40.995884649999994</v>
      </c>
      <c r="H303" s="175">
        <v>41.818779849999999</v>
      </c>
      <c r="I303" s="175">
        <v>42.26762045000001</v>
      </c>
      <c r="J303" s="175">
        <v>39.294247949999992</v>
      </c>
      <c r="K303" s="175">
        <v>36.754162199999996</v>
      </c>
      <c r="L303" s="175">
        <v>39.575876350000001</v>
      </c>
      <c r="M303" s="175">
        <v>39.268356150000002</v>
      </c>
      <c r="N303" s="175">
        <v>38.304868049999996</v>
      </c>
      <c r="O303" s="175">
        <v>42.541431650000007</v>
      </c>
      <c r="P303" s="175">
        <v>41.299383499999998</v>
      </c>
      <c r="Q303" s="175">
        <v>57.443433200000001</v>
      </c>
      <c r="R303" s="175">
        <v>41.756814399999996</v>
      </c>
      <c r="S303" s="175">
        <v>39.394718000000005</v>
      </c>
      <c r="T303" s="177">
        <v>37.986164649999992</v>
      </c>
    </row>
    <row r="304" spans="1:20" x14ac:dyDescent="0.2">
      <c r="A304" s="183" t="s">
        <v>2516</v>
      </c>
      <c r="B304" s="183" t="s">
        <v>3356</v>
      </c>
      <c r="C304" s="183" t="s">
        <v>1838</v>
      </c>
      <c r="D304" s="175">
        <v>96.238022549999982</v>
      </c>
      <c r="E304" s="175">
        <v>60.468406200000018</v>
      </c>
      <c r="F304" s="175">
        <v>68.925933999999998</v>
      </c>
      <c r="G304" s="175">
        <v>53.287299250000011</v>
      </c>
      <c r="H304" s="175">
        <v>54.242233200000001</v>
      </c>
      <c r="I304" s="175">
        <v>51.483463749999999</v>
      </c>
      <c r="J304" s="175">
        <v>50.471335499999995</v>
      </c>
      <c r="K304" s="175">
        <v>49.644546749999996</v>
      </c>
      <c r="L304" s="175">
        <v>53.571178199999999</v>
      </c>
      <c r="M304" s="175">
        <v>49.670916100000007</v>
      </c>
      <c r="N304" s="175">
        <v>51.178979550000001</v>
      </c>
      <c r="O304" s="175">
        <v>55.608693100000004</v>
      </c>
      <c r="P304" s="175">
        <v>54.392006100000003</v>
      </c>
      <c r="Q304" s="175">
        <v>78.123567449999996</v>
      </c>
      <c r="R304" s="175">
        <v>55.623381900000005</v>
      </c>
      <c r="S304" s="175">
        <v>53.94103235</v>
      </c>
      <c r="T304" s="177">
        <v>53.828935149999992</v>
      </c>
    </row>
    <row r="305" spans="1:20" x14ac:dyDescent="0.2">
      <c r="A305" s="183" t="s">
        <v>2525</v>
      </c>
      <c r="B305" s="183" t="s">
        <v>3358</v>
      </c>
      <c r="C305" s="183" t="s">
        <v>1838</v>
      </c>
      <c r="D305" s="175">
        <v>66.955921549999999</v>
      </c>
      <c r="E305" s="175">
        <v>36.710500749999994</v>
      </c>
      <c r="F305" s="175">
        <v>45.601882099999997</v>
      </c>
      <c r="G305" s="175">
        <v>31.318133349999993</v>
      </c>
      <c r="H305" s="175">
        <v>33.3980155</v>
      </c>
      <c r="I305" s="175">
        <v>33.160376400000004</v>
      </c>
      <c r="J305" s="175">
        <v>30.564241100000004</v>
      </c>
      <c r="K305" s="175">
        <v>28.560632050000002</v>
      </c>
      <c r="L305" s="175">
        <v>31.181856449999998</v>
      </c>
      <c r="M305" s="175">
        <v>30.4730372</v>
      </c>
      <c r="N305" s="175">
        <v>30.489249250000007</v>
      </c>
      <c r="O305" s="175">
        <v>35.526726499999995</v>
      </c>
      <c r="P305" s="175">
        <v>32.7188108</v>
      </c>
      <c r="Q305" s="175">
        <v>61.036235750000003</v>
      </c>
      <c r="R305" s="175">
        <v>34.265334750000008</v>
      </c>
      <c r="S305" s="175">
        <v>31.773082500000005</v>
      </c>
      <c r="T305" s="177">
        <v>30.200349449999997</v>
      </c>
    </row>
    <row r="306" spans="1:20" x14ac:dyDescent="0.2">
      <c r="A306" s="183" t="s">
        <v>2526</v>
      </c>
      <c r="B306" s="183" t="s">
        <v>3359</v>
      </c>
      <c r="C306" s="183" t="s">
        <v>1838</v>
      </c>
      <c r="D306" s="175">
        <v>79.765109500000008</v>
      </c>
      <c r="E306" s="175">
        <v>48.8342101</v>
      </c>
      <c r="F306" s="175">
        <v>56.581517399999981</v>
      </c>
      <c r="G306" s="175">
        <v>44.632338100000005</v>
      </c>
      <c r="H306" s="175">
        <v>45.849727950000002</v>
      </c>
      <c r="I306" s="175">
        <v>46.524492850000009</v>
      </c>
      <c r="J306" s="175">
        <v>43.567250799999997</v>
      </c>
      <c r="K306" s="175">
        <v>41.758189000000002</v>
      </c>
      <c r="L306" s="175">
        <v>42.465441200000001</v>
      </c>
      <c r="M306" s="175">
        <v>41.438702350000007</v>
      </c>
      <c r="N306" s="175">
        <v>40.508114200000001</v>
      </c>
      <c r="O306" s="175">
        <v>44.720724300000008</v>
      </c>
      <c r="P306" s="175">
        <v>40.853360599999995</v>
      </c>
      <c r="Q306" s="175">
        <v>64.199238250000008</v>
      </c>
      <c r="R306" s="175">
        <v>48.841778949999991</v>
      </c>
      <c r="S306" s="175">
        <v>46.327617200000006</v>
      </c>
      <c r="T306" s="177">
        <v>45.112844400000007</v>
      </c>
    </row>
    <row r="307" spans="1:20" x14ac:dyDescent="0.2">
      <c r="A307" s="183" t="s">
        <v>3360</v>
      </c>
      <c r="B307" s="183" t="s">
        <v>3361</v>
      </c>
      <c r="C307" s="183" t="s">
        <v>1838</v>
      </c>
      <c r="D307" s="175">
        <v>124.74116375000001</v>
      </c>
      <c r="E307" s="175">
        <v>68.919268200000005</v>
      </c>
      <c r="F307" s="175">
        <v>92.244021149999995</v>
      </c>
      <c r="G307" s="175">
        <v>61.78834049999999</v>
      </c>
      <c r="H307" s="175">
        <v>61.308220149999997</v>
      </c>
      <c r="I307" s="175">
        <v>58.893896150000003</v>
      </c>
      <c r="J307" s="175">
        <v>55.306196100000001</v>
      </c>
      <c r="K307" s="175">
        <v>52.306690549999999</v>
      </c>
      <c r="L307" s="175">
        <v>56.270349300000007</v>
      </c>
      <c r="M307" s="175">
        <v>53.170674250000012</v>
      </c>
      <c r="N307" s="175">
        <v>50.15700644999999</v>
      </c>
      <c r="O307" s="175">
        <v>54.803007000000001</v>
      </c>
      <c r="P307" s="175">
        <v>60.988540149999992</v>
      </c>
      <c r="Q307" s="175">
        <v>94.345318250000005</v>
      </c>
      <c r="R307" s="175">
        <v>53.543473249999998</v>
      </c>
      <c r="S307" s="175">
        <v>50.396401600000004</v>
      </c>
      <c r="T307" s="177">
        <v>49.865385250000003</v>
      </c>
    </row>
    <row r="308" spans="1:20" x14ac:dyDescent="0.2">
      <c r="A308" s="183" t="s">
        <v>3647</v>
      </c>
      <c r="B308" s="183" t="s">
        <v>3648</v>
      </c>
      <c r="C308" s="183" t="s">
        <v>1838</v>
      </c>
      <c r="D308" s="175">
        <v>106.33827919999999</v>
      </c>
      <c r="E308" s="175">
        <v>75.143721199999987</v>
      </c>
      <c r="F308" s="175">
        <v>83.028510850000004</v>
      </c>
      <c r="G308" s="175">
        <v>71.699002449999995</v>
      </c>
      <c r="H308" s="175">
        <v>74.289945249999988</v>
      </c>
      <c r="I308" s="175">
        <v>74.953712050000007</v>
      </c>
      <c r="J308" s="175">
        <v>70.681207549999996</v>
      </c>
      <c r="K308" s="175">
        <v>68.236829450000002</v>
      </c>
      <c r="L308" s="175">
        <v>69.479684999999989</v>
      </c>
      <c r="M308" s="175">
        <v>68.22552054999997</v>
      </c>
      <c r="N308" s="175">
        <v>67.115730150000005</v>
      </c>
      <c r="O308" s="175">
        <v>71.268942199999998</v>
      </c>
      <c r="P308" s="175">
        <v>67.091029300000017</v>
      </c>
      <c r="Q308" s="175">
        <v>81.832734849999994</v>
      </c>
      <c r="R308" s="175">
        <v>62.937260650000006</v>
      </c>
      <c r="S308" s="175">
        <v>59.761309800000006</v>
      </c>
      <c r="T308" s="177">
        <v>59.760530399999993</v>
      </c>
    </row>
    <row r="309" spans="1:20" x14ac:dyDescent="0.2">
      <c r="A309" s="183" t="s">
        <v>2414</v>
      </c>
      <c r="B309" s="183" t="s">
        <v>3363</v>
      </c>
      <c r="C309" s="183" t="s">
        <v>1838</v>
      </c>
      <c r="D309" s="175">
        <v>589.40182249999987</v>
      </c>
      <c r="E309" s="175">
        <v>215.10425464999997</v>
      </c>
      <c r="F309" s="175">
        <v>215.35012684999998</v>
      </c>
      <c r="G309" s="175">
        <v>196.79776115789474</v>
      </c>
      <c r="H309" s="175">
        <v>260.85550740000008</v>
      </c>
      <c r="I309" s="175">
        <v>213.77054899999999</v>
      </c>
      <c r="J309" s="175">
        <v>379.14184165000006</v>
      </c>
      <c r="K309" s="175">
        <v>254.55101584999994</v>
      </c>
      <c r="L309" s="175">
        <v>299.86542900000001</v>
      </c>
      <c r="M309" s="175">
        <v>213.70608655000001</v>
      </c>
      <c r="N309" s="175">
        <v>245.50213920000002</v>
      </c>
      <c r="O309" s="175">
        <v>234.07778314999996</v>
      </c>
      <c r="P309" s="175">
        <v>247.91863384210524</v>
      </c>
      <c r="Q309" s="175">
        <v>306.8917405263158</v>
      </c>
      <c r="R309" s="175">
        <v>268.81144257894732</v>
      </c>
      <c r="S309" s="175">
        <v>234.36580485000005</v>
      </c>
      <c r="T309" s="177">
        <v>268.20995034999999</v>
      </c>
    </row>
    <row r="310" spans="1:20" x14ac:dyDescent="0.2">
      <c r="A310" s="183" t="s">
        <v>3459</v>
      </c>
      <c r="B310" s="183" t="s">
        <v>3460</v>
      </c>
      <c r="C310" s="183" t="s">
        <v>1551</v>
      </c>
      <c r="D310" s="175">
        <v>100.1380174736842</v>
      </c>
      <c r="E310" s="175">
        <v>100.22987410000002</v>
      </c>
      <c r="F310" s="175">
        <v>99.916195200000004</v>
      </c>
      <c r="G310" s="175">
        <v>96.812034549999993</v>
      </c>
      <c r="H310" s="175">
        <v>95.570937750000013</v>
      </c>
      <c r="I310" s="175">
        <v>96.189370800000006</v>
      </c>
      <c r="J310" s="175">
        <v>104.29272175000001</v>
      </c>
      <c r="K310" s="175">
        <v>105.8266014</v>
      </c>
      <c r="L310" s="175">
        <v>98.114201049999991</v>
      </c>
      <c r="M310" s="175">
        <v>97.003792599999997</v>
      </c>
      <c r="N310" s="175">
        <v>96.075462899999991</v>
      </c>
      <c r="O310" s="175">
        <v>96.982834449999999</v>
      </c>
      <c r="P310" s="175">
        <v>95.293578999999994</v>
      </c>
      <c r="Q310" s="175">
        <v>98.35508935</v>
      </c>
      <c r="R310" s="175">
        <v>97.033580500000014</v>
      </c>
      <c r="S310" s="175">
        <v>96.812200250000004</v>
      </c>
      <c r="T310" s="177">
        <v>95.153324500000011</v>
      </c>
    </row>
    <row r="311" spans="1:20" x14ac:dyDescent="0.2">
      <c r="A311" s="183" t="s">
        <v>3332</v>
      </c>
      <c r="B311" s="183" t="s">
        <v>3333</v>
      </c>
      <c r="C311" s="183" t="s">
        <v>1551</v>
      </c>
      <c r="D311" s="175">
        <v>112.10716152941177</v>
      </c>
      <c r="E311" s="175">
        <v>78.395610599999983</v>
      </c>
      <c r="F311" s="175">
        <v>71.75541289473685</v>
      </c>
      <c r="G311" s="175">
        <v>67.632393263157894</v>
      </c>
      <c r="H311" s="175">
        <v>67.89379683333334</v>
      </c>
      <c r="I311" s="175">
        <v>69.129051349999997</v>
      </c>
      <c r="J311" s="175">
        <v>69.831740400000015</v>
      </c>
      <c r="K311" s="175">
        <v>67.187125100000003</v>
      </c>
      <c r="L311" s="175">
        <v>67.058317899999992</v>
      </c>
      <c r="M311" s="175">
        <v>66.094307000000001</v>
      </c>
      <c r="N311" s="175">
        <v>69.0622075</v>
      </c>
      <c r="O311" s="175">
        <v>73.70158785000001</v>
      </c>
      <c r="P311" s="175">
        <v>75.624233900000007</v>
      </c>
      <c r="Q311" s="175">
        <v>76.107911600000008</v>
      </c>
      <c r="R311" s="175">
        <v>72.231627550000013</v>
      </c>
      <c r="S311" s="175">
        <v>70.917942894736839</v>
      </c>
      <c r="T311" s="177">
        <v>71.338646900000001</v>
      </c>
    </row>
    <row r="312" spans="1:20" x14ac:dyDescent="0.2">
      <c r="A312" s="183" t="s">
        <v>3461</v>
      </c>
      <c r="B312" s="183" t="s">
        <v>3462</v>
      </c>
      <c r="C312" s="183" t="s">
        <v>1551</v>
      </c>
      <c r="D312" s="175">
        <v>113.45095494117649</v>
      </c>
      <c r="E312" s="175">
        <v>113.01762638888889</v>
      </c>
      <c r="F312" s="175">
        <v>112.00269726315788</v>
      </c>
      <c r="G312" s="175">
        <v>111.9974754736842</v>
      </c>
      <c r="H312" s="175">
        <v>112.04117310526314</v>
      </c>
      <c r="I312" s="175">
        <v>112.96188730000001</v>
      </c>
      <c r="J312" s="175">
        <v>112.94448004999997</v>
      </c>
      <c r="K312" s="175">
        <v>112.63775865000002</v>
      </c>
      <c r="L312" s="175">
        <v>112.36713305000001</v>
      </c>
      <c r="M312" s="175">
        <v>111.71369955</v>
      </c>
      <c r="N312" s="175">
        <v>112.23035184999996</v>
      </c>
      <c r="O312" s="175">
        <v>112.3979235</v>
      </c>
      <c r="P312" s="175">
        <v>112.66295285000001</v>
      </c>
      <c r="Q312" s="175">
        <v>113.24561395000001</v>
      </c>
      <c r="R312" s="175">
        <v>112.99238030000001</v>
      </c>
      <c r="S312" s="175">
        <v>112.5821962</v>
      </c>
      <c r="T312" s="177">
        <v>112.70781510000002</v>
      </c>
    </row>
    <row r="313" spans="1:20" x14ac:dyDescent="0.2">
      <c r="A313" s="183" t="s">
        <v>1043</v>
      </c>
      <c r="B313" s="183" t="s">
        <v>2978</v>
      </c>
      <c r="C313" s="183" t="s">
        <v>1551</v>
      </c>
      <c r="D313" s="175">
        <v>16.337472999999999</v>
      </c>
      <c r="E313" s="175">
        <v>13.3533995</v>
      </c>
      <c r="F313" s="175">
        <v>10.9263113</v>
      </c>
      <c r="G313" s="175">
        <v>10.342579000000001</v>
      </c>
      <c r="H313" s="175">
        <v>10.25491465</v>
      </c>
      <c r="I313" s="175">
        <v>10.491173699999999</v>
      </c>
      <c r="J313" s="175">
        <v>10.442629400000001</v>
      </c>
      <c r="K313" s="175">
        <v>10.228594099999999</v>
      </c>
      <c r="L313" s="175">
        <v>10.4813627</v>
      </c>
      <c r="M313" s="175">
        <v>9.8308380500000005</v>
      </c>
      <c r="N313" s="175">
        <v>10.6185168</v>
      </c>
      <c r="O313" s="175">
        <v>10.8534325</v>
      </c>
      <c r="P313" s="175">
        <v>10.08369515</v>
      </c>
      <c r="Q313" s="175">
        <v>11.702370599999998</v>
      </c>
      <c r="R313" s="175">
        <v>11.563010150000002</v>
      </c>
      <c r="S313" s="175">
        <v>10.315913649999997</v>
      </c>
      <c r="T313" s="177">
        <v>10.789536549999998</v>
      </c>
    </row>
    <row r="314" spans="1:20" x14ac:dyDescent="0.2">
      <c r="A314" s="183" t="s">
        <v>3304</v>
      </c>
      <c r="B314" s="183" t="s">
        <v>3305</v>
      </c>
      <c r="C314" s="183" t="s">
        <v>1551</v>
      </c>
      <c r="D314" s="175">
        <v>113.107034375</v>
      </c>
      <c r="E314" s="175">
        <v>84.408045842105253</v>
      </c>
      <c r="F314" s="175">
        <v>77.996363789473705</v>
      </c>
      <c r="G314" s="175">
        <v>73.437539000000001</v>
      </c>
      <c r="H314" s="175">
        <v>75.367359578947386</v>
      </c>
      <c r="I314" s="175">
        <v>75.190964105263177</v>
      </c>
      <c r="J314" s="175">
        <v>77.084741894736837</v>
      </c>
      <c r="K314" s="175">
        <v>74.757773894736843</v>
      </c>
      <c r="L314" s="175">
        <v>73.633224947368419</v>
      </c>
      <c r="M314" s="175">
        <v>73.501982789473701</v>
      </c>
      <c r="N314" s="175">
        <v>76.616744099999977</v>
      </c>
      <c r="O314" s="175">
        <v>79.745188800000008</v>
      </c>
      <c r="P314" s="175">
        <v>77.816491200000002</v>
      </c>
      <c r="Q314" s="175">
        <v>81.086641850000007</v>
      </c>
      <c r="R314" s="175">
        <v>77.026536500000006</v>
      </c>
      <c r="S314" s="175">
        <v>74.64035205263157</v>
      </c>
      <c r="T314" s="177">
        <v>75.821695950000006</v>
      </c>
    </row>
    <row r="315" spans="1:20" x14ac:dyDescent="0.2">
      <c r="A315" s="183" t="s">
        <v>1038</v>
      </c>
      <c r="B315" s="183" t="s">
        <v>2977</v>
      </c>
      <c r="C315" s="183" t="s">
        <v>1551</v>
      </c>
      <c r="D315" s="175">
        <v>24.090070450000006</v>
      </c>
      <c r="E315" s="175">
        <v>19.758861449999998</v>
      </c>
      <c r="F315" s="175">
        <v>16.878615900000003</v>
      </c>
      <c r="G315" s="175">
        <v>16.478594650000002</v>
      </c>
      <c r="H315" s="175">
        <v>17.159054150000003</v>
      </c>
      <c r="I315" s="175">
        <v>16.732810100000002</v>
      </c>
      <c r="J315" s="175">
        <v>17.185969550000003</v>
      </c>
      <c r="K315" s="175">
        <v>17.3129633</v>
      </c>
      <c r="L315" s="175">
        <v>16.43815055</v>
      </c>
      <c r="M315" s="175">
        <v>16.575303750000003</v>
      </c>
      <c r="N315" s="175">
        <v>16.950030300000002</v>
      </c>
      <c r="O315" s="175">
        <v>16.706049849999999</v>
      </c>
      <c r="P315" s="175">
        <v>16.091345650000004</v>
      </c>
      <c r="Q315" s="175">
        <v>17.000183800000006</v>
      </c>
      <c r="R315" s="175">
        <v>16.759756549999999</v>
      </c>
      <c r="S315" s="175">
        <v>15.73248695</v>
      </c>
      <c r="T315" s="177">
        <v>16.631293400000004</v>
      </c>
    </row>
    <row r="316" spans="1:20" x14ac:dyDescent="0.2">
      <c r="A316" s="183" t="s">
        <v>596</v>
      </c>
      <c r="B316" s="183" t="s">
        <v>2967</v>
      </c>
      <c r="C316" s="183" t="s">
        <v>1551</v>
      </c>
      <c r="D316" s="175">
        <v>41.217385</v>
      </c>
      <c r="E316" s="175">
        <v>31.698582200000004</v>
      </c>
      <c r="F316" s="175">
        <v>25.614825150000001</v>
      </c>
      <c r="G316" s="175">
        <v>24.9421836</v>
      </c>
      <c r="H316" s="175">
        <v>24.918001</v>
      </c>
      <c r="I316" s="175">
        <v>25.667853350000001</v>
      </c>
      <c r="J316" s="175">
        <v>26.468234200000001</v>
      </c>
      <c r="K316" s="175">
        <v>25.810872199999999</v>
      </c>
      <c r="L316" s="175">
        <v>26.675325300000008</v>
      </c>
      <c r="M316" s="175">
        <v>24.788103549999995</v>
      </c>
      <c r="N316" s="175">
        <v>24.644728449999995</v>
      </c>
      <c r="O316" s="175">
        <v>26.786388950000003</v>
      </c>
      <c r="P316" s="175">
        <v>34.080261550000003</v>
      </c>
      <c r="Q316" s="175">
        <v>30.805251500000004</v>
      </c>
      <c r="R316" s="175">
        <v>24.834932200000004</v>
      </c>
      <c r="S316" s="175">
        <v>22.808715750000005</v>
      </c>
      <c r="T316" s="177">
        <v>21.992569400000004</v>
      </c>
    </row>
    <row r="317" spans="1:20" x14ac:dyDescent="0.2">
      <c r="A317" s="183" t="s">
        <v>3649</v>
      </c>
      <c r="B317" s="183" t="s">
        <v>3650</v>
      </c>
      <c r="C317" s="183" t="s">
        <v>1551</v>
      </c>
      <c r="D317" s="175">
        <v>89.545965349999989</v>
      </c>
      <c r="E317" s="175">
        <v>68.045564999999996</v>
      </c>
      <c r="F317" s="175">
        <v>65.448609900000022</v>
      </c>
      <c r="G317" s="175">
        <v>60.24179784999999</v>
      </c>
      <c r="H317" s="175">
        <v>58.180488950000004</v>
      </c>
      <c r="I317" s="175">
        <v>60.194173150000005</v>
      </c>
      <c r="J317" s="175">
        <v>61.318788449999985</v>
      </c>
      <c r="K317" s="175">
        <v>61.744892849999999</v>
      </c>
      <c r="L317" s="175">
        <v>60.333345599999994</v>
      </c>
      <c r="M317" s="175">
        <v>59.381884650000003</v>
      </c>
      <c r="N317" s="175">
        <v>58.580101800000001</v>
      </c>
      <c r="O317" s="175">
        <v>58.780185050000014</v>
      </c>
      <c r="P317" s="175">
        <v>57.591977850000013</v>
      </c>
      <c r="Q317" s="175">
        <v>62.353762449999998</v>
      </c>
      <c r="R317" s="175">
        <v>60.716494450000006</v>
      </c>
      <c r="S317" s="175">
        <v>58.909120200000004</v>
      </c>
      <c r="T317" s="177">
        <v>61.59454294999999</v>
      </c>
    </row>
    <row r="318" spans="1:20" x14ac:dyDescent="0.2">
      <c r="A318" s="183" t="s">
        <v>3306</v>
      </c>
      <c r="B318" s="183" t="s">
        <v>3307</v>
      </c>
      <c r="C318" s="183" t="s">
        <v>1551</v>
      </c>
      <c r="D318" s="175">
        <v>107.12384305555555</v>
      </c>
      <c r="E318" s="175">
        <v>78.849788052631553</v>
      </c>
      <c r="F318" s="175">
        <v>71.07151510526316</v>
      </c>
      <c r="G318" s="175">
        <v>70.808871894736853</v>
      </c>
      <c r="H318" s="175">
        <v>68.93800515789475</v>
      </c>
      <c r="I318" s="175">
        <v>69.130655199999993</v>
      </c>
      <c r="J318" s="175">
        <v>71.971537349999991</v>
      </c>
      <c r="K318" s="175">
        <v>69.988787850000008</v>
      </c>
      <c r="L318" s="175">
        <v>67.918481099999994</v>
      </c>
      <c r="M318" s="175">
        <v>67.680328649999993</v>
      </c>
      <c r="N318" s="175">
        <v>72.60658500000001</v>
      </c>
      <c r="O318" s="175">
        <v>77.868331249999997</v>
      </c>
      <c r="P318" s="175">
        <v>73.753848049999988</v>
      </c>
      <c r="Q318" s="175">
        <v>76.230530700000003</v>
      </c>
      <c r="R318" s="175">
        <v>70.336709789473687</v>
      </c>
      <c r="S318" s="175">
        <v>71.1430852631579</v>
      </c>
      <c r="T318" s="177">
        <v>71.218741105263149</v>
      </c>
    </row>
    <row r="319" spans="1:20" x14ac:dyDescent="0.2">
      <c r="A319" s="183" t="s">
        <v>1328</v>
      </c>
      <c r="B319" s="183" t="s">
        <v>2976</v>
      </c>
      <c r="C319" s="183" t="s">
        <v>1551</v>
      </c>
      <c r="D319" s="175">
        <v>38.328366300000006</v>
      </c>
      <c r="E319" s="175">
        <v>37.029966799999997</v>
      </c>
      <c r="F319" s="175">
        <v>36.518141</v>
      </c>
      <c r="G319" s="175">
        <v>32.905484399999999</v>
      </c>
      <c r="H319" s="175">
        <v>32.217989799999998</v>
      </c>
      <c r="I319" s="175">
        <v>31.070229999999999</v>
      </c>
      <c r="J319" s="175">
        <v>31.665809450000001</v>
      </c>
      <c r="K319" s="175">
        <v>32.177542100000004</v>
      </c>
      <c r="L319" s="175">
        <v>32.307750600000006</v>
      </c>
      <c r="M319" s="175">
        <v>32.724813900000001</v>
      </c>
      <c r="N319" s="175">
        <v>33.687634549999999</v>
      </c>
      <c r="O319" s="175">
        <v>33.520330899999998</v>
      </c>
      <c r="P319" s="175">
        <v>33.438465149999999</v>
      </c>
      <c r="Q319" s="175">
        <v>33.532968500000003</v>
      </c>
      <c r="R319" s="175">
        <v>33.7448841</v>
      </c>
      <c r="S319" s="175">
        <v>33.133801200000008</v>
      </c>
      <c r="T319" s="177">
        <v>33.681738099999997</v>
      </c>
    </row>
    <row r="320" spans="1:20" x14ac:dyDescent="0.2">
      <c r="A320" s="183" t="s">
        <v>1037</v>
      </c>
      <c r="B320" s="183" t="s">
        <v>2970</v>
      </c>
      <c r="C320" s="183" t="s">
        <v>1551</v>
      </c>
      <c r="D320" s="175">
        <v>84.655377549999997</v>
      </c>
      <c r="E320" s="175">
        <v>64.084045750000001</v>
      </c>
      <c r="F320" s="175">
        <v>61.892971850000002</v>
      </c>
      <c r="G320" s="175">
        <v>58.368000749999986</v>
      </c>
      <c r="H320" s="175">
        <v>61.715247649999995</v>
      </c>
      <c r="I320" s="175">
        <v>63.823904649999989</v>
      </c>
      <c r="J320" s="175">
        <v>60.565210449999995</v>
      </c>
      <c r="K320" s="175">
        <v>63.475027150000003</v>
      </c>
      <c r="L320" s="175">
        <v>75.716148449999991</v>
      </c>
      <c r="M320" s="175">
        <v>74.2322664</v>
      </c>
      <c r="N320" s="175">
        <v>107.15936170000001</v>
      </c>
      <c r="O320" s="175">
        <v>62.75618209999999</v>
      </c>
      <c r="P320" s="175">
        <v>63.379099299999993</v>
      </c>
      <c r="Q320" s="175">
        <v>60.632627250000006</v>
      </c>
      <c r="R320" s="175">
        <v>58.997901249999998</v>
      </c>
      <c r="S320" s="175">
        <v>57.669182300000003</v>
      </c>
      <c r="T320" s="177">
        <v>57.028751599999985</v>
      </c>
    </row>
    <row r="321" spans="1:20" x14ac:dyDescent="0.2">
      <c r="A321" s="183" t="s">
        <v>597</v>
      </c>
      <c r="B321" s="183" t="s">
        <v>2985</v>
      </c>
      <c r="C321" s="183" t="s">
        <v>1551</v>
      </c>
      <c r="D321" s="175">
        <v>35.38263984999999</v>
      </c>
      <c r="E321" s="175">
        <v>27.812842449999998</v>
      </c>
      <c r="F321" s="175">
        <v>24.1653509</v>
      </c>
      <c r="G321" s="175">
        <v>23.660472549999998</v>
      </c>
      <c r="H321" s="175">
        <v>23.228903349999996</v>
      </c>
      <c r="I321" s="175">
        <v>23.447648600000001</v>
      </c>
      <c r="J321" s="175">
        <v>23.256065299999996</v>
      </c>
      <c r="K321" s="175">
        <v>23.274780299999996</v>
      </c>
      <c r="L321" s="175">
        <v>22.55122265</v>
      </c>
      <c r="M321" s="175">
        <v>22.089840199999998</v>
      </c>
      <c r="N321" s="175">
        <v>22.429760000000002</v>
      </c>
      <c r="O321" s="175">
        <v>23.9785635</v>
      </c>
      <c r="P321" s="175">
        <v>62.218257499999979</v>
      </c>
      <c r="Q321" s="175">
        <v>29.267611100000003</v>
      </c>
      <c r="R321" s="175">
        <v>24.555070499999999</v>
      </c>
      <c r="S321" s="175">
        <v>22.677285050000002</v>
      </c>
      <c r="T321" s="177">
        <v>22.133782799999995</v>
      </c>
    </row>
    <row r="322" spans="1:20" x14ac:dyDescent="0.2">
      <c r="A322" s="183" t="s">
        <v>1839</v>
      </c>
      <c r="B322" s="183" t="s">
        <v>2966</v>
      </c>
      <c r="C322" s="183" t="s">
        <v>1551</v>
      </c>
      <c r="D322" s="175">
        <v>103.29377590000001</v>
      </c>
      <c r="E322" s="175">
        <v>88.341489249999995</v>
      </c>
      <c r="F322" s="175">
        <v>85.240024200000022</v>
      </c>
      <c r="G322" s="175">
        <v>82.19568584999999</v>
      </c>
      <c r="H322" s="175">
        <v>81.885012349999982</v>
      </c>
      <c r="I322" s="175">
        <v>81.693730399999993</v>
      </c>
      <c r="J322" s="175">
        <v>82.370374049999995</v>
      </c>
      <c r="K322" s="175">
        <v>82.479940650000003</v>
      </c>
      <c r="L322" s="175">
        <v>81.139365750000024</v>
      </c>
      <c r="M322" s="175">
        <v>81.845773199999996</v>
      </c>
      <c r="N322" s="175">
        <v>79.2512902</v>
      </c>
      <c r="O322" s="175">
        <v>81.409282050000002</v>
      </c>
      <c r="P322" s="175">
        <v>81.054890849999992</v>
      </c>
      <c r="Q322" s="175">
        <v>81.958892150000011</v>
      </c>
      <c r="R322" s="175">
        <v>77.943640649999978</v>
      </c>
      <c r="S322" s="175">
        <v>77.029445849999988</v>
      </c>
      <c r="T322" s="177">
        <v>78.416233149999996</v>
      </c>
    </row>
    <row r="323" spans="1:20" x14ac:dyDescent="0.2">
      <c r="A323" s="183" t="s">
        <v>598</v>
      </c>
      <c r="B323" s="183" t="s">
        <v>2965</v>
      </c>
      <c r="C323" s="183" t="s">
        <v>1551</v>
      </c>
      <c r="D323" s="175">
        <v>25.902603400000004</v>
      </c>
      <c r="E323" s="175">
        <v>26.106894499999999</v>
      </c>
      <c r="F323" s="175">
        <v>24.534714550000004</v>
      </c>
      <c r="G323" s="175">
        <v>21.811497100000004</v>
      </c>
      <c r="H323" s="175">
        <v>22.587739500000005</v>
      </c>
      <c r="I323" s="175">
        <v>22.4611695</v>
      </c>
      <c r="J323" s="175">
        <v>22.932072549999997</v>
      </c>
      <c r="K323" s="175">
        <v>23.782334849999998</v>
      </c>
      <c r="L323" s="175">
        <v>23.648648200000004</v>
      </c>
      <c r="M323" s="175">
        <v>22.979889499999999</v>
      </c>
      <c r="N323" s="175">
        <v>23.812245300000001</v>
      </c>
      <c r="O323" s="175">
        <v>22.984971949999995</v>
      </c>
      <c r="P323" s="175">
        <v>22.521771450000003</v>
      </c>
      <c r="Q323" s="175">
        <v>24.504298200000001</v>
      </c>
      <c r="R323" s="175">
        <v>21.713073350000005</v>
      </c>
      <c r="S323" s="175">
        <v>20.65877265</v>
      </c>
      <c r="T323" s="177">
        <v>20.295318100000003</v>
      </c>
    </row>
    <row r="324" spans="1:20" x14ac:dyDescent="0.2">
      <c r="A324" s="183" t="s">
        <v>1042</v>
      </c>
      <c r="B324" s="183" t="s">
        <v>2980</v>
      </c>
      <c r="C324" s="183" t="s">
        <v>1551</v>
      </c>
      <c r="D324" s="175">
        <v>62.969898499999999</v>
      </c>
      <c r="E324" s="175">
        <v>51.86826014999999</v>
      </c>
      <c r="F324" s="175">
        <v>53.008197799999991</v>
      </c>
      <c r="G324" s="175">
        <v>49.163482100000003</v>
      </c>
      <c r="H324" s="175">
        <v>48.033912349999994</v>
      </c>
      <c r="I324" s="175">
        <v>48.698762200000004</v>
      </c>
      <c r="J324" s="175">
        <v>48.481391100000003</v>
      </c>
      <c r="K324" s="175">
        <v>47.983995950000001</v>
      </c>
      <c r="L324" s="175">
        <v>48.483414350000004</v>
      </c>
      <c r="M324" s="175">
        <v>48.704244400000007</v>
      </c>
      <c r="N324" s="175">
        <v>49.817104050000012</v>
      </c>
      <c r="O324" s="175">
        <v>50.732602100000001</v>
      </c>
      <c r="P324" s="175">
        <v>50.945368600000002</v>
      </c>
      <c r="Q324" s="175">
        <v>51.328752000000009</v>
      </c>
      <c r="R324" s="175">
        <v>49.765602149999999</v>
      </c>
      <c r="S324" s="175">
        <v>49.343553400000005</v>
      </c>
      <c r="T324" s="177">
        <v>49.218319200000003</v>
      </c>
    </row>
    <row r="325" spans="1:20" x14ac:dyDescent="0.2">
      <c r="A325" s="183" t="s">
        <v>710</v>
      </c>
      <c r="B325" s="183" t="s">
        <v>2972</v>
      </c>
      <c r="C325" s="183" t="s">
        <v>1551</v>
      </c>
      <c r="D325" s="175">
        <v>75.015033684210536</v>
      </c>
      <c r="E325" s="175">
        <v>69.088525750000002</v>
      </c>
      <c r="F325" s="175">
        <v>70.586329599999985</v>
      </c>
      <c r="G325" s="175">
        <v>65.791433899999987</v>
      </c>
      <c r="H325" s="175">
        <v>67.553830650000023</v>
      </c>
      <c r="I325" s="175">
        <v>66.385364150000001</v>
      </c>
      <c r="J325" s="175">
        <v>63.580152049999995</v>
      </c>
      <c r="K325" s="175">
        <v>68.297526000000005</v>
      </c>
      <c r="L325" s="175">
        <v>77.390902300000022</v>
      </c>
      <c r="M325" s="175">
        <v>76.936001450000006</v>
      </c>
      <c r="N325" s="175">
        <v>100.04141375000002</v>
      </c>
      <c r="O325" s="175">
        <v>66.336865349999997</v>
      </c>
      <c r="P325" s="175">
        <v>86.180107599999999</v>
      </c>
      <c r="Q325" s="175">
        <v>90.158363850000015</v>
      </c>
      <c r="R325" s="175">
        <v>66.621572349999994</v>
      </c>
      <c r="S325" s="175">
        <v>67.061328500000002</v>
      </c>
      <c r="T325" s="177">
        <v>64.917550500000004</v>
      </c>
    </row>
    <row r="326" spans="1:20" x14ac:dyDescent="0.2">
      <c r="A326" s="183" t="s">
        <v>599</v>
      </c>
      <c r="B326" s="183" t="s">
        <v>2969</v>
      </c>
      <c r="C326" s="183" t="s">
        <v>1551</v>
      </c>
      <c r="D326" s="175">
        <v>27.661048149999999</v>
      </c>
      <c r="E326" s="175">
        <v>23.361169400000001</v>
      </c>
      <c r="F326" s="175">
        <v>21.669439750000002</v>
      </c>
      <c r="G326" s="175">
        <v>20.823706250000004</v>
      </c>
      <c r="H326" s="175">
        <v>20.727978149999998</v>
      </c>
      <c r="I326" s="175">
        <v>20.332171299999999</v>
      </c>
      <c r="J326" s="175">
        <v>20.062931349999999</v>
      </c>
      <c r="K326" s="175">
        <v>20.677255900000002</v>
      </c>
      <c r="L326" s="175">
        <v>20.634108700000006</v>
      </c>
      <c r="M326" s="175">
        <v>20.161613199999998</v>
      </c>
      <c r="N326" s="175">
        <v>21.072965500000002</v>
      </c>
      <c r="O326" s="175">
        <v>21.223065049999995</v>
      </c>
      <c r="P326" s="175">
        <v>21.113682099999998</v>
      </c>
      <c r="Q326" s="175">
        <v>22.060206000000001</v>
      </c>
      <c r="R326" s="175">
        <v>22.364343600000005</v>
      </c>
      <c r="S326" s="175">
        <v>21.456645449999996</v>
      </c>
      <c r="T326" s="177">
        <v>22.536606899999999</v>
      </c>
    </row>
    <row r="327" spans="1:20" x14ac:dyDescent="0.2">
      <c r="A327" s="183" t="s">
        <v>1044</v>
      </c>
      <c r="B327" s="183" t="s">
        <v>2971</v>
      </c>
      <c r="C327" s="183" t="s">
        <v>1551</v>
      </c>
      <c r="D327" s="175">
        <v>26.555772649999994</v>
      </c>
      <c r="E327" s="175">
        <v>21.526390150000005</v>
      </c>
      <c r="F327" s="175">
        <v>19.095098149999998</v>
      </c>
      <c r="G327" s="175">
        <v>18.129454750000001</v>
      </c>
      <c r="H327" s="175">
        <v>17.843992</v>
      </c>
      <c r="I327" s="175">
        <v>17.834452300000002</v>
      </c>
      <c r="J327" s="175">
        <v>18.129031500000004</v>
      </c>
      <c r="K327" s="175">
        <v>17.809500500000002</v>
      </c>
      <c r="L327" s="175">
        <v>17.87675205</v>
      </c>
      <c r="M327" s="175">
        <v>16.979630200000003</v>
      </c>
      <c r="N327" s="175">
        <v>17.697683000000001</v>
      </c>
      <c r="O327" s="175">
        <v>18.350905099999999</v>
      </c>
      <c r="P327" s="175">
        <v>17.7458165</v>
      </c>
      <c r="Q327" s="175">
        <v>18.420409499999998</v>
      </c>
      <c r="R327" s="175">
        <v>18.380539849999998</v>
      </c>
      <c r="S327" s="175">
        <v>16.930876750000003</v>
      </c>
      <c r="T327" s="177">
        <v>17.61359405</v>
      </c>
    </row>
    <row r="328" spans="1:20" x14ac:dyDescent="0.2">
      <c r="A328" s="183" t="s">
        <v>600</v>
      </c>
      <c r="B328" s="183" t="s">
        <v>2974</v>
      </c>
      <c r="C328" s="183" t="s">
        <v>1551</v>
      </c>
      <c r="D328" s="175">
        <v>92.007139999999978</v>
      </c>
      <c r="E328" s="175">
        <v>85.455466400000006</v>
      </c>
      <c r="F328" s="175">
        <v>87.474767300000025</v>
      </c>
      <c r="G328" s="175">
        <v>104.64017569999999</v>
      </c>
      <c r="H328" s="175">
        <v>76.951204549999986</v>
      </c>
      <c r="I328" s="175">
        <v>77.634229950000005</v>
      </c>
      <c r="J328" s="175">
        <v>77.424167649999987</v>
      </c>
      <c r="K328" s="175">
        <v>76.457538900000003</v>
      </c>
      <c r="L328" s="175">
        <v>75.454547599999984</v>
      </c>
      <c r="M328" s="175">
        <v>74.620833050000002</v>
      </c>
      <c r="N328" s="175">
        <v>78.483426800000004</v>
      </c>
      <c r="O328" s="175">
        <v>79.048312199999998</v>
      </c>
      <c r="P328" s="175">
        <v>78.77683755000001</v>
      </c>
      <c r="Q328" s="175">
        <v>76.673268300000004</v>
      </c>
      <c r="R328" s="175">
        <v>74.443149099999999</v>
      </c>
      <c r="S328" s="175">
        <v>76.019716649999992</v>
      </c>
      <c r="T328" s="177">
        <v>74.14376575</v>
      </c>
    </row>
    <row r="329" spans="1:20" x14ac:dyDescent="0.2">
      <c r="A329" s="183" t="s">
        <v>1041</v>
      </c>
      <c r="B329" s="183" t="s">
        <v>2962</v>
      </c>
      <c r="C329" s="183" t="s">
        <v>1551</v>
      </c>
      <c r="D329" s="175">
        <v>12.42496805</v>
      </c>
      <c r="E329" s="175">
        <v>11.931566800000001</v>
      </c>
      <c r="F329" s="175">
        <v>9.8220620500000013</v>
      </c>
      <c r="G329" s="175">
        <v>9.9785429499999996</v>
      </c>
      <c r="H329" s="175">
        <v>9.2081056499999985</v>
      </c>
      <c r="I329" s="175">
        <v>9.1361431499999988</v>
      </c>
      <c r="J329" s="175">
        <v>9.2649156999999995</v>
      </c>
      <c r="K329" s="175">
        <v>8.7292986499999987</v>
      </c>
      <c r="L329" s="175">
        <v>9.5425710000000024</v>
      </c>
      <c r="M329" s="175">
        <v>8.5654621999999989</v>
      </c>
      <c r="N329" s="175">
        <v>9.1404826999999997</v>
      </c>
      <c r="O329" s="175">
        <v>12.654056399999998</v>
      </c>
      <c r="P329" s="175">
        <v>8.9438480000000009</v>
      </c>
      <c r="Q329" s="175">
        <v>9.5911684000000008</v>
      </c>
      <c r="R329" s="175">
        <v>9.4648280000000025</v>
      </c>
      <c r="S329" s="175">
        <v>8.6136500500000004</v>
      </c>
      <c r="T329" s="177">
        <v>9.2553904499999984</v>
      </c>
    </row>
    <row r="330" spans="1:20" x14ac:dyDescent="0.2">
      <c r="A330" s="183" t="s">
        <v>3037</v>
      </c>
      <c r="B330" s="183" t="s">
        <v>2975</v>
      </c>
      <c r="C330" s="183" t="s">
        <v>1551</v>
      </c>
      <c r="D330" s="175">
        <v>60.819557549999992</v>
      </c>
      <c r="E330" s="175">
        <v>44.988742450000004</v>
      </c>
      <c r="F330" s="175">
        <v>44.653527800000006</v>
      </c>
      <c r="G330" s="175">
        <v>40.326920100000002</v>
      </c>
      <c r="H330" s="175">
        <v>39.246552199999996</v>
      </c>
      <c r="I330" s="175">
        <v>40.562457449999989</v>
      </c>
      <c r="J330" s="175">
        <v>40.594892899999998</v>
      </c>
      <c r="K330" s="175">
        <v>40.834316799999996</v>
      </c>
      <c r="L330" s="175">
        <v>39.831337449999992</v>
      </c>
      <c r="M330" s="175">
        <v>39.216863250000003</v>
      </c>
      <c r="N330" s="175">
        <v>41.0851276</v>
      </c>
      <c r="O330" s="175">
        <v>41.020731249999997</v>
      </c>
      <c r="P330" s="175">
        <v>43.220910850000003</v>
      </c>
      <c r="Q330" s="175">
        <v>45.470807700000009</v>
      </c>
      <c r="R330" s="175">
        <v>41.657612049999997</v>
      </c>
      <c r="S330" s="175">
        <v>40.553672399999996</v>
      </c>
      <c r="T330" s="177">
        <v>39.132944199999997</v>
      </c>
    </row>
    <row r="331" spans="1:20" x14ac:dyDescent="0.2">
      <c r="A331" s="183" t="s">
        <v>601</v>
      </c>
      <c r="B331" s="183" t="s">
        <v>2982</v>
      </c>
      <c r="C331" s="183" t="s">
        <v>1551</v>
      </c>
      <c r="D331" s="175">
        <v>93.088162549999979</v>
      </c>
      <c r="E331" s="175">
        <v>93.903413099999995</v>
      </c>
      <c r="F331" s="175">
        <v>87.488888849999995</v>
      </c>
      <c r="G331" s="175">
        <v>86.833984549999997</v>
      </c>
      <c r="H331" s="175">
        <v>86.268316699999986</v>
      </c>
      <c r="I331" s="175">
        <v>86.712989700000023</v>
      </c>
      <c r="J331" s="175">
        <v>85.440900850000006</v>
      </c>
      <c r="K331" s="175">
        <v>85.812492900000009</v>
      </c>
      <c r="L331" s="175">
        <v>85.001729150000003</v>
      </c>
      <c r="M331" s="175">
        <v>86.990889599999988</v>
      </c>
      <c r="N331" s="175">
        <v>85.412473200000008</v>
      </c>
      <c r="O331" s="175">
        <v>85.763515000000012</v>
      </c>
      <c r="P331" s="175">
        <v>85.181836849999996</v>
      </c>
      <c r="Q331" s="175">
        <v>89.877324549999983</v>
      </c>
      <c r="R331" s="175">
        <v>87.398418300000017</v>
      </c>
      <c r="S331" s="175">
        <v>86.584850150000008</v>
      </c>
      <c r="T331" s="177">
        <v>86.818856850000003</v>
      </c>
    </row>
    <row r="332" spans="1:20" x14ac:dyDescent="0.2">
      <c r="A332" s="183" t="s">
        <v>602</v>
      </c>
      <c r="B332" s="183" t="s">
        <v>2984</v>
      </c>
      <c r="C332" s="183" t="s">
        <v>1551</v>
      </c>
      <c r="D332" s="175">
        <v>66.828623850000014</v>
      </c>
      <c r="E332" s="175">
        <v>52.712220899999991</v>
      </c>
      <c r="F332" s="175">
        <v>55.475384750000003</v>
      </c>
      <c r="G332" s="175">
        <v>52.829865700000006</v>
      </c>
      <c r="H332" s="175">
        <v>52.763129249999999</v>
      </c>
      <c r="I332" s="175">
        <v>49.308262700000007</v>
      </c>
      <c r="J332" s="175">
        <v>49.0534076</v>
      </c>
      <c r="K332" s="175">
        <v>51.523964049999996</v>
      </c>
      <c r="L332" s="175">
        <v>49.208111299999992</v>
      </c>
      <c r="M332" s="175">
        <v>48.83837179999999</v>
      </c>
      <c r="N332" s="175">
        <v>50.200891250000005</v>
      </c>
      <c r="O332" s="175">
        <v>50.147870699999999</v>
      </c>
      <c r="P332" s="175">
        <v>68.798396900000014</v>
      </c>
      <c r="Q332" s="175">
        <v>76.675288699999982</v>
      </c>
      <c r="R332" s="175">
        <v>53.637006900000003</v>
      </c>
      <c r="S332" s="175">
        <v>52.493410999999981</v>
      </c>
      <c r="T332" s="177">
        <v>51.6654044</v>
      </c>
    </row>
    <row r="333" spans="1:20" x14ac:dyDescent="0.2">
      <c r="A333" s="183" t="s">
        <v>1040</v>
      </c>
      <c r="B333" s="183" t="s">
        <v>2983</v>
      </c>
      <c r="C333" s="183" t="s">
        <v>1551</v>
      </c>
      <c r="D333" s="175">
        <v>28.808501549999999</v>
      </c>
      <c r="E333" s="175">
        <v>28.51896855</v>
      </c>
      <c r="F333" s="175">
        <v>25.4503375</v>
      </c>
      <c r="G333" s="175">
        <v>23.368108100000001</v>
      </c>
      <c r="H333" s="175">
        <v>23.257158949999997</v>
      </c>
      <c r="I333" s="175">
        <v>23.283020150000006</v>
      </c>
      <c r="J333" s="175">
        <v>23.408922749999999</v>
      </c>
      <c r="K333" s="175">
        <v>23.5406829</v>
      </c>
      <c r="L333" s="175">
        <v>23.2189823</v>
      </c>
      <c r="M333" s="175">
        <v>22.991111749999998</v>
      </c>
      <c r="N333" s="175">
        <v>23.978080799999994</v>
      </c>
      <c r="O333" s="175">
        <v>24.107251850000004</v>
      </c>
      <c r="P333" s="175">
        <v>23.863802750000001</v>
      </c>
      <c r="Q333" s="175">
        <v>25.046969749999999</v>
      </c>
      <c r="R333" s="175">
        <v>23.459674999999997</v>
      </c>
      <c r="S333" s="175">
        <v>23.497892599999997</v>
      </c>
      <c r="T333" s="177">
        <v>23.488307750000004</v>
      </c>
    </row>
    <row r="334" spans="1:20" x14ac:dyDescent="0.2">
      <c r="A334" s="183" t="s">
        <v>603</v>
      </c>
      <c r="B334" s="183" t="s">
        <v>2968</v>
      </c>
      <c r="C334" s="183" t="s">
        <v>1551</v>
      </c>
      <c r="D334" s="175">
        <v>48.643033700000004</v>
      </c>
      <c r="E334" s="175">
        <v>37.280467000000002</v>
      </c>
      <c r="F334" s="175">
        <v>32.555872999999998</v>
      </c>
      <c r="G334" s="175">
        <v>29.800025850000004</v>
      </c>
      <c r="H334" s="175">
        <v>30.292169949999995</v>
      </c>
      <c r="I334" s="175">
        <v>31.144355199999996</v>
      </c>
      <c r="J334" s="175">
        <v>30.719617449999998</v>
      </c>
      <c r="K334" s="175">
        <v>31.615946299999997</v>
      </c>
      <c r="L334" s="175">
        <v>32.784669800000003</v>
      </c>
      <c r="M334" s="175">
        <v>32.183208100000002</v>
      </c>
      <c r="N334" s="175">
        <v>32.766606549999999</v>
      </c>
      <c r="O334" s="175">
        <v>33.947876650000012</v>
      </c>
      <c r="P334" s="175">
        <v>32.767915050000006</v>
      </c>
      <c r="Q334" s="175">
        <v>32.457780249999999</v>
      </c>
      <c r="R334" s="175">
        <v>32.369553800000006</v>
      </c>
      <c r="S334" s="175">
        <v>30.807834699999994</v>
      </c>
      <c r="T334" s="177">
        <v>28.223426100000001</v>
      </c>
    </row>
    <row r="335" spans="1:20" x14ac:dyDescent="0.2">
      <c r="A335" s="183" t="s">
        <v>604</v>
      </c>
      <c r="B335" s="183" t="s">
        <v>2986</v>
      </c>
      <c r="C335" s="183" t="s">
        <v>1551</v>
      </c>
      <c r="D335" s="175">
        <v>70.340092499999997</v>
      </c>
      <c r="E335" s="175">
        <v>58.564155149999991</v>
      </c>
      <c r="F335" s="175">
        <v>57.077494549999997</v>
      </c>
      <c r="G335" s="175">
        <v>54.213856000000007</v>
      </c>
      <c r="H335" s="175">
        <v>53.441865149999998</v>
      </c>
      <c r="I335" s="175">
        <v>53.117624800000009</v>
      </c>
      <c r="J335" s="175">
        <v>53.517598999999997</v>
      </c>
      <c r="K335" s="175">
        <v>52.975955599999999</v>
      </c>
      <c r="L335" s="175">
        <v>53.340244949999985</v>
      </c>
      <c r="M335" s="175">
        <v>53.645747300000004</v>
      </c>
      <c r="N335" s="175">
        <v>53.413824049999995</v>
      </c>
      <c r="O335" s="175">
        <v>54.096895200000006</v>
      </c>
      <c r="P335" s="175">
        <v>53.751252300000012</v>
      </c>
      <c r="Q335" s="175">
        <v>62.755263850000006</v>
      </c>
      <c r="R335" s="175">
        <v>54.20119965</v>
      </c>
      <c r="S335" s="175">
        <v>58.066051999999992</v>
      </c>
      <c r="T335" s="177">
        <v>56.448964400000001</v>
      </c>
    </row>
    <row r="336" spans="1:20" x14ac:dyDescent="0.2">
      <c r="A336" s="183" t="s">
        <v>2527</v>
      </c>
      <c r="B336" s="183" t="s">
        <v>2981</v>
      </c>
      <c r="C336" s="183" t="s">
        <v>1551</v>
      </c>
      <c r="D336" s="175">
        <v>53.03000995</v>
      </c>
      <c r="E336" s="175">
        <v>44.752989050000004</v>
      </c>
      <c r="F336" s="175">
        <v>45.865450350000003</v>
      </c>
      <c r="G336" s="175">
        <v>39.594979699999996</v>
      </c>
      <c r="H336" s="175">
        <v>38.928647050000002</v>
      </c>
      <c r="I336" s="175">
        <v>39.550856249999995</v>
      </c>
      <c r="J336" s="175">
        <v>39.438394099999996</v>
      </c>
      <c r="K336" s="175">
        <v>39.397208800000001</v>
      </c>
      <c r="L336" s="175">
        <v>39.51291805000001</v>
      </c>
      <c r="M336" s="175">
        <v>38.904210500000005</v>
      </c>
      <c r="N336" s="175">
        <v>40.241932400000003</v>
      </c>
      <c r="O336" s="175">
        <v>41.379227150000006</v>
      </c>
      <c r="P336" s="175">
        <v>40.847605900000005</v>
      </c>
      <c r="Q336" s="175">
        <v>41.000736849999996</v>
      </c>
      <c r="R336" s="175">
        <v>39.455059149999997</v>
      </c>
      <c r="S336" s="175">
        <v>39.093118100000005</v>
      </c>
      <c r="T336" s="177">
        <v>39.024854050000002</v>
      </c>
    </row>
    <row r="337" spans="1:20" x14ac:dyDescent="0.2">
      <c r="A337" s="183" t="s">
        <v>605</v>
      </c>
      <c r="B337" s="183" t="s">
        <v>2973</v>
      </c>
      <c r="C337" s="183" t="s">
        <v>1551</v>
      </c>
      <c r="D337" s="175">
        <v>68.390930399999988</v>
      </c>
      <c r="E337" s="175">
        <v>57.455975899999977</v>
      </c>
      <c r="F337" s="175">
        <v>56.077874899999998</v>
      </c>
      <c r="G337" s="175">
        <v>54.796037850000019</v>
      </c>
      <c r="H337" s="175">
        <v>54.8217444</v>
      </c>
      <c r="I337" s="175">
        <v>54.424487399999997</v>
      </c>
      <c r="J337" s="175">
        <v>54.342407499999993</v>
      </c>
      <c r="K337" s="175">
        <v>54.278620600000011</v>
      </c>
      <c r="L337" s="175">
        <v>53.735378349999998</v>
      </c>
      <c r="M337" s="175">
        <v>52.812010149999992</v>
      </c>
      <c r="N337" s="175">
        <v>53.366028299999996</v>
      </c>
      <c r="O337" s="175">
        <v>54.437833249999997</v>
      </c>
      <c r="P337" s="175">
        <v>55.250826000000004</v>
      </c>
      <c r="Q337" s="175">
        <v>55.594388299999991</v>
      </c>
      <c r="R337" s="175">
        <v>62.574499850000009</v>
      </c>
      <c r="S337" s="175">
        <v>52.648160199999992</v>
      </c>
      <c r="T337" s="177">
        <v>51.507204700000003</v>
      </c>
    </row>
    <row r="338" spans="1:20" x14ac:dyDescent="0.2">
      <c r="A338" s="183" t="s">
        <v>1039</v>
      </c>
      <c r="B338" s="183" t="s">
        <v>2979</v>
      </c>
      <c r="C338" s="183" t="s">
        <v>1551</v>
      </c>
      <c r="D338" s="175">
        <v>11.287900650000001</v>
      </c>
      <c r="E338" s="175">
        <v>7.6679154999999977</v>
      </c>
      <c r="F338" s="175">
        <v>6.5383192500000007</v>
      </c>
      <c r="G338" s="175">
        <v>6.3112515</v>
      </c>
      <c r="H338" s="175">
        <v>5.9648781500000005</v>
      </c>
      <c r="I338" s="175">
        <v>5.9826385000000002</v>
      </c>
      <c r="J338" s="175">
        <v>5.7713921999999993</v>
      </c>
      <c r="K338" s="175">
        <v>5.9914354999999997</v>
      </c>
      <c r="L338" s="175">
        <v>5.857996299999999</v>
      </c>
      <c r="M338" s="175">
        <v>5.3686004000000001</v>
      </c>
      <c r="N338" s="175">
        <v>6.0517920500000004</v>
      </c>
      <c r="O338" s="175">
        <v>7.3756987000000009</v>
      </c>
      <c r="P338" s="175">
        <v>7.7766136000000001</v>
      </c>
      <c r="Q338" s="175">
        <v>11.099546999999999</v>
      </c>
      <c r="R338" s="175">
        <v>8.7295004000000027</v>
      </c>
      <c r="S338" s="175">
        <v>6.7269560500000001</v>
      </c>
      <c r="T338" s="177">
        <v>6.5708926499999993</v>
      </c>
    </row>
    <row r="339" spans="1:20" x14ac:dyDescent="0.2">
      <c r="A339" s="183" t="s">
        <v>606</v>
      </c>
      <c r="B339" s="183" t="s">
        <v>2963</v>
      </c>
      <c r="C339" s="183" t="s">
        <v>1551</v>
      </c>
      <c r="D339" s="175">
        <v>8.0518726499999982</v>
      </c>
      <c r="E339" s="175">
        <v>8.0815381000000013</v>
      </c>
      <c r="F339" s="175">
        <v>7.7589839999999999</v>
      </c>
      <c r="G339" s="175">
        <v>7.1978660000000003</v>
      </c>
      <c r="H339" s="175">
        <v>8.2129925499999992</v>
      </c>
      <c r="I339" s="175">
        <v>7.5536800499999988</v>
      </c>
      <c r="J339" s="175">
        <v>7.5749297999999996</v>
      </c>
      <c r="K339" s="175">
        <v>7.8303542499999992</v>
      </c>
      <c r="L339" s="175">
        <v>7.833055400000001</v>
      </c>
      <c r="M339" s="175">
        <v>7.4898138000000003</v>
      </c>
      <c r="N339" s="175">
        <v>7.9133511499999996</v>
      </c>
      <c r="O339" s="175">
        <v>8.3646551999999996</v>
      </c>
      <c r="P339" s="175">
        <v>8.1739409999999975</v>
      </c>
      <c r="Q339" s="175">
        <v>9.0718697500000012</v>
      </c>
      <c r="R339" s="175">
        <v>8.3658959499999987</v>
      </c>
      <c r="S339" s="175">
        <v>7.9272355499999989</v>
      </c>
      <c r="T339" s="177">
        <v>8.6651024999999997</v>
      </c>
    </row>
    <row r="340" spans="1:20" x14ac:dyDescent="0.2">
      <c r="A340" s="183" t="s">
        <v>1756</v>
      </c>
      <c r="B340" s="183" t="s">
        <v>2987</v>
      </c>
      <c r="C340" s="183" t="s">
        <v>1551</v>
      </c>
      <c r="D340" s="175">
        <v>51.318864300000008</v>
      </c>
      <c r="E340" s="175">
        <v>46.821826650000006</v>
      </c>
      <c r="F340" s="175">
        <v>45.123838100000015</v>
      </c>
      <c r="G340" s="175">
        <v>44.169685300000012</v>
      </c>
      <c r="H340" s="175">
        <v>44.061926249999992</v>
      </c>
      <c r="I340" s="175">
        <v>44.048771050000013</v>
      </c>
      <c r="J340" s="175">
        <v>45.477749500000002</v>
      </c>
      <c r="K340" s="175">
        <v>45.667483850000004</v>
      </c>
      <c r="L340" s="175">
        <v>46.244803049999994</v>
      </c>
      <c r="M340" s="175">
        <v>44.790396249999993</v>
      </c>
      <c r="N340" s="175">
        <v>44.013516849999988</v>
      </c>
      <c r="O340" s="175">
        <v>43.770555249999994</v>
      </c>
      <c r="P340" s="175">
        <v>44.343630999999995</v>
      </c>
      <c r="Q340" s="175">
        <v>47.035318750000002</v>
      </c>
      <c r="R340" s="175">
        <v>45.086834199999998</v>
      </c>
      <c r="S340" s="175">
        <v>43.437393400000005</v>
      </c>
      <c r="T340" s="177">
        <v>41.135486050000004</v>
      </c>
    </row>
    <row r="341" spans="1:20" x14ac:dyDescent="0.2">
      <c r="A341" s="183" t="s">
        <v>1035</v>
      </c>
      <c r="B341" s="183" t="s">
        <v>2964</v>
      </c>
      <c r="C341" s="183" t="s">
        <v>1551</v>
      </c>
      <c r="D341" s="175">
        <v>9.219915799999999</v>
      </c>
      <c r="E341" s="175">
        <v>7.6332268999999995</v>
      </c>
      <c r="F341" s="175">
        <v>7.28336235</v>
      </c>
      <c r="G341" s="175">
        <v>7.0581444499999986</v>
      </c>
      <c r="H341" s="175">
        <v>7.1277546999999997</v>
      </c>
      <c r="I341" s="175">
        <v>6.9351697999999988</v>
      </c>
      <c r="J341" s="175">
        <v>6.8634834999999992</v>
      </c>
      <c r="K341" s="175">
        <v>6.8082311999999989</v>
      </c>
      <c r="L341" s="175">
        <v>6.3756731000000002</v>
      </c>
      <c r="M341" s="175">
        <v>5.5559680999999994</v>
      </c>
      <c r="N341" s="175">
        <v>6.0632976000000021</v>
      </c>
      <c r="O341" s="175">
        <v>6.2808079000000001</v>
      </c>
      <c r="P341" s="175">
        <v>6.6170351499999995</v>
      </c>
      <c r="Q341" s="175">
        <v>8.2724635500000012</v>
      </c>
      <c r="R341" s="175">
        <v>7.4342405999999999</v>
      </c>
      <c r="S341" s="175">
        <v>6.3611534500000007</v>
      </c>
      <c r="T341" s="177">
        <v>6.0420878499999997</v>
      </c>
    </row>
    <row r="342" spans="1:20" x14ac:dyDescent="0.2">
      <c r="A342" s="183" t="s">
        <v>3308</v>
      </c>
      <c r="B342" s="183" t="s">
        <v>3309</v>
      </c>
      <c r="C342" s="183" t="s">
        <v>1551</v>
      </c>
      <c r="D342" s="175">
        <v>111.88428305555554</v>
      </c>
      <c r="E342" s="175">
        <v>79.874900650000001</v>
      </c>
      <c r="F342" s="175">
        <v>72.655379842105262</v>
      </c>
      <c r="G342" s="175">
        <v>70.049259368421062</v>
      </c>
      <c r="H342" s="175">
        <v>69.397779052631577</v>
      </c>
      <c r="I342" s="175">
        <v>71.391243549999984</v>
      </c>
      <c r="J342" s="175">
        <v>72.564519700000005</v>
      </c>
      <c r="K342" s="175">
        <v>69.317236300000005</v>
      </c>
      <c r="L342" s="175">
        <v>69.37858829999999</v>
      </c>
      <c r="M342" s="175">
        <v>68.780977199999995</v>
      </c>
      <c r="N342" s="175">
        <v>71.794086949999993</v>
      </c>
      <c r="O342" s="175">
        <v>75.66427825000001</v>
      </c>
      <c r="P342" s="175">
        <v>77.125598050000036</v>
      </c>
      <c r="Q342" s="175">
        <v>77.55319815</v>
      </c>
      <c r="R342" s="175">
        <v>73.373065850000003</v>
      </c>
      <c r="S342" s="175">
        <v>70.925726749999995</v>
      </c>
      <c r="T342" s="177">
        <v>71.359919850000011</v>
      </c>
    </row>
    <row r="343" spans="1:20" x14ac:dyDescent="0.2">
      <c r="A343" s="183" t="s">
        <v>1793</v>
      </c>
      <c r="B343" s="183" t="s">
        <v>1794</v>
      </c>
      <c r="C343" s="183" t="s">
        <v>1754</v>
      </c>
      <c r="D343" s="175">
        <v>41.025142349999996</v>
      </c>
      <c r="E343" s="175">
        <v>35.832944949999998</v>
      </c>
      <c r="F343" s="175">
        <v>35.985804700000003</v>
      </c>
      <c r="G343" s="175">
        <v>34.405835799999998</v>
      </c>
      <c r="H343" s="175">
        <v>33.116911350000009</v>
      </c>
      <c r="I343" s="175">
        <v>34.842941350000004</v>
      </c>
      <c r="J343" s="175">
        <v>33.674849249999994</v>
      </c>
      <c r="K343" s="175">
        <v>35.041205050000016</v>
      </c>
      <c r="L343" s="175">
        <v>34.221787300000003</v>
      </c>
      <c r="M343" s="175">
        <v>36.07712025</v>
      </c>
      <c r="N343" s="175">
        <v>34.031815899999991</v>
      </c>
      <c r="O343" s="175">
        <v>34.734644500000002</v>
      </c>
      <c r="P343" s="175">
        <v>32.676849799999999</v>
      </c>
      <c r="Q343" s="175">
        <v>34.963080849999997</v>
      </c>
      <c r="R343" s="175">
        <v>38.853154799999999</v>
      </c>
      <c r="S343" s="175">
        <v>38.531661600000007</v>
      </c>
      <c r="T343" s="177">
        <v>39.449005250000013</v>
      </c>
    </row>
    <row r="344" spans="1:20" x14ac:dyDescent="0.2">
      <c r="A344" s="183" t="s">
        <v>1727</v>
      </c>
      <c r="B344" s="183" t="s">
        <v>2085</v>
      </c>
      <c r="C344" s="183" t="s">
        <v>1754</v>
      </c>
      <c r="D344" s="175">
        <v>108.93171109999999</v>
      </c>
      <c r="E344" s="175">
        <v>96.576136300000002</v>
      </c>
      <c r="F344" s="175">
        <v>97.020625550000005</v>
      </c>
      <c r="G344" s="175">
        <v>93.625669700000017</v>
      </c>
      <c r="H344" s="175">
        <v>94.4698061</v>
      </c>
      <c r="I344" s="175">
        <v>95.403899600000003</v>
      </c>
      <c r="J344" s="175">
        <v>95.398310950000024</v>
      </c>
      <c r="K344" s="175">
        <v>93.831059299999978</v>
      </c>
      <c r="L344" s="175">
        <v>94.0242851</v>
      </c>
      <c r="M344" s="175">
        <v>92.731303299999979</v>
      </c>
      <c r="N344" s="175">
        <v>95.312944699999989</v>
      </c>
      <c r="O344" s="175">
        <v>97.043531150000007</v>
      </c>
      <c r="P344" s="175">
        <v>98.508695000000017</v>
      </c>
      <c r="Q344" s="175">
        <v>99.832373749999988</v>
      </c>
      <c r="R344" s="175">
        <v>96.246234549999997</v>
      </c>
      <c r="S344" s="175">
        <v>95.021688850000004</v>
      </c>
      <c r="T344" s="177">
        <v>92.850708150000017</v>
      </c>
    </row>
    <row r="345" spans="1:20" x14ac:dyDescent="0.2">
      <c r="A345" s="183" t="s">
        <v>2035</v>
      </c>
      <c r="B345" s="183" t="s">
        <v>2036</v>
      </c>
      <c r="C345" s="183" t="s">
        <v>1754</v>
      </c>
      <c r="D345" s="175">
        <v>84.328422500000002</v>
      </c>
      <c r="E345" s="175">
        <v>50.737784949999998</v>
      </c>
      <c r="F345" s="175">
        <v>56.952124500000004</v>
      </c>
      <c r="G345" s="175">
        <v>57.203017699999997</v>
      </c>
      <c r="H345" s="175">
        <v>53.003547099999992</v>
      </c>
      <c r="I345" s="175">
        <v>60.479729199999994</v>
      </c>
      <c r="J345" s="175">
        <v>53.4598017</v>
      </c>
      <c r="K345" s="175">
        <v>58.280395900000009</v>
      </c>
      <c r="L345" s="175">
        <v>55.938391999999986</v>
      </c>
      <c r="M345" s="175">
        <v>55.631213000000017</v>
      </c>
      <c r="N345" s="175">
        <v>59.416864100000012</v>
      </c>
      <c r="O345" s="175">
        <v>61.953846150000004</v>
      </c>
      <c r="P345" s="175">
        <v>57.353028449999989</v>
      </c>
      <c r="Q345" s="175">
        <v>92.839279449999992</v>
      </c>
      <c r="R345" s="175">
        <v>72.628930999999994</v>
      </c>
      <c r="S345" s="175">
        <v>66.061522550000007</v>
      </c>
      <c r="T345" s="177">
        <v>64.201060350000006</v>
      </c>
    </row>
    <row r="346" spans="1:20" x14ac:dyDescent="0.2">
      <c r="A346" s="183" t="s">
        <v>1684</v>
      </c>
      <c r="B346" s="183" t="s">
        <v>42</v>
      </c>
      <c r="C346" s="183" t="s">
        <v>1754</v>
      </c>
      <c r="D346" s="175">
        <v>6.2969163500000009</v>
      </c>
      <c r="E346" s="175">
        <v>6.0920840499999986</v>
      </c>
      <c r="F346" s="175">
        <v>4.6974271500000002</v>
      </c>
      <c r="G346" s="175">
        <v>4.6796670500000008</v>
      </c>
      <c r="H346" s="175">
        <v>4.8673560999999994</v>
      </c>
      <c r="I346" s="175">
        <v>4.7603166000000012</v>
      </c>
      <c r="J346" s="175">
        <v>4.76013485</v>
      </c>
      <c r="K346" s="175">
        <v>4.8446449999999999</v>
      </c>
      <c r="L346" s="175">
        <v>4.6058778999999994</v>
      </c>
      <c r="M346" s="175">
        <v>4.553293</v>
      </c>
      <c r="N346" s="175">
        <v>5.1887514499999998</v>
      </c>
      <c r="O346" s="175">
        <v>5.6806539500000008</v>
      </c>
      <c r="P346" s="175">
        <v>4.9140120499999993</v>
      </c>
      <c r="Q346" s="175">
        <v>8.2821333499999987</v>
      </c>
      <c r="R346" s="175">
        <v>9.4014024500000009</v>
      </c>
      <c r="S346" s="175">
        <v>7.7562353000000002</v>
      </c>
      <c r="T346" s="177">
        <v>6.2027308000000003</v>
      </c>
    </row>
    <row r="347" spans="1:20" x14ac:dyDescent="0.2">
      <c r="A347" s="183" t="s">
        <v>2528</v>
      </c>
      <c r="B347" s="183" t="s">
        <v>1387</v>
      </c>
      <c r="C347" s="183" t="s">
        <v>1754</v>
      </c>
      <c r="D347" s="175">
        <v>39.122488950000005</v>
      </c>
      <c r="E347" s="175">
        <v>30.110718650000003</v>
      </c>
      <c r="F347" s="175">
        <v>29.269505449999997</v>
      </c>
      <c r="G347" s="175">
        <v>28.696089799999999</v>
      </c>
      <c r="H347" s="175">
        <v>30.989870000000007</v>
      </c>
      <c r="I347" s="175">
        <v>29.752351000000004</v>
      </c>
      <c r="J347" s="175">
        <v>30.237003449999996</v>
      </c>
      <c r="K347" s="175">
        <v>30.565178950000007</v>
      </c>
      <c r="L347" s="175">
        <v>31.881610850000008</v>
      </c>
      <c r="M347" s="175">
        <v>29.578177050000004</v>
      </c>
      <c r="N347" s="175">
        <v>31.765789000000002</v>
      </c>
      <c r="O347" s="175">
        <v>35.23895344999999</v>
      </c>
      <c r="P347" s="175">
        <v>38.047844250000004</v>
      </c>
      <c r="Q347" s="175">
        <v>39.59094795</v>
      </c>
      <c r="R347" s="175">
        <v>38.712453549999999</v>
      </c>
      <c r="S347" s="175">
        <v>35.093930999999991</v>
      </c>
      <c r="T347" s="177">
        <v>36.296291799999992</v>
      </c>
    </row>
    <row r="348" spans="1:20" x14ac:dyDescent="0.2">
      <c r="A348" s="183" t="s">
        <v>1746</v>
      </c>
      <c r="B348" s="183" t="s">
        <v>1434</v>
      </c>
      <c r="C348" s="183" t="s">
        <v>1754</v>
      </c>
      <c r="D348" s="175">
        <v>14.878126750000003</v>
      </c>
      <c r="E348" s="175">
        <v>15.573746749999994</v>
      </c>
      <c r="F348" s="175">
        <v>15.0432899</v>
      </c>
      <c r="G348" s="175">
        <v>15.024050750000001</v>
      </c>
      <c r="H348" s="175">
        <v>14.841949549999999</v>
      </c>
      <c r="I348" s="175">
        <v>14.83880145</v>
      </c>
      <c r="J348" s="175">
        <v>15.553042150000001</v>
      </c>
      <c r="K348" s="175">
        <v>15.445739749999998</v>
      </c>
      <c r="L348" s="175">
        <v>14.867857750000002</v>
      </c>
      <c r="M348" s="175">
        <v>14.857428149999999</v>
      </c>
      <c r="N348" s="175">
        <v>14.87706545</v>
      </c>
      <c r="O348" s="175">
        <v>14.865563500000002</v>
      </c>
      <c r="P348" s="175">
        <v>14.878492400000003</v>
      </c>
      <c r="Q348" s="175">
        <v>16.44533255</v>
      </c>
      <c r="R348" s="175">
        <v>19.597934349999999</v>
      </c>
      <c r="S348" s="175">
        <v>14.873139599999998</v>
      </c>
      <c r="T348" s="177">
        <v>14.83419855</v>
      </c>
    </row>
    <row r="349" spans="1:20" x14ac:dyDescent="0.2">
      <c r="A349" s="183" t="s">
        <v>3465</v>
      </c>
      <c r="B349" s="183" t="s">
        <v>3466</v>
      </c>
      <c r="C349" s="183" t="s">
        <v>1754</v>
      </c>
      <c r="D349" s="175">
        <v>42.623894149999998</v>
      </c>
      <c r="E349" s="175">
        <v>42.608138750000002</v>
      </c>
      <c r="F349" s="175">
        <v>42.718861250000003</v>
      </c>
      <c r="G349" s="175">
        <v>42.820533050000002</v>
      </c>
      <c r="H349" s="175">
        <v>42.838521049999997</v>
      </c>
      <c r="I349" s="175">
        <v>42.791769250000009</v>
      </c>
      <c r="J349" s="175">
        <v>42.794258800000001</v>
      </c>
      <c r="K349" s="175">
        <v>42.802027950000003</v>
      </c>
      <c r="L349" s="175">
        <v>42.779360450000006</v>
      </c>
      <c r="M349" s="175">
        <v>42.769434050000001</v>
      </c>
      <c r="N349" s="175">
        <v>42.764440299999997</v>
      </c>
      <c r="O349" s="175">
        <v>42.780136549999995</v>
      </c>
      <c r="P349" s="175">
        <v>42.725012549999995</v>
      </c>
      <c r="Q349" s="175">
        <v>42.720361100000005</v>
      </c>
      <c r="R349" s="175">
        <v>42.694648350000008</v>
      </c>
      <c r="S349" s="175">
        <v>42.133096999999999</v>
      </c>
      <c r="T349" s="177">
        <v>42.139979350000004</v>
      </c>
    </row>
    <row r="350" spans="1:20" x14ac:dyDescent="0.2">
      <c r="A350" s="183" t="s">
        <v>3463</v>
      </c>
      <c r="B350" s="183" t="s">
        <v>3464</v>
      </c>
      <c r="C350" s="183" t="s">
        <v>1754</v>
      </c>
      <c r="D350" s="175">
        <v>42.617451099999997</v>
      </c>
      <c r="E350" s="175">
        <v>42.64983265</v>
      </c>
      <c r="F350" s="175">
        <v>42.733464149999989</v>
      </c>
      <c r="G350" s="175">
        <v>42.783682649999996</v>
      </c>
      <c r="H350" s="175">
        <v>42.322957900000006</v>
      </c>
      <c r="I350" s="175">
        <v>42.724354999999996</v>
      </c>
      <c r="J350" s="175">
        <v>42.73392715</v>
      </c>
      <c r="K350" s="175">
        <v>42.768897349999989</v>
      </c>
      <c r="L350" s="175">
        <v>42.726824350000008</v>
      </c>
      <c r="M350" s="175">
        <v>42.734648350000008</v>
      </c>
      <c r="N350" s="175">
        <v>42.792075400000002</v>
      </c>
      <c r="O350" s="175">
        <v>44.12636375000001</v>
      </c>
      <c r="P350" s="175">
        <v>42.63961119999999</v>
      </c>
      <c r="Q350" s="175">
        <v>42.28711405</v>
      </c>
      <c r="R350" s="175">
        <v>41.915689700000009</v>
      </c>
      <c r="S350" s="175">
        <v>42.317886449999989</v>
      </c>
      <c r="T350" s="177">
        <v>42.360452899999999</v>
      </c>
    </row>
    <row r="351" spans="1:20" x14ac:dyDescent="0.2">
      <c r="A351" s="183" t="s">
        <v>1773</v>
      </c>
      <c r="B351" s="183" t="s">
        <v>1774</v>
      </c>
      <c r="C351" s="183" t="s">
        <v>1754</v>
      </c>
      <c r="D351" s="175">
        <v>13.680497149999999</v>
      </c>
      <c r="E351" s="175">
        <v>13.587532100000001</v>
      </c>
      <c r="F351" s="175">
        <v>13.545630399999999</v>
      </c>
      <c r="G351" s="175">
        <v>13.4962444</v>
      </c>
      <c r="H351" s="175">
        <v>13.306167000000002</v>
      </c>
      <c r="I351" s="175">
        <v>13.27305795</v>
      </c>
      <c r="J351" s="175">
        <v>13.257140450000003</v>
      </c>
      <c r="K351" s="175">
        <v>13.236194800000002</v>
      </c>
      <c r="L351" s="175">
        <v>13.210759200000002</v>
      </c>
      <c r="M351" s="175">
        <v>13.1896863</v>
      </c>
      <c r="N351" s="175">
        <v>13.043772799999999</v>
      </c>
      <c r="O351" s="175">
        <v>13.028394950000001</v>
      </c>
      <c r="P351" s="175">
        <v>13.098724950000001</v>
      </c>
      <c r="Q351" s="175">
        <v>13.551903799999996</v>
      </c>
      <c r="R351" s="175">
        <v>15.828676799999997</v>
      </c>
      <c r="S351" s="175">
        <v>13.240496249999998</v>
      </c>
      <c r="T351" s="177">
        <v>17.491528700000003</v>
      </c>
    </row>
    <row r="352" spans="1:20" x14ac:dyDescent="0.2">
      <c r="A352" s="183" t="s">
        <v>2300</v>
      </c>
      <c r="B352" s="183" t="s">
        <v>2301</v>
      </c>
      <c r="C352" s="183" t="s">
        <v>1754</v>
      </c>
      <c r="D352" s="175">
        <v>7.9010677000000014</v>
      </c>
      <c r="E352" s="175">
        <v>7.5957434499999987</v>
      </c>
      <c r="F352" s="175">
        <v>7.3143632999999992</v>
      </c>
      <c r="G352" s="175">
        <v>7.2935950000000016</v>
      </c>
      <c r="H352" s="175">
        <v>7.5939321999999994</v>
      </c>
      <c r="I352" s="175">
        <v>7.2441743499999998</v>
      </c>
      <c r="J352" s="175">
        <v>7.3574599499999991</v>
      </c>
      <c r="K352" s="175">
        <v>7.5368674499999999</v>
      </c>
      <c r="L352" s="175">
        <v>7.4726819000000004</v>
      </c>
      <c r="M352" s="175">
        <v>7.2875229499999987</v>
      </c>
      <c r="N352" s="175">
        <v>7.4280259500000012</v>
      </c>
      <c r="O352" s="175">
        <v>8.424816100000001</v>
      </c>
      <c r="P352" s="175">
        <v>7.3291249000000009</v>
      </c>
      <c r="Q352" s="175">
        <v>7.6275111500000019</v>
      </c>
      <c r="R352" s="175">
        <v>8.5711759500000007</v>
      </c>
      <c r="S352" s="175">
        <v>8.3557659500000003</v>
      </c>
      <c r="T352" s="177">
        <v>7.491189300000002</v>
      </c>
    </row>
    <row r="353" spans="1:20" x14ac:dyDescent="0.2">
      <c r="A353" s="183" t="s">
        <v>2304</v>
      </c>
      <c r="B353" s="183" t="s">
        <v>2305</v>
      </c>
      <c r="C353" s="183" t="s">
        <v>1754</v>
      </c>
      <c r="D353" s="175">
        <v>5.9215868999999994</v>
      </c>
      <c r="E353" s="175">
        <v>5.8178611500000006</v>
      </c>
      <c r="F353" s="175">
        <v>5.7475684500000002</v>
      </c>
      <c r="G353" s="175">
        <v>5.9649384000000003</v>
      </c>
      <c r="H353" s="175">
        <v>6.3104397500000005</v>
      </c>
      <c r="I353" s="175">
        <v>5.9612249999999998</v>
      </c>
      <c r="J353" s="175">
        <v>6.0539931500000002</v>
      </c>
      <c r="K353" s="175">
        <v>6.1888049499999997</v>
      </c>
      <c r="L353" s="175">
        <v>6.0361352499999992</v>
      </c>
      <c r="M353" s="175">
        <v>5.8113486000000005</v>
      </c>
      <c r="N353" s="175">
        <v>5.9123002000000007</v>
      </c>
      <c r="O353" s="175">
        <v>6.705052199999999</v>
      </c>
      <c r="P353" s="175">
        <v>5.7744054499999988</v>
      </c>
      <c r="Q353" s="175">
        <v>7.9902893500000021</v>
      </c>
      <c r="R353" s="175">
        <v>6.4778995500000009</v>
      </c>
      <c r="S353" s="175">
        <v>6.5617639999999993</v>
      </c>
      <c r="T353" s="177">
        <v>6.1200604500000004</v>
      </c>
    </row>
    <row r="354" spans="1:20" x14ac:dyDescent="0.2">
      <c r="A354" s="183" t="s">
        <v>2306</v>
      </c>
      <c r="B354" s="183" t="s">
        <v>2307</v>
      </c>
      <c r="C354" s="183" t="s">
        <v>1754</v>
      </c>
      <c r="D354" s="175">
        <v>8.4057694500000011</v>
      </c>
      <c r="E354" s="175">
        <v>8.3347306999999997</v>
      </c>
      <c r="F354" s="175">
        <v>8.3926447000000017</v>
      </c>
      <c r="G354" s="175">
        <v>8.394363199999999</v>
      </c>
      <c r="H354" s="175">
        <v>8.6619597999999982</v>
      </c>
      <c r="I354" s="175">
        <v>8.2320306499999987</v>
      </c>
      <c r="J354" s="175">
        <v>8.4412274000000007</v>
      </c>
      <c r="K354" s="175">
        <v>8.5104274000000011</v>
      </c>
      <c r="L354" s="175">
        <v>8.4525022499999984</v>
      </c>
      <c r="M354" s="175">
        <v>8.2562575000000002</v>
      </c>
      <c r="N354" s="175">
        <v>8.5002125499999988</v>
      </c>
      <c r="O354" s="175">
        <v>9.1500429500000013</v>
      </c>
      <c r="P354" s="175">
        <v>8.350909849999999</v>
      </c>
      <c r="Q354" s="175">
        <v>8.5688671000000003</v>
      </c>
      <c r="R354" s="175">
        <v>9.4151620500000011</v>
      </c>
      <c r="S354" s="175">
        <v>8.7826744000000012</v>
      </c>
      <c r="T354" s="177">
        <v>8.5878217499999998</v>
      </c>
    </row>
    <row r="355" spans="1:20" x14ac:dyDescent="0.2">
      <c r="A355" s="183" t="s">
        <v>2302</v>
      </c>
      <c r="B355" s="183" t="s">
        <v>2303</v>
      </c>
      <c r="C355" s="183" t="s">
        <v>1754</v>
      </c>
      <c r="D355" s="175">
        <v>12.179947649999999</v>
      </c>
      <c r="E355" s="175">
        <v>12.468213799999999</v>
      </c>
      <c r="F355" s="175">
        <v>12.167231849999999</v>
      </c>
      <c r="G355" s="175">
        <v>12.271915799999999</v>
      </c>
      <c r="H355" s="175">
        <v>12.537569949999998</v>
      </c>
      <c r="I355" s="175">
        <v>12.224561300000001</v>
      </c>
      <c r="J355" s="175">
        <v>12.215804699999998</v>
      </c>
      <c r="K355" s="175">
        <v>12.245392450000001</v>
      </c>
      <c r="L355" s="175">
        <v>12.242154000000001</v>
      </c>
      <c r="M355" s="175">
        <v>12.2992971</v>
      </c>
      <c r="N355" s="175">
        <v>12.446135600000002</v>
      </c>
      <c r="O355" s="175">
        <v>14.263278449999998</v>
      </c>
      <c r="P355" s="175">
        <v>12.227148849999999</v>
      </c>
      <c r="Q355" s="175">
        <v>12.721614399999998</v>
      </c>
      <c r="R355" s="175">
        <v>13.197756649999999</v>
      </c>
      <c r="S355" s="175">
        <v>12.982270550000001</v>
      </c>
      <c r="T355" s="177">
        <v>12.135145</v>
      </c>
    </row>
    <row r="356" spans="1:20" x14ac:dyDescent="0.2">
      <c r="A356" s="183" t="s">
        <v>2309</v>
      </c>
      <c r="B356" s="183" t="s">
        <v>2310</v>
      </c>
      <c r="C356" s="183" t="s">
        <v>1754</v>
      </c>
      <c r="D356" s="175">
        <v>8.1923877499999982</v>
      </c>
      <c r="E356" s="175">
        <v>8.2485318000000003</v>
      </c>
      <c r="F356" s="175">
        <v>7.5985173000000001</v>
      </c>
      <c r="G356" s="175">
        <v>7.6506124500000015</v>
      </c>
      <c r="H356" s="175">
        <v>7.8860015500000005</v>
      </c>
      <c r="I356" s="175">
        <v>7.6515088999999987</v>
      </c>
      <c r="J356" s="175">
        <v>7.5736536000000019</v>
      </c>
      <c r="K356" s="175">
        <v>7.7738533000000007</v>
      </c>
      <c r="L356" s="175">
        <v>7.72224925</v>
      </c>
      <c r="M356" s="175">
        <v>7.695392749999999</v>
      </c>
      <c r="N356" s="175">
        <v>8.0381377500000006</v>
      </c>
      <c r="O356" s="175">
        <v>9.7474295000000009</v>
      </c>
      <c r="P356" s="175">
        <v>7.8137641000000002</v>
      </c>
      <c r="Q356" s="175">
        <v>8.7673626000000002</v>
      </c>
      <c r="R356" s="175">
        <v>8.85491165</v>
      </c>
      <c r="S356" s="175">
        <v>8.6525330999999994</v>
      </c>
      <c r="T356" s="177">
        <v>7.8970285499999999</v>
      </c>
    </row>
    <row r="357" spans="1:20" x14ac:dyDescent="0.2">
      <c r="A357" s="183" t="s">
        <v>1687</v>
      </c>
      <c r="B357" s="183" t="s">
        <v>183</v>
      </c>
      <c r="C357" s="183" t="s">
        <v>1754</v>
      </c>
      <c r="D357" s="175">
        <v>8.2244876500000004</v>
      </c>
      <c r="E357" s="175">
        <v>5.6973061999999999</v>
      </c>
      <c r="F357" s="175">
        <v>4.8263037500000001</v>
      </c>
      <c r="G357" s="175">
        <v>5.3494523499999991</v>
      </c>
      <c r="H357" s="175">
        <v>4.8441745999999997</v>
      </c>
      <c r="I357" s="175">
        <v>4.5601727500000013</v>
      </c>
      <c r="J357" s="175">
        <v>4.5081171500000004</v>
      </c>
      <c r="K357" s="175">
        <v>4.5598784499999994</v>
      </c>
      <c r="L357" s="175">
        <v>4.5883009000000001</v>
      </c>
      <c r="M357" s="175">
        <v>4.2519058000000003</v>
      </c>
      <c r="N357" s="175">
        <v>4.6259487999999989</v>
      </c>
      <c r="O357" s="175">
        <v>4.8352008499999988</v>
      </c>
      <c r="P357" s="175">
        <v>4.6638633000000009</v>
      </c>
      <c r="Q357" s="175">
        <v>5.1683115500000003</v>
      </c>
      <c r="R357" s="175">
        <v>5.7715520500000004</v>
      </c>
      <c r="S357" s="175">
        <v>5.3689275999999984</v>
      </c>
      <c r="T357" s="177">
        <v>5.2427372000000014</v>
      </c>
    </row>
    <row r="358" spans="1:20" x14ac:dyDescent="0.2">
      <c r="A358" s="183" t="s">
        <v>1706</v>
      </c>
      <c r="B358" s="183" t="s">
        <v>236</v>
      </c>
      <c r="C358" s="183" t="s">
        <v>1754</v>
      </c>
      <c r="D358" s="175">
        <v>13.884029900000002</v>
      </c>
      <c r="E358" s="175">
        <v>7.9304610500000008</v>
      </c>
      <c r="F358" s="175">
        <v>6.5584624499999986</v>
      </c>
      <c r="G358" s="175">
        <v>7.8054012000000004</v>
      </c>
      <c r="H358" s="175">
        <v>6.1336958499999996</v>
      </c>
      <c r="I358" s="175">
        <v>5.6393738500000001</v>
      </c>
      <c r="J358" s="175">
        <v>5.3645756500000008</v>
      </c>
      <c r="K358" s="175">
        <v>5.578752999999999</v>
      </c>
      <c r="L358" s="175">
        <v>6.0325174000000006</v>
      </c>
      <c r="M358" s="175">
        <v>5.2460147999999993</v>
      </c>
      <c r="N358" s="175">
        <v>6.1528431499999989</v>
      </c>
      <c r="O358" s="175">
        <v>6.4346454999999994</v>
      </c>
      <c r="P358" s="175">
        <v>6.0384140999999989</v>
      </c>
      <c r="Q358" s="175">
        <v>7.2306228999999984</v>
      </c>
      <c r="R358" s="175">
        <v>8.6773892999999997</v>
      </c>
      <c r="S358" s="175">
        <v>7.4815759999999987</v>
      </c>
      <c r="T358" s="177">
        <v>7.217146249999999</v>
      </c>
    </row>
    <row r="359" spans="1:20" x14ac:dyDescent="0.2">
      <c r="A359" s="183" t="s">
        <v>1716</v>
      </c>
      <c r="B359" s="183" t="s">
        <v>888</v>
      </c>
      <c r="C359" s="183" t="s">
        <v>1754</v>
      </c>
      <c r="D359" s="175">
        <v>31.054175449999995</v>
      </c>
      <c r="E359" s="175">
        <v>28.440391800000004</v>
      </c>
      <c r="F359" s="175">
        <v>23.221705999999998</v>
      </c>
      <c r="G359" s="175">
        <v>21.080789049999993</v>
      </c>
      <c r="H359" s="175">
        <v>21.118900100000001</v>
      </c>
      <c r="I359" s="175">
        <v>21.614640900000001</v>
      </c>
      <c r="J359" s="175">
        <v>21.807717700000005</v>
      </c>
      <c r="K359" s="175">
        <v>21.128338699999993</v>
      </c>
      <c r="L359" s="175">
        <v>21.137468400000003</v>
      </c>
      <c r="M359" s="175">
        <v>20.510145299999998</v>
      </c>
      <c r="N359" s="175">
        <v>21.092009450000003</v>
      </c>
      <c r="O359" s="175">
        <v>22.6112909</v>
      </c>
      <c r="P359" s="175">
        <v>24.355050200000001</v>
      </c>
      <c r="Q359" s="175">
        <v>23.555774600000003</v>
      </c>
      <c r="R359" s="175">
        <v>21.550086100000001</v>
      </c>
      <c r="S359" s="175">
        <v>20.7363821</v>
      </c>
      <c r="T359" s="177">
        <v>21.159753950000002</v>
      </c>
    </row>
    <row r="360" spans="1:20" x14ac:dyDescent="0.2">
      <c r="A360" s="183" t="s">
        <v>1686</v>
      </c>
      <c r="B360" s="183" t="s">
        <v>76</v>
      </c>
      <c r="C360" s="183" t="s">
        <v>1754</v>
      </c>
      <c r="D360" s="175">
        <v>17.89942005</v>
      </c>
      <c r="E360" s="175">
        <v>13.828541400000001</v>
      </c>
      <c r="F360" s="175">
        <v>13.325154700000002</v>
      </c>
      <c r="G360" s="175">
        <v>12.610275149999996</v>
      </c>
      <c r="H360" s="175">
        <v>12.609605399999998</v>
      </c>
      <c r="I360" s="175">
        <v>12.314232850000002</v>
      </c>
      <c r="J360" s="175">
        <v>12.24787405</v>
      </c>
      <c r="K360" s="175">
        <v>11.975833699999999</v>
      </c>
      <c r="L360" s="175">
        <v>12.895280699999997</v>
      </c>
      <c r="M360" s="175">
        <v>11.594705450000001</v>
      </c>
      <c r="N360" s="175">
        <v>11.440053549999998</v>
      </c>
      <c r="O360" s="175">
        <v>12.105138649999999</v>
      </c>
      <c r="P360" s="175">
        <v>11.814033850000001</v>
      </c>
      <c r="Q360" s="175">
        <v>12.224419799999996</v>
      </c>
      <c r="R360" s="175">
        <v>12.590387150000002</v>
      </c>
      <c r="S360" s="175">
        <v>11.949346400000001</v>
      </c>
      <c r="T360" s="177">
        <v>11.982989050000002</v>
      </c>
    </row>
    <row r="361" spans="1:20" x14ac:dyDescent="0.2">
      <c r="A361" s="183" t="s">
        <v>1722</v>
      </c>
      <c r="B361" s="183" t="s">
        <v>243</v>
      </c>
      <c r="C361" s="183" t="s">
        <v>1754</v>
      </c>
      <c r="D361" s="175">
        <v>29.426465100000001</v>
      </c>
      <c r="E361" s="175">
        <v>18.92547265</v>
      </c>
      <c r="F361" s="175">
        <v>18.136800899999997</v>
      </c>
      <c r="G361" s="175">
        <v>18.999195199999999</v>
      </c>
      <c r="H361" s="175">
        <v>18.995074349999996</v>
      </c>
      <c r="I361" s="175">
        <v>18.546439849999999</v>
      </c>
      <c r="J361" s="175">
        <v>18.264947149999998</v>
      </c>
      <c r="K361" s="175">
        <v>18.703337149999996</v>
      </c>
      <c r="L361" s="175">
        <v>17.237481549999998</v>
      </c>
      <c r="M361" s="175">
        <v>17.345768749999998</v>
      </c>
      <c r="N361" s="175">
        <v>16.8190913</v>
      </c>
      <c r="O361" s="175">
        <v>15.993836950000002</v>
      </c>
      <c r="P361" s="175">
        <v>15.465513899999999</v>
      </c>
      <c r="Q361" s="175">
        <v>14.666804199999998</v>
      </c>
      <c r="R361" s="175">
        <v>14.022838000000002</v>
      </c>
      <c r="S361" s="175">
        <v>13.964531300000001</v>
      </c>
      <c r="T361" s="177">
        <v>13.70067785</v>
      </c>
    </row>
    <row r="362" spans="1:20" x14ac:dyDescent="0.2">
      <c r="A362" s="183" t="s">
        <v>1724</v>
      </c>
      <c r="B362" s="183" t="s">
        <v>999</v>
      </c>
      <c r="C362" s="183" t="s">
        <v>1754</v>
      </c>
      <c r="D362" s="175">
        <v>106.26411052631579</v>
      </c>
      <c r="E362" s="175">
        <v>92.089685049999986</v>
      </c>
      <c r="F362" s="175">
        <v>91.508722400000011</v>
      </c>
      <c r="G362" s="175">
        <v>85.599530700000003</v>
      </c>
      <c r="H362" s="175">
        <v>85.068954299999987</v>
      </c>
      <c r="I362" s="175">
        <v>85.783703950000003</v>
      </c>
      <c r="J362" s="175">
        <v>83.548855299999985</v>
      </c>
      <c r="K362" s="175">
        <v>82.66556765</v>
      </c>
      <c r="L362" s="175">
        <v>85.658459249999993</v>
      </c>
      <c r="M362" s="175">
        <v>84.985640849999996</v>
      </c>
      <c r="N362" s="175">
        <v>87.113081649999998</v>
      </c>
      <c r="O362" s="175">
        <v>86.226821000000001</v>
      </c>
      <c r="P362" s="175">
        <v>86.622839999999997</v>
      </c>
      <c r="Q362" s="175">
        <v>90.525327849999982</v>
      </c>
      <c r="R362" s="175">
        <v>85.233930450000017</v>
      </c>
      <c r="S362" s="175">
        <v>83.170916150000011</v>
      </c>
      <c r="T362" s="177">
        <v>90.319856549999997</v>
      </c>
    </row>
    <row r="363" spans="1:20" x14ac:dyDescent="0.2">
      <c r="A363" s="183" t="s">
        <v>1747</v>
      </c>
      <c r="B363" s="183" t="s">
        <v>716</v>
      </c>
      <c r="C363" s="183" t="s">
        <v>1754</v>
      </c>
      <c r="D363" s="175">
        <v>108.29125661111111</v>
      </c>
      <c r="E363" s="175">
        <v>108.28329054999999</v>
      </c>
      <c r="F363" s="175">
        <v>105.22358955</v>
      </c>
      <c r="G363" s="175">
        <v>103.43244978947369</v>
      </c>
      <c r="H363" s="175">
        <v>104.70825205263161</v>
      </c>
      <c r="I363" s="175">
        <v>104.96541894999999</v>
      </c>
      <c r="J363" s="175">
        <v>104.9086693</v>
      </c>
      <c r="K363" s="175">
        <v>104.31986854999998</v>
      </c>
      <c r="L363" s="175">
        <v>105.18189885</v>
      </c>
      <c r="M363" s="175">
        <v>104.29542534999999</v>
      </c>
      <c r="N363" s="175">
        <v>104.83135824999999</v>
      </c>
      <c r="O363" s="175">
        <v>105.57768495000001</v>
      </c>
      <c r="P363" s="175">
        <v>105.8424881</v>
      </c>
      <c r="Q363" s="175">
        <v>106.72245115000001</v>
      </c>
      <c r="R363" s="175">
        <v>104.64074305</v>
      </c>
      <c r="S363" s="175">
        <v>103.62670594999997</v>
      </c>
      <c r="T363" s="177">
        <v>103.58784504999998</v>
      </c>
    </row>
    <row r="364" spans="1:20" x14ac:dyDescent="0.2">
      <c r="A364" s="183" t="s">
        <v>1734</v>
      </c>
      <c r="B364" s="183" t="s">
        <v>41</v>
      </c>
      <c r="C364" s="183" t="s">
        <v>1754</v>
      </c>
      <c r="D364" s="175">
        <v>178.16970004999996</v>
      </c>
      <c r="E364" s="175">
        <v>157.60308825000001</v>
      </c>
      <c r="F364" s="175">
        <v>148.26553895000001</v>
      </c>
      <c r="G364" s="175">
        <v>142.35792310000002</v>
      </c>
      <c r="H364" s="175">
        <v>135.02846434999998</v>
      </c>
      <c r="I364" s="175">
        <v>132.89707945000001</v>
      </c>
      <c r="J364" s="175">
        <v>123.25700935</v>
      </c>
      <c r="K364" s="175">
        <v>119.6507368</v>
      </c>
      <c r="L364" s="175">
        <v>128.12414840000002</v>
      </c>
      <c r="M364" s="175">
        <v>140.58362984999999</v>
      </c>
      <c r="N364" s="175">
        <v>122.14799029999999</v>
      </c>
      <c r="O364" s="175">
        <v>123.10652539999998</v>
      </c>
      <c r="P364" s="175">
        <v>127.93273465</v>
      </c>
      <c r="Q364" s="175">
        <v>160.73479354999998</v>
      </c>
      <c r="R364" s="175">
        <v>153.09150010000002</v>
      </c>
      <c r="S364" s="175">
        <v>159.32070045</v>
      </c>
      <c r="T364" s="177">
        <v>154.93911124999997</v>
      </c>
    </row>
    <row r="365" spans="1:20" x14ac:dyDescent="0.2">
      <c r="A365" s="183" t="s">
        <v>1726</v>
      </c>
      <c r="B365" s="183" t="s">
        <v>43</v>
      </c>
      <c r="C365" s="183" t="s">
        <v>1754</v>
      </c>
      <c r="D365" s="175">
        <v>23.865858263157893</v>
      </c>
      <c r="E365" s="175">
        <v>20.662524631578947</v>
      </c>
      <c r="F365" s="175">
        <v>20.27452405</v>
      </c>
      <c r="G365" s="175">
        <v>20.03453545</v>
      </c>
      <c r="H365" s="175">
        <v>20.077747350000003</v>
      </c>
      <c r="I365" s="175">
        <v>20.674669600000001</v>
      </c>
      <c r="J365" s="175">
        <v>20.829723099999995</v>
      </c>
      <c r="K365" s="175">
        <v>20.0167413</v>
      </c>
      <c r="L365" s="175">
        <v>20.19888435</v>
      </c>
      <c r="M365" s="175">
        <v>19.453632400000004</v>
      </c>
      <c r="N365" s="175">
        <v>19.783182250000003</v>
      </c>
      <c r="O365" s="175">
        <v>19.824994900000004</v>
      </c>
      <c r="P365" s="175">
        <v>19.732224850000005</v>
      </c>
      <c r="Q365" s="175">
        <v>20.942295699999999</v>
      </c>
      <c r="R365" s="175">
        <v>20.663624800000001</v>
      </c>
      <c r="S365" s="175">
        <v>19.777759000000003</v>
      </c>
      <c r="T365" s="177">
        <v>19.98139815</v>
      </c>
    </row>
    <row r="366" spans="1:20" x14ac:dyDescent="0.2">
      <c r="A366" s="183" t="s">
        <v>1740</v>
      </c>
      <c r="B366" s="183" t="s">
        <v>44</v>
      </c>
      <c r="C366" s="183" t="s">
        <v>1754</v>
      </c>
      <c r="D366" s="175">
        <v>31.118913000000003</v>
      </c>
      <c r="E366" s="175">
        <v>28.645562350000006</v>
      </c>
      <c r="F366" s="175">
        <v>22.420438650000001</v>
      </c>
      <c r="G366" s="175">
        <v>21.295321550000001</v>
      </c>
      <c r="H366" s="175">
        <v>21.140828399999997</v>
      </c>
      <c r="I366" s="175">
        <v>22.1129207</v>
      </c>
      <c r="J366" s="175">
        <v>21.767640150000002</v>
      </c>
      <c r="K366" s="175">
        <v>21.425299099999997</v>
      </c>
      <c r="L366" s="175">
        <v>21.589800899999993</v>
      </c>
      <c r="M366" s="175">
        <v>21.287186799999997</v>
      </c>
      <c r="N366" s="175">
        <v>22.614740200000004</v>
      </c>
      <c r="O366" s="175">
        <v>23.473249199999998</v>
      </c>
      <c r="P366" s="175">
        <v>30.181168100000001</v>
      </c>
      <c r="Q366" s="175">
        <v>29.801813649999996</v>
      </c>
      <c r="R366" s="175">
        <v>23.819235249999998</v>
      </c>
      <c r="S366" s="175">
        <v>21.841023100000005</v>
      </c>
      <c r="T366" s="177">
        <v>22.236862550000001</v>
      </c>
    </row>
    <row r="367" spans="1:20" x14ac:dyDescent="0.2">
      <c r="A367" s="183" t="s">
        <v>1737</v>
      </c>
      <c r="B367" s="183" t="s">
        <v>752</v>
      </c>
      <c r="C367" s="183" t="s">
        <v>1754</v>
      </c>
      <c r="D367" s="175">
        <v>116.36998145</v>
      </c>
      <c r="E367" s="175">
        <v>103.90768525000001</v>
      </c>
      <c r="F367" s="175">
        <v>105.09979510000001</v>
      </c>
      <c r="G367" s="175">
        <v>106.93035360000002</v>
      </c>
      <c r="H367" s="175">
        <v>102.48451095</v>
      </c>
      <c r="I367" s="175">
        <v>98.623032900000027</v>
      </c>
      <c r="J367" s="175">
        <v>98.509627750000021</v>
      </c>
      <c r="K367" s="175">
        <v>96.929546700000017</v>
      </c>
      <c r="L367" s="175">
        <v>97.377365350000005</v>
      </c>
      <c r="M367" s="175">
        <v>101.5499792</v>
      </c>
      <c r="N367" s="175">
        <v>106.35426199999999</v>
      </c>
      <c r="O367" s="175">
        <v>104.1068357</v>
      </c>
      <c r="P367" s="175">
        <v>102.00189300000001</v>
      </c>
      <c r="Q367" s="175">
        <v>109.87346460000001</v>
      </c>
      <c r="R367" s="175">
        <v>102.83400114999999</v>
      </c>
      <c r="S367" s="175">
        <v>103.72043364999999</v>
      </c>
      <c r="T367" s="177">
        <v>107.89340569999999</v>
      </c>
    </row>
    <row r="368" spans="1:20" x14ac:dyDescent="0.2">
      <c r="A368" s="183" t="s">
        <v>1865</v>
      </c>
      <c r="B368" s="183" t="s">
        <v>2092</v>
      </c>
      <c r="C368" s="183" t="s">
        <v>1754</v>
      </c>
      <c r="D368" s="175">
        <v>67.412777649999981</v>
      </c>
      <c r="E368" s="175">
        <v>67.466879799999987</v>
      </c>
      <c r="F368" s="175">
        <v>67.495123250000006</v>
      </c>
      <c r="G368" s="175">
        <v>67.44068519999999</v>
      </c>
      <c r="H368" s="175">
        <v>67.914292350000011</v>
      </c>
      <c r="I368" s="175">
        <v>67.940296649999993</v>
      </c>
      <c r="J368" s="175">
        <v>68.078587900000002</v>
      </c>
      <c r="K368" s="175">
        <v>68.119183349999986</v>
      </c>
      <c r="L368" s="175">
        <v>67.688183549999991</v>
      </c>
      <c r="M368" s="175">
        <v>67.465434349999981</v>
      </c>
      <c r="N368" s="175">
        <v>67.520193899999995</v>
      </c>
      <c r="O368" s="175">
        <v>67.441829550000008</v>
      </c>
      <c r="P368" s="175">
        <v>67.553024249999993</v>
      </c>
      <c r="Q368" s="175">
        <v>67.493313000000001</v>
      </c>
      <c r="R368" s="175">
        <v>67.356851199999994</v>
      </c>
      <c r="S368" s="175">
        <v>67.415372750000003</v>
      </c>
      <c r="T368" s="177">
        <v>67.461561199999991</v>
      </c>
    </row>
    <row r="369" spans="1:20" x14ac:dyDescent="0.2">
      <c r="A369" s="183" t="s">
        <v>1705</v>
      </c>
      <c r="B369" s="183" t="s">
        <v>2084</v>
      </c>
      <c r="C369" s="183" t="s">
        <v>1754</v>
      </c>
      <c r="D369" s="175">
        <v>65.625869349999988</v>
      </c>
      <c r="E369" s="175">
        <v>28.475951850000001</v>
      </c>
      <c r="F369" s="175">
        <v>25.027975999999995</v>
      </c>
      <c r="G369" s="175">
        <v>21.913171999999999</v>
      </c>
      <c r="H369" s="175">
        <v>25.108746150000002</v>
      </c>
      <c r="I369" s="175">
        <v>25.681500249999999</v>
      </c>
      <c r="J369" s="175">
        <v>25.447392650000001</v>
      </c>
      <c r="K369" s="175">
        <v>26.013491399999999</v>
      </c>
      <c r="L369" s="175">
        <v>25.79803350000001</v>
      </c>
      <c r="M369" s="175">
        <v>25.488769749999999</v>
      </c>
      <c r="N369" s="175">
        <v>35.453868450000002</v>
      </c>
      <c r="O369" s="175">
        <v>32.642396150000003</v>
      </c>
      <c r="P369" s="175">
        <v>28.492839350000004</v>
      </c>
      <c r="Q369" s="175">
        <v>35.817585399999999</v>
      </c>
      <c r="R369" s="175">
        <v>44.293290650000003</v>
      </c>
      <c r="S369" s="175">
        <v>39.139973650000002</v>
      </c>
      <c r="T369" s="177">
        <v>36.652186</v>
      </c>
    </row>
    <row r="370" spans="1:20" x14ac:dyDescent="0.2">
      <c r="A370" s="183" t="s">
        <v>1731</v>
      </c>
      <c r="B370" s="183" t="s">
        <v>2089</v>
      </c>
      <c r="C370" s="183" t="s">
        <v>1754</v>
      </c>
      <c r="D370" s="175">
        <v>18.581989049999997</v>
      </c>
      <c r="E370" s="175">
        <v>18.53084295</v>
      </c>
      <c r="F370" s="175">
        <v>18.621973599999993</v>
      </c>
      <c r="G370" s="175">
        <v>18.475679899999996</v>
      </c>
      <c r="H370" s="175">
        <v>18.570240399999999</v>
      </c>
      <c r="I370" s="175">
        <v>18.606412850000005</v>
      </c>
      <c r="J370" s="175">
        <v>18.550011149999996</v>
      </c>
      <c r="K370" s="175">
        <v>18.542433100000004</v>
      </c>
      <c r="L370" s="175">
        <v>18.511863349999999</v>
      </c>
      <c r="M370" s="175">
        <v>18.51954765</v>
      </c>
      <c r="N370" s="175">
        <v>18.523236399999998</v>
      </c>
      <c r="O370" s="175">
        <v>18.586456050000002</v>
      </c>
      <c r="P370" s="175">
        <v>18.756368699999999</v>
      </c>
      <c r="Q370" s="175">
        <v>18.744555500000004</v>
      </c>
      <c r="R370" s="175">
        <v>18.9828872</v>
      </c>
      <c r="S370" s="175">
        <v>18.8290361</v>
      </c>
      <c r="T370" s="177">
        <v>18.840349150000002</v>
      </c>
    </row>
    <row r="371" spans="1:20" x14ac:dyDescent="0.2">
      <c r="A371" s="183" t="s">
        <v>1715</v>
      </c>
      <c r="B371" s="183" t="s">
        <v>2088</v>
      </c>
      <c r="C371" s="183" t="s">
        <v>1754</v>
      </c>
      <c r="D371" s="175">
        <v>17.971527099999996</v>
      </c>
      <c r="E371" s="175">
        <v>14.883248450000002</v>
      </c>
      <c r="F371" s="175">
        <v>13.95323685</v>
      </c>
      <c r="G371" s="175">
        <v>13.1949758</v>
      </c>
      <c r="H371" s="175">
        <v>13.331043549999999</v>
      </c>
      <c r="I371" s="175">
        <v>13.441020200000001</v>
      </c>
      <c r="J371" s="175">
        <v>13.598057950000003</v>
      </c>
      <c r="K371" s="175">
        <v>12.690225449999998</v>
      </c>
      <c r="L371" s="175">
        <v>13.248502199999999</v>
      </c>
      <c r="M371" s="175">
        <v>12.40002655</v>
      </c>
      <c r="N371" s="175">
        <v>13.324777200000003</v>
      </c>
      <c r="O371" s="175">
        <v>15.338415650000002</v>
      </c>
      <c r="P371" s="175">
        <v>12.63145535</v>
      </c>
      <c r="Q371" s="175">
        <v>14.033887299999998</v>
      </c>
      <c r="R371" s="175">
        <v>13.576239199999998</v>
      </c>
      <c r="S371" s="175">
        <v>12.574946149999999</v>
      </c>
      <c r="T371" s="177">
        <v>14.054169849999999</v>
      </c>
    </row>
    <row r="372" spans="1:20" x14ac:dyDescent="0.2">
      <c r="A372" s="183" t="s">
        <v>1694</v>
      </c>
      <c r="B372" s="183" t="s">
        <v>779</v>
      </c>
      <c r="C372" s="183" t="s">
        <v>1754</v>
      </c>
      <c r="D372" s="175">
        <v>15.388706000000003</v>
      </c>
      <c r="E372" s="175">
        <v>14.13453365</v>
      </c>
      <c r="F372" s="175">
        <v>13.433559750000001</v>
      </c>
      <c r="G372" s="175">
        <v>13.249490099999999</v>
      </c>
      <c r="H372" s="175">
        <v>12.87956705</v>
      </c>
      <c r="I372" s="175">
        <v>12.884674100000002</v>
      </c>
      <c r="J372" s="175">
        <v>13.079353550000002</v>
      </c>
      <c r="K372" s="175">
        <v>12.628477550000003</v>
      </c>
      <c r="L372" s="175">
        <v>12.895429850000003</v>
      </c>
      <c r="M372" s="175">
        <v>12.461636499999999</v>
      </c>
      <c r="N372" s="175">
        <v>14.2237007</v>
      </c>
      <c r="O372" s="175">
        <v>15.576143699999994</v>
      </c>
      <c r="P372" s="175">
        <v>12.556055699999998</v>
      </c>
      <c r="Q372" s="175">
        <v>14.131496549999998</v>
      </c>
      <c r="R372" s="175">
        <v>14.747204999999999</v>
      </c>
      <c r="S372" s="175">
        <v>13.461191649999998</v>
      </c>
      <c r="T372" s="177">
        <v>15.384409100000004</v>
      </c>
    </row>
    <row r="373" spans="1:20" x14ac:dyDescent="0.2">
      <c r="A373" s="183" t="s">
        <v>2529</v>
      </c>
      <c r="B373" s="183" t="s">
        <v>2350</v>
      </c>
      <c r="C373" s="183" t="s">
        <v>1754</v>
      </c>
      <c r="D373" s="175">
        <v>43.972892789473683</v>
      </c>
      <c r="E373" s="175">
        <v>37.017816578947368</v>
      </c>
      <c r="F373" s="175">
        <v>28.444795450000004</v>
      </c>
      <c r="G373" s="175">
        <v>27.17640535</v>
      </c>
      <c r="H373" s="175">
        <v>27.481705350000006</v>
      </c>
      <c r="I373" s="175">
        <v>29.541636749999999</v>
      </c>
      <c r="J373" s="175">
        <v>28.784787349999998</v>
      </c>
      <c r="K373" s="175">
        <v>27.435260949999996</v>
      </c>
      <c r="L373" s="175">
        <v>28.111667950000005</v>
      </c>
      <c r="M373" s="175">
        <v>26.703080699999997</v>
      </c>
      <c r="N373" s="175">
        <v>27.327436850000005</v>
      </c>
      <c r="O373" s="175">
        <v>28.184493750000001</v>
      </c>
      <c r="P373" s="175">
        <v>43.062258900000003</v>
      </c>
      <c r="Q373" s="175">
        <v>26.217181750000002</v>
      </c>
      <c r="R373" s="175">
        <v>21.273587550000002</v>
      </c>
      <c r="S373" s="175">
        <v>19.062693000000003</v>
      </c>
      <c r="T373" s="177">
        <v>19.246583250000004</v>
      </c>
    </row>
    <row r="374" spans="1:20" x14ac:dyDescent="0.2">
      <c r="A374" s="183" t="s">
        <v>1947</v>
      </c>
      <c r="B374" s="183" t="s">
        <v>1948</v>
      </c>
      <c r="C374" s="183" t="s">
        <v>1754</v>
      </c>
      <c r="D374" s="175">
        <v>13.023381449999999</v>
      </c>
      <c r="E374" s="175">
        <v>8.4258501999999993</v>
      </c>
      <c r="F374" s="175">
        <v>8.1893826999999995</v>
      </c>
      <c r="G374" s="175">
        <v>7.6611652999999986</v>
      </c>
      <c r="H374" s="175">
        <v>7.9812462999999996</v>
      </c>
      <c r="I374" s="175">
        <v>7.4962089999999977</v>
      </c>
      <c r="J374" s="175">
        <v>7.3326642499999988</v>
      </c>
      <c r="K374" s="175">
        <v>7.2101930000000012</v>
      </c>
      <c r="L374" s="175">
        <v>7.8413115000000007</v>
      </c>
      <c r="M374" s="175">
        <v>7.1410500999999993</v>
      </c>
      <c r="N374" s="175">
        <v>7.4764502000000004</v>
      </c>
      <c r="O374" s="175">
        <v>7.7840070500000014</v>
      </c>
      <c r="P374" s="175">
        <v>7.3183503500000011</v>
      </c>
      <c r="Q374" s="175">
        <v>8.1695005999999992</v>
      </c>
      <c r="R374" s="175">
        <v>8.2044741999999999</v>
      </c>
      <c r="S374" s="175">
        <v>7.3092298000000016</v>
      </c>
      <c r="T374" s="177">
        <v>7.3930237999999999</v>
      </c>
    </row>
    <row r="375" spans="1:20" x14ac:dyDescent="0.2">
      <c r="A375" s="183" t="s">
        <v>1702</v>
      </c>
      <c r="B375" s="183" t="s">
        <v>2087</v>
      </c>
      <c r="C375" s="183" t="s">
        <v>1754</v>
      </c>
      <c r="D375" s="175">
        <v>58.66965359999999</v>
      </c>
      <c r="E375" s="175">
        <v>41.99138314999999</v>
      </c>
      <c r="F375" s="175">
        <v>30.097702599999998</v>
      </c>
      <c r="G375" s="175">
        <v>29.221122150000003</v>
      </c>
      <c r="H375" s="175">
        <v>27.623124450000006</v>
      </c>
      <c r="I375" s="175">
        <v>30.042320949999997</v>
      </c>
      <c r="J375" s="175">
        <v>29.524904599999996</v>
      </c>
      <c r="K375" s="175">
        <v>27.951184949999998</v>
      </c>
      <c r="L375" s="175">
        <v>30.107036949999998</v>
      </c>
      <c r="M375" s="175">
        <v>27.271762899999999</v>
      </c>
      <c r="N375" s="175">
        <v>27.691660200000001</v>
      </c>
      <c r="O375" s="175">
        <v>30.175097849999997</v>
      </c>
      <c r="P375" s="175">
        <v>45.589331700000002</v>
      </c>
      <c r="Q375" s="175">
        <v>30.310040349999998</v>
      </c>
      <c r="R375" s="175">
        <v>20.8025266</v>
      </c>
      <c r="S375" s="175">
        <v>17.880155050000003</v>
      </c>
      <c r="T375" s="177">
        <v>18.425610899999995</v>
      </c>
    </row>
    <row r="376" spans="1:20" x14ac:dyDescent="0.2">
      <c r="A376" s="183" t="s">
        <v>1695</v>
      </c>
      <c r="B376" s="183" t="s">
        <v>2086</v>
      </c>
      <c r="C376" s="183" t="s">
        <v>1754</v>
      </c>
      <c r="D376" s="175">
        <v>52.061066200000006</v>
      </c>
      <c r="E376" s="175">
        <v>39.296646500000001</v>
      </c>
      <c r="F376" s="175">
        <v>29.902605250000001</v>
      </c>
      <c r="G376" s="175">
        <v>28.104994600000005</v>
      </c>
      <c r="H376" s="175">
        <v>28.282364149999999</v>
      </c>
      <c r="I376" s="175">
        <v>30.028288249999996</v>
      </c>
      <c r="J376" s="175">
        <v>28.740269750000003</v>
      </c>
      <c r="K376" s="175">
        <v>27.921878949999996</v>
      </c>
      <c r="L376" s="175">
        <v>29.808351100000003</v>
      </c>
      <c r="M376" s="175">
        <v>27.616483900000009</v>
      </c>
      <c r="N376" s="175">
        <v>27.999857199999997</v>
      </c>
      <c r="O376" s="175">
        <v>32.124989050000003</v>
      </c>
      <c r="P376" s="175">
        <v>41.157453499999995</v>
      </c>
      <c r="Q376" s="175">
        <v>29.762331100000004</v>
      </c>
      <c r="R376" s="175">
        <v>22.148127899999999</v>
      </c>
      <c r="S376" s="175">
        <v>20.148024299999999</v>
      </c>
      <c r="T376" s="177">
        <v>19.970343900000003</v>
      </c>
    </row>
    <row r="377" spans="1:20" x14ac:dyDescent="0.2">
      <c r="A377" s="183" t="s">
        <v>1723</v>
      </c>
      <c r="B377" s="183" t="s">
        <v>2090</v>
      </c>
      <c r="C377" s="183" t="s">
        <v>1754</v>
      </c>
      <c r="D377" s="175">
        <v>32.277467899999991</v>
      </c>
      <c r="E377" s="175">
        <v>20.354086800000001</v>
      </c>
      <c r="F377" s="175">
        <v>19.126088799999998</v>
      </c>
      <c r="G377" s="175">
        <v>18.282759399999996</v>
      </c>
      <c r="H377" s="175">
        <v>17.342261650000001</v>
      </c>
      <c r="I377" s="175">
        <v>17.239090600000001</v>
      </c>
      <c r="J377" s="175">
        <v>17.589593200000003</v>
      </c>
      <c r="K377" s="175">
        <v>17.809321099999998</v>
      </c>
      <c r="L377" s="175">
        <v>18.631181849999997</v>
      </c>
      <c r="M377" s="175">
        <v>16.893553150000002</v>
      </c>
      <c r="N377" s="175">
        <v>18.397052250000002</v>
      </c>
      <c r="O377" s="175">
        <v>17.617438650000004</v>
      </c>
      <c r="P377" s="175">
        <v>18.26497925</v>
      </c>
      <c r="Q377" s="175">
        <v>20.806566199999999</v>
      </c>
      <c r="R377" s="175">
        <v>18.577136449999998</v>
      </c>
      <c r="S377" s="175">
        <v>17.653078049999998</v>
      </c>
      <c r="T377" s="177">
        <v>19.873530750000004</v>
      </c>
    </row>
    <row r="378" spans="1:20" x14ac:dyDescent="0.2">
      <c r="A378" s="183" t="s">
        <v>1931</v>
      </c>
      <c r="B378" s="183" t="s">
        <v>1932</v>
      </c>
      <c r="C378" s="183" t="s">
        <v>1754</v>
      </c>
      <c r="D378" s="175">
        <v>34.335349499999992</v>
      </c>
      <c r="E378" s="175">
        <v>30.120005600000002</v>
      </c>
      <c r="F378" s="175">
        <v>25.125552450000004</v>
      </c>
      <c r="G378" s="175">
        <v>23.236442</v>
      </c>
      <c r="H378" s="175">
        <v>24.516135900000009</v>
      </c>
      <c r="I378" s="175">
        <v>25.29531515</v>
      </c>
      <c r="J378" s="175">
        <v>26.47238875</v>
      </c>
      <c r="K378" s="175">
        <v>25.966619649999995</v>
      </c>
      <c r="L378" s="175">
        <v>22.824063550000002</v>
      </c>
      <c r="M378" s="175">
        <v>21.886820199999995</v>
      </c>
      <c r="N378" s="175">
        <v>23.323370500000003</v>
      </c>
      <c r="O378" s="175">
        <v>24.633096550000001</v>
      </c>
      <c r="P378" s="175">
        <v>22.694289049999998</v>
      </c>
      <c r="Q378" s="175">
        <v>24.321388899999999</v>
      </c>
      <c r="R378" s="175">
        <v>23.5679564</v>
      </c>
      <c r="S378" s="175">
        <v>23.041791199999999</v>
      </c>
      <c r="T378" s="177">
        <v>24.496435699999999</v>
      </c>
    </row>
    <row r="379" spans="1:20" x14ac:dyDescent="0.2">
      <c r="A379" s="183" t="s">
        <v>2114</v>
      </c>
      <c r="B379" s="183" t="s">
        <v>2115</v>
      </c>
      <c r="C379" s="183" t="s">
        <v>1754</v>
      </c>
      <c r="D379" s="175">
        <v>22.295494999999999</v>
      </c>
      <c r="E379" s="175">
        <v>18.853623949999999</v>
      </c>
      <c r="F379" s="175">
        <v>16.9394448</v>
      </c>
      <c r="G379" s="175">
        <v>16.132522349999999</v>
      </c>
      <c r="H379" s="175">
        <v>16.233250250000001</v>
      </c>
      <c r="I379" s="175">
        <v>16.760151099999998</v>
      </c>
      <c r="J379" s="175">
        <v>16.50652135</v>
      </c>
      <c r="K379" s="175">
        <v>16.242353000000001</v>
      </c>
      <c r="L379" s="175">
        <v>16.306392649999999</v>
      </c>
      <c r="M379" s="175">
        <v>15.898297899999999</v>
      </c>
      <c r="N379" s="175">
        <v>16.652462550000003</v>
      </c>
      <c r="O379" s="175">
        <v>16.8819534</v>
      </c>
      <c r="P379" s="175">
        <v>16.270720349999998</v>
      </c>
      <c r="Q379" s="175">
        <v>17.353299700000001</v>
      </c>
      <c r="R379" s="175">
        <v>17.17835315</v>
      </c>
      <c r="S379" s="175">
        <v>16.053997450000004</v>
      </c>
      <c r="T379" s="177">
        <v>16.338162749999999</v>
      </c>
    </row>
    <row r="380" spans="1:20" x14ac:dyDescent="0.2">
      <c r="A380" s="183" t="s">
        <v>1730</v>
      </c>
      <c r="B380" s="183" t="s">
        <v>2091</v>
      </c>
      <c r="C380" s="183" t="s">
        <v>1754</v>
      </c>
      <c r="D380" s="175">
        <v>21.0574777</v>
      </c>
      <c r="E380" s="175">
        <v>17.0162893</v>
      </c>
      <c r="F380" s="175">
        <v>16.369995099999997</v>
      </c>
      <c r="G380" s="175">
        <v>16.212310999999996</v>
      </c>
      <c r="H380" s="175">
        <v>16.292098750000001</v>
      </c>
      <c r="I380" s="175">
        <v>16.191631699999999</v>
      </c>
      <c r="J380" s="175">
        <v>15.709787150000002</v>
      </c>
      <c r="K380" s="175">
        <v>15.662815299999997</v>
      </c>
      <c r="L380" s="175">
        <v>15.773506549999997</v>
      </c>
      <c r="M380" s="175">
        <v>15.60759985</v>
      </c>
      <c r="N380" s="175">
        <v>16.605682649999999</v>
      </c>
      <c r="O380" s="175">
        <v>16.666982699999998</v>
      </c>
      <c r="P380" s="175">
        <v>15.963837950000004</v>
      </c>
      <c r="Q380" s="175">
        <v>16.301815000000001</v>
      </c>
      <c r="R380" s="175">
        <v>16.853522850000001</v>
      </c>
      <c r="S380" s="175">
        <v>15.912252000000001</v>
      </c>
      <c r="T380" s="177">
        <v>16.357209449999996</v>
      </c>
    </row>
    <row r="381" spans="1:20" x14ac:dyDescent="0.2">
      <c r="A381" s="183" t="s">
        <v>1698</v>
      </c>
      <c r="B381" s="183" t="s">
        <v>184</v>
      </c>
      <c r="C381" s="183" t="s">
        <v>1754</v>
      </c>
      <c r="D381" s="175">
        <v>17.83133655</v>
      </c>
      <c r="E381" s="175">
        <v>14.937046299999997</v>
      </c>
      <c r="F381" s="175">
        <v>13.94449595</v>
      </c>
      <c r="G381" s="175">
        <v>14.210516099999998</v>
      </c>
      <c r="H381" s="175">
        <v>13.838865499999997</v>
      </c>
      <c r="I381" s="175">
        <v>13.459567099999997</v>
      </c>
      <c r="J381" s="175">
        <v>13.284254000000001</v>
      </c>
      <c r="K381" s="175">
        <v>13.293013800000002</v>
      </c>
      <c r="L381" s="175">
        <v>13.552924750000003</v>
      </c>
      <c r="M381" s="175">
        <v>13.47539025</v>
      </c>
      <c r="N381" s="175">
        <v>14.039699650000003</v>
      </c>
      <c r="O381" s="175">
        <v>14.389073049999999</v>
      </c>
      <c r="P381" s="175">
        <v>13.3621917</v>
      </c>
      <c r="Q381" s="175">
        <v>14.1098851</v>
      </c>
      <c r="R381" s="175">
        <v>14.383754949999997</v>
      </c>
      <c r="S381" s="175">
        <v>13.973813750000001</v>
      </c>
      <c r="T381" s="177">
        <v>14.287868000000003</v>
      </c>
    </row>
    <row r="382" spans="1:20" x14ac:dyDescent="0.2">
      <c r="A382" s="183" t="s">
        <v>1713</v>
      </c>
      <c r="B382" s="183" t="s">
        <v>497</v>
      </c>
      <c r="C382" s="183" t="s">
        <v>1754</v>
      </c>
      <c r="D382" s="175">
        <v>22.907139349999994</v>
      </c>
      <c r="E382" s="175">
        <v>17.650320350000005</v>
      </c>
      <c r="F382" s="175">
        <v>14.933725149999997</v>
      </c>
      <c r="G382" s="175">
        <v>14.24276055</v>
      </c>
      <c r="H382" s="175">
        <v>14.33774535</v>
      </c>
      <c r="I382" s="175">
        <v>14.531395749999998</v>
      </c>
      <c r="J382" s="175">
        <v>14.668283600000004</v>
      </c>
      <c r="K382" s="175">
        <v>13.914568399999999</v>
      </c>
      <c r="L382" s="175">
        <v>13.912902699999998</v>
      </c>
      <c r="M382" s="175">
        <v>13.200425749999999</v>
      </c>
      <c r="N382" s="175">
        <v>14.085726500000002</v>
      </c>
      <c r="O382" s="175">
        <v>14.611566349999999</v>
      </c>
      <c r="P382" s="175">
        <v>13.956367849999998</v>
      </c>
      <c r="Q382" s="175">
        <v>15.015113850000002</v>
      </c>
      <c r="R382" s="175">
        <v>14.575165300000004</v>
      </c>
      <c r="S382" s="175">
        <v>13.412718899999998</v>
      </c>
      <c r="T382" s="177">
        <v>14.075949849999997</v>
      </c>
    </row>
    <row r="383" spans="1:20" x14ac:dyDescent="0.2">
      <c r="A383" s="183" t="s">
        <v>1743</v>
      </c>
      <c r="B383" s="183" t="s">
        <v>187</v>
      </c>
      <c r="C383" s="183" t="s">
        <v>1754</v>
      </c>
      <c r="D383" s="175">
        <v>11.7879328</v>
      </c>
      <c r="E383" s="175">
        <v>12.147840850000001</v>
      </c>
      <c r="F383" s="175">
        <v>11.859005049999999</v>
      </c>
      <c r="G383" s="175">
        <v>11.639083250000002</v>
      </c>
      <c r="H383" s="175">
        <v>11.442384499999999</v>
      </c>
      <c r="I383" s="175">
        <v>11.16849195</v>
      </c>
      <c r="J383" s="175">
        <v>11.263829250000001</v>
      </c>
      <c r="K383" s="175">
        <v>11.658797349999999</v>
      </c>
      <c r="L383" s="175">
        <v>11.421886649999999</v>
      </c>
      <c r="M383" s="175">
        <v>11.266696749999999</v>
      </c>
      <c r="N383" s="175">
        <v>11.26167835</v>
      </c>
      <c r="O383" s="175">
        <v>11.800704849999999</v>
      </c>
      <c r="P383" s="175">
        <v>11.3900737</v>
      </c>
      <c r="Q383" s="175">
        <v>12.232248649999999</v>
      </c>
      <c r="R383" s="175">
        <v>11.898449449999999</v>
      </c>
      <c r="S383" s="175">
        <v>11.556824850000002</v>
      </c>
      <c r="T383" s="177">
        <v>11.4019604</v>
      </c>
    </row>
    <row r="384" spans="1:20" x14ac:dyDescent="0.2">
      <c r="A384" s="183" t="s">
        <v>2112</v>
      </c>
      <c r="B384" s="183" t="s">
        <v>2113</v>
      </c>
      <c r="C384" s="183" t="s">
        <v>1754</v>
      </c>
      <c r="D384" s="175">
        <v>21.692257649999995</v>
      </c>
      <c r="E384" s="175">
        <v>19.119222950000001</v>
      </c>
      <c r="F384" s="175">
        <v>18.528785299999999</v>
      </c>
      <c r="G384" s="175">
        <v>17.666197600000004</v>
      </c>
      <c r="H384" s="175">
        <v>17.843521200000001</v>
      </c>
      <c r="I384" s="175">
        <v>18.0208899</v>
      </c>
      <c r="J384" s="175">
        <v>17.99893385</v>
      </c>
      <c r="K384" s="175">
        <v>17.716171899999999</v>
      </c>
      <c r="L384" s="175">
        <v>18.132489099999994</v>
      </c>
      <c r="M384" s="175">
        <v>17.477377000000004</v>
      </c>
      <c r="N384" s="175">
        <v>18.314241850000002</v>
      </c>
      <c r="O384" s="175">
        <v>18.321027000000001</v>
      </c>
      <c r="P384" s="175">
        <v>18.598920149999998</v>
      </c>
      <c r="Q384" s="175">
        <v>19.740103850000004</v>
      </c>
      <c r="R384" s="175">
        <v>19.2685438</v>
      </c>
      <c r="S384" s="175">
        <v>17.495988000000001</v>
      </c>
      <c r="T384" s="177">
        <v>17.584754799999999</v>
      </c>
    </row>
    <row r="385" spans="1:20" x14ac:dyDescent="0.2">
      <c r="A385" s="183" t="s">
        <v>1732</v>
      </c>
      <c r="B385" s="183" t="s">
        <v>189</v>
      </c>
      <c r="C385" s="183" t="s">
        <v>1754</v>
      </c>
      <c r="D385" s="175">
        <v>41.726869649999998</v>
      </c>
      <c r="E385" s="175">
        <v>36.725027150000003</v>
      </c>
      <c r="F385" s="175">
        <v>32.971217250000009</v>
      </c>
      <c r="G385" s="175">
        <v>32.78023245</v>
      </c>
      <c r="H385" s="175">
        <v>32.680877599999995</v>
      </c>
      <c r="I385" s="175">
        <v>33.66786115</v>
      </c>
      <c r="J385" s="175">
        <v>34.329272499999995</v>
      </c>
      <c r="K385" s="175">
        <v>34.073520950000002</v>
      </c>
      <c r="L385" s="175">
        <v>32.016201550000012</v>
      </c>
      <c r="M385" s="175">
        <v>32.808665949999998</v>
      </c>
      <c r="N385" s="175">
        <v>33.664218450000007</v>
      </c>
      <c r="O385" s="175">
        <v>35.389264650000001</v>
      </c>
      <c r="P385" s="175">
        <v>34.559135000000005</v>
      </c>
      <c r="Q385" s="175">
        <v>38.998271799999998</v>
      </c>
      <c r="R385" s="175">
        <v>38.632616800000008</v>
      </c>
      <c r="S385" s="175">
        <v>35.895574950000004</v>
      </c>
      <c r="T385" s="177">
        <v>36.979634949999998</v>
      </c>
    </row>
    <row r="386" spans="1:20" x14ac:dyDescent="0.2">
      <c r="A386" s="183" t="s">
        <v>2116</v>
      </c>
      <c r="B386" s="183" t="s">
        <v>2117</v>
      </c>
      <c r="C386" s="183" t="s">
        <v>1754</v>
      </c>
      <c r="D386" s="175">
        <v>29.85516552631579</v>
      </c>
      <c r="E386" s="175">
        <v>26.774644421052631</v>
      </c>
      <c r="F386" s="175">
        <v>28.022619350000003</v>
      </c>
      <c r="G386" s="175">
        <v>26.045549749999999</v>
      </c>
      <c r="H386" s="175">
        <v>26.025849649999998</v>
      </c>
      <c r="I386" s="175">
        <v>27.042192</v>
      </c>
      <c r="J386" s="175">
        <v>26.934667949999998</v>
      </c>
      <c r="K386" s="175">
        <v>26.352172100000008</v>
      </c>
      <c r="L386" s="175">
        <v>26.483662249999998</v>
      </c>
      <c r="M386" s="175">
        <v>25.684468800000001</v>
      </c>
      <c r="N386" s="175">
        <v>25.669860249999999</v>
      </c>
      <c r="O386" s="175">
        <v>29.445079249999999</v>
      </c>
      <c r="P386" s="175">
        <v>31.002248599999994</v>
      </c>
      <c r="Q386" s="175">
        <v>31.00689225</v>
      </c>
      <c r="R386" s="175">
        <v>27.379289199999999</v>
      </c>
      <c r="S386" s="175">
        <v>26.037205900000004</v>
      </c>
      <c r="T386" s="177">
        <v>27.493792150000001</v>
      </c>
    </row>
    <row r="387" spans="1:20" x14ac:dyDescent="0.2">
      <c r="A387" s="183" t="s">
        <v>1711</v>
      </c>
      <c r="B387" s="183" t="s">
        <v>186</v>
      </c>
      <c r="C387" s="183" t="s">
        <v>1754</v>
      </c>
      <c r="D387" s="175">
        <v>11.867293249999999</v>
      </c>
      <c r="E387" s="175">
        <v>9.3443279499999985</v>
      </c>
      <c r="F387" s="175">
        <v>9.9651862000000015</v>
      </c>
      <c r="G387" s="175">
        <v>8.8484098499999995</v>
      </c>
      <c r="H387" s="175">
        <v>9.6733876999999993</v>
      </c>
      <c r="I387" s="175">
        <v>9.9102970500000005</v>
      </c>
      <c r="J387" s="175">
        <v>8.8134599499999986</v>
      </c>
      <c r="K387" s="175">
        <v>8.9442796000000016</v>
      </c>
      <c r="L387" s="175">
        <v>8.7686930499999978</v>
      </c>
      <c r="M387" s="175">
        <v>9.123224500000001</v>
      </c>
      <c r="N387" s="175">
        <v>11.203636049999998</v>
      </c>
      <c r="O387" s="175">
        <v>10.832711200000002</v>
      </c>
      <c r="P387" s="175">
        <v>11.4124271</v>
      </c>
      <c r="Q387" s="175">
        <v>12.587289850000001</v>
      </c>
      <c r="R387" s="175">
        <v>12.6991222</v>
      </c>
      <c r="S387" s="175">
        <v>12.64795105</v>
      </c>
      <c r="T387" s="177">
        <v>11.750708499999998</v>
      </c>
    </row>
    <row r="388" spans="1:20" x14ac:dyDescent="0.2">
      <c r="A388" s="183" t="s">
        <v>2530</v>
      </c>
      <c r="B388" s="183" t="s">
        <v>2349</v>
      </c>
      <c r="C388" s="183" t="s">
        <v>1754</v>
      </c>
      <c r="D388" s="175">
        <v>27.213363050000005</v>
      </c>
      <c r="E388" s="175">
        <v>24.855315349999998</v>
      </c>
      <c r="F388" s="175">
        <v>21.567834449999999</v>
      </c>
      <c r="G388" s="175">
        <v>20.256898850000002</v>
      </c>
      <c r="H388" s="175">
        <v>19.182560349999999</v>
      </c>
      <c r="I388" s="175">
        <v>19.808224549999998</v>
      </c>
      <c r="J388" s="175">
        <v>19.559452199999999</v>
      </c>
      <c r="K388" s="175">
        <v>20.038193749999998</v>
      </c>
      <c r="L388" s="175">
        <v>19.049962900000001</v>
      </c>
      <c r="M388" s="175">
        <v>19.557580600000001</v>
      </c>
      <c r="N388" s="175">
        <v>20.828516499999999</v>
      </c>
      <c r="O388" s="175">
        <v>23.024362100000005</v>
      </c>
      <c r="P388" s="175">
        <v>26.329856849999999</v>
      </c>
      <c r="Q388" s="175">
        <v>25.909450300000003</v>
      </c>
      <c r="R388" s="175">
        <v>20.744734549999997</v>
      </c>
      <c r="S388" s="175">
        <v>17.767110649999999</v>
      </c>
      <c r="T388" s="177">
        <v>19.879924600000002</v>
      </c>
    </row>
    <row r="389" spans="1:20" x14ac:dyDescent="0.2">
      <c r="A389" s="183" t="s">
        <v>1751</v>
      </c>
      <c r="B389" s="183" t="s">
        <v>1670</v>
      </c>
      <c r="C389" s="183" t="s">
        <v>1754</v>
      </c>
      <c r="D389" s="175">
        <v>29.022922699999999</v>
      </c>
      <c r="E389" s="175">
        <v>28.843058550000002</v>
      </c>
      <c r="F389" s="175">
        <v>28.677108149999992</v>
      </c>
      <c r="G389" s="175">
        <v>28.735921150000006</v>
      </c>
      <c r="H389" s="175">
        <v>28.907344549999998</v>
      </c>
      <c r="I389" s="175">
        <v>28.593402649999994</v>
      </c>
      <c r="J389" s="175">
        <v>28.757368800000002</v>
      </c>
      <c r="K389" s="175">
        <v>28.431184250000001</v>
      </c>
      <c r="L389" s="175">
        <v>28.707469099999997</v>
      </c>
      <c r="M389" s="175">
        <v>29.09682725</v>
      </c>
      <c r="N389" s="175">
        <v>28.549805600000003</v>
      </c>
      <c r="O389" s="175">
        <v>28.824809199999997</v>
      </c>
      <c r="P389" s="175">
        <v>28.694827699999998</v>
      </c>
      <c r="Q389" s="175">
        <v>30.042684399999995</v>
      </c>
      <c r="R389" s="175">
        <v>33.351520149999999</v>
      </c>
      <c r="S389" s="175">
        <v>28.804877100000006</v>
      </c>
      <c r="T389" s="177">
        <v>29.160551499999997</v>
      </c>
    </row>
    <row r="390" spans="1:20" x14ac:dyDescent="0.2">
      <c r="A390" s="183" t="s">
        <v>3556</v>
      </c>
      <c r="B390" s="183" t="s">
        <v>2164</v>
      </c>
      <c r="C390" s="183" t="s">
        <v>1754</v>
      </c>
      <c r="D390" s="175">
        <v>37.927833894736843</v>
      </c>
      <c r="E390" s="175">
        <v>27.541285947368422</v>
      </c>
      <c r="F390" s="175">
        <v>26.444899899999996</v>
      </c>
      <c r="G390" s="175">
        <v>26.144330099999998</v>
      </c>
      <c r="H390" s="175">
        <v>26.251771399999996</v>
      </c>
      <c r="I390" s="175">
        <v>27.958512050000007</v>
      </c>
      <c r="J390" s="175">
        <v>27.563159000000002</v>
      </c>
      <c r="K390" s="175">
        <v>26.584000100000004</v>
      </c>
      <c r="L390" s="175">
        <v>26.781794649999995</v>
      </c>
      <c r="M390" s="175">
        <v>25.623622749999999</v>
      </c>
      <c r="N390" s="175">
        <v>25.930289200000004</v>
      </c>
      <c r="O390" s="175">
        <v>26.466492450000004</v>
      </c>
      <c r="P390" s="175">
        <v>30.225488799999994</v>
      </c>
      <c r="Q390" s="175">
        <v>31.600293250000004</v>
      </c>
      <c r="R390" s="175">
        <v>27.947945649999998</v>
      </c>
      <c r="S390" s="175">
        <v>26.126704449999998</v>
      </c>
      <c r="T390" s="177">
        <v>26.233541550000002</v>
      </c>
    </row>
    <row r="391" spans="1:20" x14ac:dyDescent="0.2">
      <c r="A391" s="183" t="s">
        <v>2934</v>
      </c>
      <c r="B391" s="183" t="s">
        <v>2163</v>
      </c>
      <c r="C391" s="183" t="s">
        <v>1754</v>
      </c>
      <c r="D391" s="175">
        <v>32.164434526315794</v>
      </c>
      <c r="E391" s="175">
        <v>32.564308499999996</v>
      </c>
      <c r="F391" s="175">
        <v>25.94705785</v>
      </c>
      <c r="G391" s="175">
        <v>25.282892349999997</v>
      </c>
      <c r="H391" s="175">
        <v>25.6676249</v>
      </c>
      <c r="I391" s="175">
        <v>27.202851499999998</v>
      </c>
      <c r="J391" s="175">
        <v>26.484765550000002</v>
      </c>
      <c r="K391" s="175">
        <v>25.390878300000004</v>
      </c>
      <c r="L391" s="175">
        <v>25.940196100000001</v>
      </c>
      <c r="M391" s="175">
        <v>24.772974500000004</v>
      </c>
      <c r="N391" s="175">
        <v>24.739857400000005</v>
      </c>
      <c r="O391" s="175">
        <v>25.334934100000005</v>
      </c>
      <c r="P391" s="175">
        <v>28.484109950000004</v>
      </c>
      <c r="Q391" s="175">
        <v>30.029654750000002</v>
      </c>
      <c r="R391" s="175">
        <v>26.743686350000001</v>
      </c>
      <c r="S391" s="175">
        <v>25.439218700000001</v>
      </c>
      <c r="T391" s="177">
        <v>25.606912049999998</v>
      </c>
    </row>
    <row r="392" spans="1:20" x14ac:dyDescent="0.2">
      <c r="A392" s="183" t="s">
        <v>1736</v>
      </c>
      <c r="B392" s="183" t="s">
        <v>185</v>
      </c>
      <c r="C392" s="183" t="s">
        <v>1754</v>
      </c>
      <c r="D392" s="175">
        <v>64.427473649999996</v>
      </c>
      <c r="E392" s="175">
        <v>60.764099499999986</v>
      </c>
      <c r="F392" s="175">
        <v>56.099947599999993</v>
      </c>
      <c r="G392" s="175">
        <v>54.629348499999992</v>
      </c>
      <c r="H392" s="175">
        <v>52.641917800000002</v>
      </c>
      <c r="I392" s="175">
        <v>54.312629900000005</v>
      </c>
      <c r="J392" s="175">
        <v>53.195358999999996</v>
      </c>
      <c r="K392" s="175">
        <v>52.664298699999996</v>
      </c>
      <c r="L392" s="175">
        <v>52.881162949999997</v>
      </c>
      <c r="M392" s="175">
        <v>51.836812550000005</v>
      </c>
      <c r="N392" s="175">
        <v>51.895585100000005</v>
      </c>
      <c r="O392" s="175">
        <v>53.502203800000004</v>
      </c>
      <c r="P392" s="175">
        <v>62.483460750000006</v>
      </c>
      <c r="Q392" s="175">
        <v>62.613426050000008</v>
      </c>
      <c r="R392" s="175">
        <v>55.551047449999999</v>
      </c>
      <c r="S392" s="175">
        <v>52.849997099999996</v>
      </c>
      <c r="T392" s="177">
        <v>52.86992755</v>
      </c>
    </row>
    <row r="393" spans="1:20" x14ac:dyDescent="0.2">
      <c r="A393" s="183" t="s">
        <v>2997</v>
      </c>
      <c r="B393" s="183" t="s">
        <v>2998</v>
      </c>
      <c r="C393" s="183" t="s">
        <v>1754</v>
      </c>
      <c r="D393" s="175">
        <v>13.371338450000001</v>
      </c>
      <c r="E393" s="175">
        <v>12.848508049999998</v>
      </c>
      <c r="F393" s="175">
        <v>12.585174799999999</v>
      </c>
      <c r="G393" s="175">
        <v>12.307484550000002</v>
      </c>
      <c r="H393" s="175">
        <v>12.218461049999998</v>
      </c>
      <c r="I393" s="175">
        <v>11.729511400000002</v>
      </c>
      <c r="J393" s="175">
        <v>11.82428825</v>
      </c>
      <c r="K393" s="175">
        <v>11.522148650000002</v>
      </c>
      <c r="L393" s="175">
        <v>11.507555</v>
      </c>
      <c r="M393" s="175">
        <v>11.3310291</v>
      </c>
      <c r="N393" s="175">
        <v>11.537517900000001</v>
      </c>
      <c r="O393" s="175">
        <v>11.582944699999999</v>
      </c>
      <c r="P393" s="175">
        <v>11.475444399999999</v>
      </c>
      <c r="Q393" s="175">
        <v>12.5642142</v>
      </c>
      <c r="R393" s="175">
        <v>11.677324449999999</v>
      </c>
      <c r="S393" s="175">
        <v>10.48198135</v>
      </c>
      <c r="T393" s="177">
        <v>10.106145399999999</v>
      </c>
    </row>
    <row r="394" spans="1:20" x14ac:dyDescent="0.2">
      <c r="A394" s="183" t="s">
        <v>1696</v>
      </c>
      <c r="B394" s="183" t="s">
        <v>794</v>
      </c>
      <c r="C394" s="183" t="s">
        <v>1754</v>
      </c>
      <c r="D394" s="175">
        <v>31.610053349999998</v>
      </c>
      <c r="E394" s="175">
        <v>24.039662249999999</v>
      </c>
      <c r="F394" s="175">
        <v>22.061817650000002</v>
      </c>
      <c r="G394" s="175">
        <v>19.231523749999997</v>
      </c>
      <c r="H394" s="175">
        <v>21.0802905</v>
      </c>
      <c r="I394" s="175">
        <v>19.413415350000001</v>
      </c>
      <c r="J394" s="175">
        <v>19.828204399999997</v>
      </c>
      <c r="K394" s="175">
        <v>19.4050701</v>
      </c>
      <c r="L394" s="175">
        <v>21.293850350000003</v>
      </c>
      <c r="M394" s="175">
        <v>19.238958650000001</v>
      </c>
      <c r="N394" s="175">
        <v>19.001598749999999</v>
      </c>
      <c r="O394" s="175">
        <v>21.599269799999998</v>
      </c>
      <c r="P394" s="175">
        <v>22.592186549999997</v>
      </c>
      <c r="Q394" s="175">
        <v>22.606529300000002</v>
      </c>
      <c r="R394" s="175">
        <v>17.619535849999998</v>
      </c>
      <c r="S394" s="175">
        <v>16.297982300000001</v>
      </c>
      <c r="T394" s="177">
        <v>17.10955895</v>
      </c>
    </row>
    <row r="395" spans="1:20" x14ac:dyDescent="0.2">
      <c r="A395" s="183" t="s">
        <v>1733</v>
      </c>
      <c r="B395" s="183" t="s">
        <v>1270</v>
      </c>
      <c r="C395" s="183" t="s">
        <v>1754</v>
      </c>
      <c r="D395" s="175">
        <v>24.31074821052631</v>
      </c>
      <c r="E395" s="175">
        <v>20.492730421052634</v>
      </c>
      <c r="F395" s="175">
        <v>19.790042199999998</v>
      </c>
      <c r="G395" s="175">
        <v>19.395645250000001</v>
      </c>
      <c r="H395" s="175">
        <v>19.62323705</v>
      </c>
      <c r="I395" s="175">
        <v>20.686357400000002</v>
      </c>
      <c r="J395" s="175">
        <v>20.4408034</v>
      </c>
      <c r="K395" s="175">
        <v>19.790335349999999</v>
      </c>
      <c r="L395" s="175">
        <v>19.957190650000001</v>
      </c>
      <c r="M395" s="175">
        <v>19.175927850000001</v>
      </c>
      <c r="N395" s="175">
        <v>19.349501799999999</v>
      </c>
      <c r="O395" s="175">
        <v>19.509225899999997</v>
      </c>
      <c r="P395" s="175">
        <v>21.7115191</v>
      </c>
      <c r="Q395" s="175">
        <v>22.820255500000002</v>
      </c>
      <c r="R395" s="175">
        <v>20.350630150000004</v>
      </c>
      <c r="S395" s="175">
        <v>19.513180099999996</v>
      </c>
      <c r="T395" s="177">
        <v>19.637820300000001</v>
      </c>
    </row>
    <row r="396" spans="1:20" x14ac:dyDescent="0.2">
      <c r="A396" s="183" t="s">
        <v>1692</v>
      </c>
      <c r="B396" s="183" t="s">
        <v>2082</v>
      </c>
      <c r="C396" s="183" t="s">
        <v>1754</v>
      </c>
      <c r="D396" s="175">
        <v>17.412505199999998</v>
      </c>
      <c r="E396" s="175">
        <v>18.882236300000002</v>
      </c>
      <c r="F396" s="175">
        <v>14.773312000000001</v>
      </c>
      <c r="G396" s="175">
        <v>11.976779400000002</v>
      </c>
      <c r="H396" s="175">
        <v>11.050610799999999</v>
      </c>
      <c r="I396" s="175">
        <v>10.220599349999997</v>
      </c>
      <c r="J396" s="175">
        <v>10.575647449999998</v>
      </c>
      <c r="K396" s="175">
        <v>10.135127300000001</v>
      </c>
      <c r="L396" s="175">
        <v>10.145593450000002</v>
      </c>
      <c r="M396" s="175">
        <v>10.214562299999999</v>
      </c>
      <c r="N396" s="175">
        <v>10.519355000000001</v>
      </c>
      <c r="O396" s="175">
        <v>12.64479965</v>
      </c>
      <c r="P396" s="175">
        <v>12.136651349999999</v>
      </c>
      <c r="Q396" s="175">
        <v>20.05663174999999</v>
      </c>
      <c r="R396" s="175">
        <v>18.857901650000002</v>
      </c>
      <c r="S396" s="175">
        <v>16.52584895</v>
      </c>
      <c r="T396" s="177">
        <v>17.469327850000003</v>
      </c>
    </row>
    <row r="397" spans="1:20" x14ac:dyDescent="0.2">
      <c r="A397" s="183" t="s">
        <v>1709</v>
      </c>
      <c r="B397" s="183" t="s">
        <v>2083</v>
      </c>
      <c r="C397" s="183" t="s">
        <v>1754</v>
      </c>
      <c r="D397" s="175">
        <v>31.762445150000001</v>
      </c>
      <c r="E397" s="175">
        <v>31.858027850000003</v>
      </c>
      <c r="F397" s="175">
        <v>30.545267299999999</v>
      </c>
      <c r="G397" s="175">
        <v>28.603546699999999</v>
      </c>
      <c r="H397" s="175">
        <v>28.510296149999999</v>
      </c>
      <c r="I397" s="175">
        <v>28.172778849999997</v>
      </c>
      <c r="J397" s="175">
        <v>28.884642349999996</v>
      </c>
      <c r="K397" s="175">
        <v>28.502475500000003</v>
      </c>
      <c r="L397" s="175">
        <v>28.908123999999997</v>
      </c>
      <c r="M397" s="175">
        <v>26.964184949999996</v>
      </c>
      <c r="N397" s="175">
        <v>28.989477149999992</v>
      </c>
      <c r="O397" s="175">
        <v>29.600288849999998</v>
      </c>
      <c r="P397" s="175">
        <v>29.658465150000005</v>
      </c>
      <c r="Q397" s="175">
        <v>32.685361649999997</v>
      </c>
      <c r="R397" s="175">
        <v>32.878504499999998</v>
      </c>
      <c r="S397" s="175">
        <v>31.678810349999992</v>
      </c>
      <c r="T397" s="177">
        <v>31.179670649999998</v>
      </c>
    </row>
    <row r="398" spans="1:20" x14ac:dyDescent="0.2">
      <c r="A398" s="183" t="s">
        <v>2531</v>
      </c>
      <c r="B398" s="183" t="s">
        <v>757</v>
      </c>
      <c r="C398" s="183" t="s">
        <v>1754</v>
      </c>
      <c r="D398" s="175">
        <v>18.298069799999997</v>
      </c>
      <c r="E398" s="175">
        <v>13.956501900000003</v>
      </c>
      <c r="F398" s="175">
        <v>13.034787150000003</v>
      </c>
      <c r="G398" s="175">
        <v>11.842592500000002</v>
      </c>
      <c r="H398" s="175">
        <v>12.454572649999999</v>
      </c>
      <c r="I398" s="175">
        <v>13.150486649999999</v>
      </c>
      <c r="J398" s="175">
        <v>13.020424700000001</v>
      </c>
      <c r="K398" s="175">
        <v>11.47109665</v>
      </c>
      <c r="L398" s="175">
        <v>11.3423929</v>
      </c>
      <c r="M398" s="175">
        <v>10.665060500000001</v>
      </c>
      <c r="N398" s="175">
        <v>12.445142650000003</v>
      </c>
      <c r="O398" s="175">
        <v>13.679994200000001</v>
      </c>
      <c r="P398" s="175">
        <v>12.865391000000002</v>
      </c>
      <c r="Q398" s="175">
        <v>17.146124050000001</v>
      </c>
      <c r="R398" s="175">
        <v>15.298950400000001</v>
      </c>
      <c r="S398" s="175">
        <v>12.863061050000002</v>
      </c>
      <c r="T398" s="177">
        <v>12.404773499999997</v>
      </c>
    </row>
    <row r="399" spans="1:20" x14ac:dyDescent="0.2">
      <c r="A399" s="183" t="s">
        <v>1718</v>
      </c>
      <c r="B399" s="183" t="s">
        <v>156</v>
      </c>
      <c r="C399" s="183" t="s">
        <v>1754</v>
      </c>
      <c r="D399" s="175">
        <v>18.098603950000001</v>
      </c>
      <c r="E399" s="175">
        <v>14.15937405</v>
      </c>
      <c r="F399" s="175">
        <v>13.386661449999997</v>
      </c>
      <c r="G399" s="175">
        <v>13.155206400000001</v>
      </c>
      <c r="H399" s="175">
        <v>13.165687650000001</v>
      </c>
      <c r="I399" s="175">
        <v>12.9838334</v>
      </c>
      <c r="J399" s="175">
        <v>12.54950535</v>
      </c>
      <c r="K399" s="175">
        <v>12.547136050000002</v>
      </c>
      <c r="L399" s="175">
        <v>15.243904599999999</v>
      </c>
      <c r="M399" s="175">
        <v>13.262487250000001</v>
      </c>
      <c r="N399" s="175">
        <v>13.239079700000005</v>
      </c>
      <c r="O399" s="175">
        <v>13.131471150000001</v>
      </c>
      <c r="P399" s="175">
        <v>12.982635350000001</v>
      </c>
      <c r="Q399" s="175">
        <v>13.674834350000001</v>
      </c>
      <c r="R399" s="175">
        <v>14.054727549999999</v>
      </c>
      <c r="S399" s="175">
        <v>13.189616050000001</v>
      </c>
      <c r="T399" s="177">
        <v>13.330436550000002</v>
      </c>
    </row>
    <row r="400" spans="1:20" x14ac:dyDescent="0.2">
      <c r="A400" s="183" t="s">
        <v>1699</v>
      </c>
      <c r="B400" s="183" t="s">
        <v>162</v>
      </c>
      <c r="C400" s="183" t="s">
        <v>1754</v>
      </c>
      <c r="D400" s="175">
        <v>23.663492100000006</v>
      </c>
      <c r="E400" s="175">
        <v>18.866985200000002</v>
      </c>
      <c r="F400" s="175">
        <v>17.381262349999997</v>
      </c>
      <c r="G400" s="175">
        <v>16.92566235</v>
      </c>
      <c r="H400" s="175">
        <v>16.974015300000001</v>
      </c>
      <c r="I400" s="175">
        <v>16.571701650000001</v>
      </c>
      <c r="J400" s="175">
        <v>16.175175850000002</v>
      </c>
      <c r="K400" s="175">
        <v>16.382804350000001</v>
      </c>
      <c r="L400" s="175">
        <v>16.500606699999999</v>
      </c>
      <c r="M400" s="175">
        <v>15.962087100000002</v>
      </c>
      <c r="N400" s="175">
        <v>16.477798999999997</v>
      </c>
      <c r="O400" s="175">
        <v>16.998882849999998</v>
      </c>
      <c r="P400" s="175">
        <v>16.318149549999998</v>
      </c>
      <c r="Q400" s="175">
        <v>17.743154949999997</v>
      </c>
      <c r="R400" s="175">
        <v>18.358330500000001</v>
      </c>
      <c r="S400" s="175">
        <v>17.9303639</v>
      </c>
      <c r="T400" s="177">
        <v>20.637456700000001</v>
      </c>
    </row>
    <row r="401" spans="1:20" x14ac:dyDescent="0.2">
      <c r="A401" s="183" t="s">
        <v>1708</v>
      </c>
      <c r="B401" s="183" t="s">
        <v>160</v>
      </c>
      <c r="C401" s="183" t="s">
        <v>1754</v>
      </c>
      <c r="D401" s="175">
        <v>18.729336399999998</v>
      </c>
      <c r="E401" s="175">
        <v>14.362168000000002</v>
      </c>
      <c r="F401" s="175">
        <v>13.468305949999996</v>
      </c>
      <c r="G401" s="175">
        <v>13.614726100000002</v>
      </c>
      <c r="H401" s="175">
        <v>13.175525000000002</v>
      </c>
      <c r="I401" s="175">
        <v>12.4432195</v>
      </c>
      <c r="J401" s="175">
        <v>12.406594999999999</v>
      </c>
      <c r="K401" s="175">
        <v>12.287095150000003</v>
      </c>
      <c r="L401" s="175">
        <v>14.18623225</v>
      </c>
      <c r="M401" s="175">
        <v>12.320091700000001</v>
      </c>
      <c r="N401" s="175">
        <v>12.39426085</v>
      </c>
      <c r="O401" s="175">
        <v>12.675526</v>
      </c>
      <c r="P401" s="175">
        <v>12.41492345</v>
      </c>
      <c r="Q401" s="175">
        <v>12.659464399999997</v>
      </c>
      <c r="R401" s="175">
        <v>13.409975849999999</v>
      </c>
      <c r="S401" s="175">
        <v>13.9142587</v>
      </c>
      <c r="T401" s="177">
        <v>16.177202999999999</v>
      </c>
    </row>
    <row r="402" spans="1:20" x14ac:dyDescent="0.2">
      <c r="A402" s="183" t="s">
        <v>1742</v>
      </c>
      <c r="B402" s="183" t="s">
        <v>155</v>
      </c>
      <c r="C402" s="183" t="s">
        <v>1754</v>
      </c>
      <c r="D402" s="175">
        <v>22.828672399999995</v>
      </c>
      <c r="E402" s="175">
        <v>19.059637349999999</v>
      </c>
      <c r="F402" s="175">
        <v>18.25307875</v>
      </c>
      <c r="G402" s="175">
        <v>18.257245250000004</v>
      </c>
      <c r="H402" s="175">
        <v>17.38696775</v>
      </c>
      <c r="I402" s="175">
        <v>17.155880450000005</v>
      </c>
      <c r="J402" s="175">
        <v>16.689321249999999</v>
      </c>
      <c r="K402" s="175">
        <v>17.085827949999995</v>
      </c>
      <c r="L402" s="175">
        <v>18.995122549999998</v>
      </c>
      <c r="M402" s="175">
        <v>17.266033350000001</v>
      </c>
      <c r="N402" s="175">
        <v>16.738918099999999</v>
      </c>
      <c r="O402" s="175">
        <v>17.211811950000001</v>
      </c>
      <c r="P402" s="175">
        <v>16.461326149999998</v>
      </c>
      <c r="Q402" s="175">
        <v>17.376071549999999</v>
      </c>
      <c r="R402" s="175">
        <v>18.452719850000001</v>
      </c>
      <c r="S402" s="175">
        <v>17.190888650000002</v>
      </c>
      <c r="T402" s="177">
        <v>17.316300099999999</v>
      </c>
    </row>
    <row r="403" spans="1:20" x14ac:dyDescent="0.2">
      <c r="A403" s="183" t="s">
        <v>1721</v>
      </c>
      <c r="B403" s="183" t="s">
        <v>154</v>
      </c>
      <c r="C403" s="183" t="s">
        <v>1754</v>
      </c>
      <c r="D403" s="175">
        <v>24.843996300000001</v>
      </c>
      <c r="E403" s="175">
        <v>19.482079799999998</v>
      </c>
      <c r="F403" s="175">
        <v>18.395554449999999</v>
      </c>
      <c r="G403" s="175">
        <v>18.125136300000005</v>
      </c>
      <c r="H403" s="175">
        <v>17.972492999999996</v>
      </c>
      <c r="I403" s="175">
        <v>17.563822650000002</v>
      </c>
      <c r="J403" s="175">
        <v>16.559948649999999</v>
      </c>
      <c r="K403" s="175">
        <v>16.568806000000002</v>
      </c>
      <c r="L403" s="175">
        <v>18.879541449999998</v>
      </c>
      <c r="M403" s="175">
        <v>16.801535649999998</v>
      </c>
      <c r="N403" s="175">
        <v>16.8796654</v>
      </c>
      <c r="O403" s="175">
        <v>16.491253</v>
      </c>
      <c r="P403" s="175">
        <v>16.079301550000004</v>
      </c>
      <c r="Q403" s="175">
        <v>16.4619702</v>
      </c>
      <c r="R403" s="175">
        <v>16.963380299999997</v>
      </c>
      <c r="S403" s="175">
        <v>16.227378299999998</v>
      </c>
      <c r="T403" s="177">
        <v>18.037007549999998</v>
      </c>
    </row>
    <row r="404" spans="1:20" x14ac:dyDescent="0.2">
      <c r="A404" s="183" t="s">
        <v>1700</v>
      </c>
      <c r="B404" s="183" t="s">
        <v>153</v>
      </c>
      <c r="C404" s="183" t="s">
        <v>1754</v>
      </c>
      <c r="D404" s="175">
        <v>19.149504999999998</v>
      </c>
      <c r="E404" s="175">
        <v>14.857361699999998</v>
      </c>
      <c r="F404" s="175">
        <v>14.280430050000001</v>
      </c>
      <c r="G404" s="175">
        <v>14.002724849999998</v>
      </c>
      <c r="H404" s="175">
        <v>13.806557000000002</v>
      </c>
      <c r="I404" s="175">
        <v>13.452159</v>
      </c>
      <c r="J404" s="175">
        <v>12.941720049999997</v>
      </c>
      <c r="K404" s="175">
        <v>13.416427049999999</v>
      </c>
      <c r="L404" s="175">
        <v>14.338420300000001</v>
      </c>
      <c r="M404" s="175">
        <v>13.116123349999999</v>
      </c>
      <c r="N404" s="175">
        <v>13.192775149999999</v>
      </c>
      <c r="O404" s="175">
        <v>13.400622650000003</v>
      </c>
      <c r="P404" s="175">
        <v>12.890814799999998</v>
      </c>
      <c r="Q404" s="175">
        <v>13.349394849999999</v>
      </c>
      <c r="R404" s="175">
        <v>14.21924565</v>
      </c>
      <c r="S404" s="175">
        <v>13.186468000000001</v>
      </c>
      <c r="T404" s="177">
        <v>13.737972599999997</v>
      </c>
    </row>
    <row r="405" spans="1:20" x14ac:dyDescent="0.2">
      <c r="A405" s="183" t="s">
        <v>1710</v>
      </c>
      <c r="B405" s="183" t="s">
        <v>152</v>
      </c>
      <c r="C405" s="183" t="s">
        <v>1754</v>
      </c>
      <c r="D405" s="175">
        <v>13.330141149999999</v>
      </c>
      <c r="E405" s="175">
        <v>10.782956249999998</v>
      </c>
      <c r="F405" s="175">
        <v>10.536219499999998</v>
      </c>
      <c r="G405" s="175">
        <v>10.30028585</v>
      </c>
      <c r="H405" s="175">
        <v>10.247062400000001</v>
      </c>
      <c r="I405" s="175">
        <v>10.071591799999998</v>
      </c>
      <c r="J405" s="175">
        <v>9.9863271000000005</v>
      </c>
      <c r="K405" s="175">
        <v>10.016169900000001</v>
      </c>
      <c r="L405" s="175">
        <v>10.32343225</v>
      </c>
      <c r="M405" s="175">
        <v>10.194740799999998</v>
      </c>
      <c r="N405" s="175">
        <v>10.122609450000002</v>
      </c>
      <c r="O405" s="175">
        <v>10.474843799999999</v>
      </c>
      <c r="P405" s="175">
        <v>10.068317</v>
      </c>
      <c r="Q405" s="175">
        <v>10.236563349999997</v>
      </c>
      <c r="R405" s="175">
        <v>10.912675050000001</v>
      </c>
      <c r="S405" s="175">
        <v>11.078752099999999</v>
      </c>
      <c r="T405" s="177">
        <v>12.112520450000002</v>
      </c>
    </row>
    <row r="406" spans="1:20" x14ac:dyDescent="0.2">
      <c r="A406" s="183" t="s">
        <v>1701</v>
      </c>
      <c r="B406" s="183" t="s">
        <v>146</v>
      </c>
      <c r="C406" s="183" t="s">
        <v>1754</v>
      </c>
      <c r="D406" s="175">
        <v>15.373176849999997</v>
      </c>
      <c r="E406" s="175">
        <v>12.991627450000001</v>
      </c>
      <c r="F406" s="175">
        <v>12.8424291</v>
      </c>
      <c r="G406" s="175">
        <v>12.676863750000001</v>
      </c>
      <c r="H406" s="175">
        <v>12.686742150000001</v>
      </c>
      <c r="I406" s="175">
        <v>12.426175199999999</v>
      </c>
      <c r="J406" s="175">
        <v>12.242858700000003</v>
      </c>
      <c r="K406" s="175">
        <v>12.351129699999998</v>
      </c>
      <c r="L406" s="175">
        <v>12.7029178</v>
      </c>
      <c r="M406" s="175">
        <v>12.165346449999999</v>
      </c>
      <c r="N406" s="175">
        <v>12.416866450000001</v>
      </c>
      <c r="O406" s="175">
        <v>12.750465700000001</v>
      </c>
      <c r="P406" s="175">
        <v>12.2076131</v>
      </c>
      <c r="Q406" s="175">
        <v>12.840473849999999</v>
      </c>
      <c r="R406" s="175">
        <v>13.794218999999995</v>
      </c>
      <c r="S406" s="175">
        <v>13.236923850000002</v>
      </c>
      <c r="T406" s="177">
        <v>16.759892400000002</v>
      </c>
    </row>
    <row r="407" spans="1:20" x14ac:dyDescent="0.2">
      <c r="A407" s="183" t="s">
        <v>1749</v>
      </c>
      <c r="B407" s="183" t="s">
        <v>147</v>
      </c>
      <c r="C407" s="183" t="s">
        <v>1754</v>
      </c>
      <c r="D407" s="175">
        <v>21.278929149999996</v>
      </c>
      <c r="E407" s="175">
        <v>16.813382499999999</v>
      </c>
      <c r="F407" s="175">
        <v>16.156394499999998</v>
      </c>
      <c r="G407" s="175">
        <v>15.8269473</v>
      </c>
      <c r="H407" s="175">
        <v>15.805905300000001</v>
      </c>
      <c r="I407" s="175">
        <v>15.386841899999999</v>
      </c>
      <c r="J407" s="175">
        <v>14.698022199999993</v>
      </c>
      <c r="K407" s="175">
        <v>14.95876715</v>
      </c>
      <c r="L407" s="175">
        <v>16.316339649999996</v>
      </c>
      <c r="M407" s="175">
        <v>14.953541699999999</v>
      </c>
      <c r="N407" s="175">
        <v>15.219143649999998</v>
      </c>
      <c r="O407" s="175">
        <v>15.363065200000003</v>
      </c>
      <c r="P407" s="175">
        <v>14.518321</v>
      </c>
      <c r="Q407" s="175">
        <v>15.375523050000002</v>
      </c>
      <c r="R407" s="175">
        <v>16.302640599999997</v>
      </c>
      <c r="S407" s="175">
        <v>15.457493549999999</v>
      </c>
      <c r="T407" s="177">
        <v>16.901948949999998</v>
      </c>
    </row>
    <row r="408" spans="1:20" x14ac:dyDescent="0.2">
      <c r="A408" s="183" t="s">
        <v>1707</v>
      </c>
      <c r="B408" s="183" t="s">
        <v>158</v>
      </c>
      <c r="C408" s="183" t="s">
        <v>1754</v>
      </c>
      <c r="D408" s="175">
        <v>17.741823149999998</v>
      </c>
      <c r="E408" s="175">
        <v>14.698641400000003</v>
      </c>
      <c r="F408" s="175">
        <v>13.944759799999996</v>
      </c>
      <c r="G408" s="175">
        <v>13.41037815</v>
      </c>
      <c r="H408" s="175">
        <v>13.521362950000002</v>
      </c>
      <c r="I408" s="175">
        <v>12.941052200000001</v>
      </c>
      <c r="J408" s="175">
        <v>12.6242862</v>
      </c>
      <c r="K408" s="175">
        <v>12.521014399999999</v>
      </c>
      <c r="L408" s="175">
        <v>13.4546118</v>
      </c>
      <c r="M408" s="175">
        <v>12.41259895</v>
      </c>
      <c r="N408" s="175">
        <v>12.345075699999999</v>
      </c>
      <c r="O408" s="175">
        <v>12.566291400000001</v>
      </c>
      <c r="P408" s="175">
        <v>11.777268299999999</v>
      </c>
      <c r="Q408" s="175">
        <v>11.997201649999997</v>
      </c>
      <c r="R408" s="175">
        <v>12.472668500000001</v>
      </c>
      <c r="S408" s="175">
        <v>11.7005438</v>
      </c>
      <c r="T408" s="177">
        <v>12.88642785</v>
      </c>
    </row>
    <row r="409" spans="1:20" x14ac:dyDescent="0.2">
      <c r="A409" s="183" t="s">
        <v>1729</v>
      </c>
      <c r="B409" s="183" t="s">
        <v>151</v>
      </c>
      <c r="C409" s="183" t="s">
        <v>1754</v>
      </c>
      <c r="D409" s="175">
        <v>25.6258287</v>
      </c>
      <c r="E409" s="175">
        <v>22.154849549999998</v>
      </c>
      <c r="F409" s="175">
        <v>21.134522450000002</v>
      </c>
      <c r="G409" s="175">
        <v>20.549637300000008</v>
      </c>
      <c r="H409" s="175">
        <v>20.5851422</v>
      </c>
      <c r="I409" s="175">
        <v>20.106250950000003</v>
      </c>
      <c r="J409" s="175">
        <v>19.193682450000004</v>
      </c>
      <c r="K409" s="175">
        <v>19.317744499999996</v>
      </c>
      <c r="L409" s="175">
        <v>20.439554750000003</v>
      </c>
      <c r="M409" s="175">
        <v>19.158622400000006</v>
      </c>
      <c r="N409" s="175">
        <v>19.279007499999999</v>
      </c>
      <c r="O409" s="175">
        <v>19.407422000000004</v>
      </c>
      <c r="P409" s="175">
        <v>18.771001950000006</v>
      </c>
      <c r="Q409" s="175">
        <v>19.282583550000002</v>
      </c>
      <c r="R409" s="175">
        <v>20.034217500000004</v>
      </c>
      <c r="S409" s="175">
        <v>19.056989050000002</v>
      </c>
      <c r="T409" s="177">
        <v>19.268545599999999</v>
      </c>
    </row>
    <row r="410" spans="1:20" x14ac:dyDescent="0.2">
      <c r="A410" s="183" t="s">
        <v>1725</v>
      </c>
      <c r="B410" s="183" t="s">
        <v>161</v>
      </c>
      <c r="C410" s="183" t="s">
        <v>1754</v>
      </c>
      <c r="D410" s="175">
        <v>26.510239099999996</v>
      </c>
      <c r="E410" s="175">
        <v>22.4133885</v>
      </c>
      <c r="F410" s="175">
        <v>21.429328099999999</v>
      </c>
      <c r="G410" s="175">
        <v>20.740498749999993</v>
      </c>
      <c r="H410" s="175">
        <v>20.499040150000003</v>
      </c>
      <c r="I410" s="175">
        <v>19.359156899999999</v>
      </c>
      <c r="J410" s="175">
        <v>18.697511250000002</v>
      </c>
      <c r="K410" s="175">
        <v>18.928582600000006</v>
      </c>
      <c r="L410" s="175">
        <v>20.990695900000002</v>
      </c>
      <c r="M410" s="175">
        <v>18.696880800000002</v>
      </c>
      <c r="N410" s="175">
        <v>18.651988349999996</v>
      </c>
      <c r="O410" s="175">
        <v>18.548614500000003</v>
      </c>
      <c r="P410" s="175">
        <v>18.37693565</v>
      </c>
      <c r="Q410" s="175">
        <v>19.347724549999999</v>
      </c>
      <c r="R410" s="175">
        <v>20.349702999999998</v>
      </c>
      <c r="S410" s="175">
        <v>19.597530599999999</v>
      </c>
      <c r="T410" s="177">
        <v>21.057154500000003</v>
      </c>
    </row>
    <row r="411" spans="1:20" x14ac:dyDescent="0.2">
      <c r="A411" s="183" t="s">
        <v>1717</v>
      </c>
      <c r="B411" s="183" t="s">
        <v>150</v>
      </c>
      <c r="C411" s="183" t="s">
        <v>1754</v>
      </c>
      <c r="D411" s="175">
        <v>15.969568299999997</v>
      </c>
      <c r="E411" s="175">
        <v>13.500797800000001</v>
      </c>
      <c r="F411" s="175">
        <v>12.733436299999997</v>
      </c>
      <c r="G411" s="175">
        <v>12.76995505</v>
      </c>
      <c r="H411" s="175">
        <v>12.559045450000001</v>
      </c>
      <c r="I411" s="175">
        <v>12.456231300000002</v>
      </c>
      <c r="J411" s="175">
        <v>12.225330049999998</v>
      </c>
      <c r="K411" s="175">
        <v>12.446756199999999</v>
      </c>
      <c r="L411" s="175">
        <v>13.087370650000002</v>
      </c>
      <c r="M411" s="175">
        <v>12.6735296</v>
      </c>
      <c r="N411" s="175">
        <v>12.631098899999998</v>
      </c>
      <c r="O411" s="175">
        <v>13.008285349999998</v>
      </c>
      <c r="P411" s="175">
        <v>12.528288849999999</v>
      </c>
      <c r="Q411" s="175">
        <v>13.019083</v>
      </c>
      <c r="R411" s="175">
        <v>13.625027549999999</v>
      </c>
      <c r="S411" s="175">
        <v>12.747279950000003</v>
      </c>
      <c r="T411" s="177">
        <v>13.581890550000002</v>
      </c>
    </row>
    <row r="412" spans="1:20" x14ac:dyDescent="0.2">
      <c r="A412" s="183" t="s">
        <v>1712</v>
      </c>
      <c r="B412" s="183" t="s">
        <v>149</v>
      </c>
      <c r="C412" s="183" t="s">
        <v>1754</v>
      </c>
      <c r="D412" s="175">
        <v>24.364479050000003</v>
      </c>
      <c r="E412" s="175">
        <v>19.641862000000003</v>
      </c>
      <c r="F412" s="175">
        <v>18.368134200000004</v>
      </c>
      <c r="G412" s="175">
        <v>17.664322899999995</v>
      </c>
      <c r="H412" s="175">
        <v>17.869757649999997</v>
      </c>
      <c r="I412" s="175">
        <v>17.196879049999996</v>
      </c>
      <c r="J412" s="175">
        <v>16.990263149999997</v>
      </c>
      <c r="K412" s="175">
        <v>16.865601050000002</v>
      </c>
      <c r="L412" s="175">
        <v>17.855030899999999</v>
      </c>
      <c r="M412" s="175">
        <v>16.750380449999998</v>
      </c>
      <c r="N412" s="175">
        <v>17.171616700000005</v>
      </c>
      <c r="O412" s="175">
        <v>17.2164152</v>
      </c>
      <c r="P412" s="175">
        <v>16.5376768</v>
      </c>
      <c r="Q412" s="175">
        <v>16.911198049999999</v>
      </c>
      <c r="R412" s="175">
        <v>17.807172100000003</v>
      </c>
      <c r="S412" s="175">
        <v>17.019171300000004</v>
      </c>
      <c r="T412" s="177">
        <v>17.682964500000001</v>
      </c>
    </row>
    <row r="413" spans="1:20" x14ac:dyDescent="0.2">
      <c r="A413" s="183" t="s">
        <v>1714</v>
      </c>
      <c r="B413" s="183" t="s">
        <v>159</v>
      </c>
      <c r="C413" s="183" t="s">
        <v>1754</v>
      </c>
      <c r="D413" s="175">
        <v>13.072380299999997</v>
      </c>
      <c r="E413" s="175">
        <v>11.481275700000001</v>
      </c>
      <c r="F413" s="175">
        <v>11.351371200000001</v>
      </c>
      <c r="G413" s="175">
        <v>11.17300575</v>
      </c>
      <c r="H413" s="175">
        <v>11.090126599999998</v>
      </c>
      <c r="I413" s="175">
        <v>10.826010549999999</v>
      </c>
      <c r="J413" s="175">
        <v>10.654438099999998</v>
      </c>
      <c r="K413" s="175">
        <v>10.735174049999998</v>
      </c>
      <c r="L413" s="175">
        <v>11.755467800000002</v>
      </c>
      <c r="M413" s="175">
        <v>10.633907349999999</v>
      </c>
      <c r="N413" s="175">
        <v>10.683103750000001</v>
      </c>
      <c r="O413" s="175">
        <v>10.953966299999999</v>
      </c>
      <c r="P413" s="175">
        <v>10.45992845</v>
      </c>
      <c r="Q413" s="175">
        <v>11.21936655</v>
      </c>
      <c r="R413" s="175">
        <v>11.741449649999998</v>
      </c>
      <c r="S413" s="175">
        <v>10.726407799999999</v>
      </c>
      <c r="T413" s="177">
        <v>11.532964249999999</v>
      </c>
    </row>
    <row r="414" spans="1:20" x14ac:dyDescent="0.2">
      <c r="A414" s="183" t="s">
        <v>1728</v>
      </c>
      <c r="B414" s="183" t="s">
        <v>148</v>
      </c>
      <c r="C414" s="183" t="s">
        <v>1754</v>
      </c>
      <c r="D414" s="175">
        <v>22.903965199999998</v>
      </c>
      <c r="E414" s="175">
        <v>18.922645999999997</v>
      </c>
      <c r="F414" s="175">
        <v>18.652663350000001</v>
      </c>
      <c r="G414" s="175">
        <v>18.498816249999997</v>
      </c>
      <c r="H414" s="175">
        <v>19.150521950000002</v>
      </c>
      <c r="I414" s="175">
        <v>18.4414272</v>
      </c>
      <c r="J414" s="175">
        <v>18.122156299999997</v>
      </c>
      <c r="K414" s="175">
        <v>18.312903249999998</v>
      </c>
      <c r="L414" s="175">
        <v>19.033452250000003</v>
      </c>
      <c r="M414" s="175">
        <v>18.088291250000001</v>
      </c>
      <c r="N414" s="175">
        <v>18.465284199999999</v>
      </c>
      <c r="O414" s="175">
        <v>18.544126899999998</v>
      </c>
      <c r="P414" s="175">
        <v>18.065425699999999</v>
      </c>
      <c r="Q414" s="175">
        <v>18.796198150000002</v>
      </c>
      <c r="R414" s="175">
        <v>19.757636700000003</v>
      </c>
      <c r="S414" s="175">
        <v>19.065262000000001</v>
      </c>
      <c r="T414" s="177">
        <v>19.673208850000002</v>
      </c>
    </row>
    <row r="415" spans="1:20" x14ac:dyDescent="0.2">
      <c r="A415" s="183" t="s">
        <v>1697</v>
      </c>
      <c r="B415" s="183" t="s">
        <v>11</v>
      </c>
      <c r="C415" s="183" t="s">
        <v>1754</v>
      </c>
      <c r="D415" s="175">
        <v>26.329364050000002</v>
      </c>
      <c r="E415" s="175">
        <v>20.616061900000002</v>
      </c>
      <c r="F415" s="175">
        <v>19.560812499999997</v>
      </c>
      <c r="G415" s="175">
        <v>19.245907999999996</v>
      </c>
      <c r="H415" s="175">
        <v>19.039661450000001</v>
      </c>
      <c r="I415" s="175">
        <v>18.425880549999999</v>
      </c>
      <c r="J415" s="175">
        <v>18.12094475</v>
      </c>
      <c r="K415" s="175">
        <v>18.50457995</v>
      </c>
      <c r="L415" s="175">
        <v>20.276770550000002</v>
      </c>
      <c r="M415" s="175">
        <v>18.259724549999994</v>
      </c>
      <c r="N415" s="175">
        <v>18.473094449999998</v>
      </c>
      <c r="O415" s="175">
        <v>18.599369850000006</v>
      </c>
      <c r="P415" s="175">
        <v>17.878340550000001</v>
      </c>
      <c r="Q415" s="175">
        <v>18.707190699999998</v>
      </c>
      <c r="R415" s="175">
        <v>19.548030199999999</v>
      </c>
      <c r="S415" s="175">
        <v>18.405653600000001</v>
      </c>
      <c r="T415" s="177">
        <v>18.842509700000001</v>
      </c>
    </row>
    <row r="416" spans="1:20" x14ac:dyDescent="0.2">
      <c r="A416" s="183" t="s">
        <v>1741</v>
      </c>
      <c r="B416" s="183" t="s">
        <v>157</v>
      </c>
      <c r="C416" s="183" t="s">
        <v>1754</v>
      </c>
      <c r="D416" s="175">
        <v>17.940036249999999</v>
      </c>
      <c r="E416" s="175">
        <v>14.33554125</v>
      </c>
      <c r="F416" s="175">
        <v>13.523127399999998</v>
      </c>
      <c r="G416" s="175">
        <v>13.500043099999999</v>
      </c>
      <c r="H416" s="175">
        <v>13.052730149999999</v>
      </c>
      <c r="I416" s="175">
        <v>12.640278400000003</v>
      </c>
      <c r="J416" s="175">
        <v>12.155395799999997</v>
      </c>
      <c r="K416" s="175">
        <v>12.394254949999999</v>
      </c>
      <c r="L416" s="175">
        <v>13.615217249999997</v>
      </c>
      <c r="M416" s="175">
        <v>12.11338445</v>
      </c>
      <c r="N416" s="175">
        <v>12.273485600000001</v>
      </c>
      <c r="O416" s="175">
        <v>12.419974400000001</v>
      </c>
      <c r="P416" s="175">
        <v>11.994863649999997</v>
      </c>
      <c r="Q416" s="175">
        <v>12.166976500000001</v>
      </c>
      <c r="R416" s="175">
        <v>12.834104250000001</v>
      </c>
      <c r="S416" s="175">
        <v>12.027766400000001</v>
      </c>
      <c r="T416" s="177">
        <v>12.0168438</v>
      </c>
    </row>
    <row r="417" spans="1:20" x14ac:dyDescent="0.2">
      <c r="A417" s="183" t="s">
        <v>1688</v>
      </c>
      <c r="B417" s="183" t="s">
        <v>182</v>
      </c>
      <c r="C417" s="183" t="s">
        <v>1754</v>
      </c>
      <c r="D417" s="175">
        <v>12.416450450000001</v>
      </c>
      <c r="E417" s="175">
        <v>9.4160825499999987</v>
      </c>
      <c r="F417" s="175">
        <v>8.7329974000000004</v>
      </c>
      <c r="G417" s="175">
        <v>8.8247497000000017</v>
      </c>
      <c r="H417" s="175">
        <v>8.0828225499999995</v>
      </c>
      <c r="I417" s="175">
        <v>7.9736266999999996</v>
      </c>
      <c r="J417" s="175">
        <v>7.8330461000000016</v>
      </c>
      <c r="K417" s="175">
        <v>7.7591631999999988</v>
      </c>
      <c r="L417" s="175">
        <v>8.6195809999999984</v>
      </c>
      <c r="M417" s="175">
        <v>7.7310923000000003</v>
      </c>
      <c r="N417" s="175">
        <v>8.1790386999999996</v>
      </c>
      <c r="O417" s="175">
        <v>8.874400099999999</v>
      </c>
      <c r="P417" s="175">
        <v>8.1424979999999998</v>
      </c>
      <c r="Q417" s="175">
        <v>8.7386688499999998</v>
      </c>
      <c r="R417" s="175">
        <v>9.689677449999996</v>
      </c>
      <c r="S417" s="175">
        <v>10.050363000000001</v>
      </c>
      <c r="T417" s="177">
        <v>10.570956150000001</v>
      </c>
    </row>
    <row r="418" spans="1:20" x14ac:dyDescent="0.2">
      <c r="A418" s="183" t="s">
        <v>1719</v>
      </c>
      <c r="B418" s="183" t="s">
        <v>188</v>
      </c>
      <c r="C418" s="183" t="s">
        <v>1754</v>
      </c>
      <c r="D418" s="175">
        <v>29.814714149999993</v>
      </c>
      <c r="E418" s="175">
        <v>28.458469649999994</v>
      </c>
      <c r="F418" s="175">
        <v>22.077426250000002</v>
      </c>
      <c r="G418" s="175">
        <v>21.127102649999998</v>
      </c>
      <c r="H418" s="175">
        <v>21.27436015</v>
      </c>
      <c r="I418" s="175">
        <v>21.628515500000002</v>
      </c>
      <c r="J418" s="175">
        <v>21.955256449999997</v>
      </c>
      <c r="K418" s="175">
        <v>21.217027499999997</v>
      </c>
      <c r="L418" s="175">
        <v>21.197443949999997</v>
      </c>
      <c r="M418" s="175">
        <v>20.529052999999998</v>
      </c>
      <c r="N418" s="175">
        <v>21.658987200000002</v>
      </c>
      <c r="O418" s="175">
        <v>22.249667550000002</v>
      </c>
      <c r="P418" s="175">
        <v>21.113508250000002</v>
      </c>
      <c r="Q418" s="175">
        <v>22.050246349999998</v>
      </c>
      <c r="R418" s="175">
        <v>21.962638200000001</v>
      </c>
      <c r="S418" s="175">
        <v>20.835719999999998</v>
      </c>
      <c r="T418" s="177">
        <v>21.118620549999999</v>
      </c>
    </row>
    <row r="419" spans="1:20" x14ac:dyDescent="0.2">
      <c r="A419" s="183" t="s">
        <v>1703</v>
      </c>
      <c r="B419" s="183" t="s">
        <v>181</v>
      </c>
      <c r="C419" s="183" t="s">
        <v>1754</v>
      </c>
      <c r="D419" s="175">
        <v>43.595890949999998</v>
      </c>
      <c r="E419" s="175">
        <v>42.251197299999994</v>
      </c>
      <c r="F419" s="175">
        <v>37.711542399999999</v>
      </c>
      <c r="G419" s="175">
        <v>35.04687345</v>
      </c>
      <c r="H419" s="175">
        <v>34.696485949999996</v>
      </c>
      <c r="I419" s="175">
        <v>35.062303799999995</v>
      </c>
      <c r="J419" s="175">
        <v>35.073803849999997</v>
      </c>
      <c r="K419" s="175">
        <v>34.673342349999999</v>
      </c>
      <c r="L419" s="175">
        <v>34.662139100000005</v>
      </c>
      <c r="M419" s="175">
        <v>34.136734950000005</v>
      </c>
      <c r="N419" s="175">
        <v>34.93373960000001</v>
      </c>
      <c r="O419" s="175">
        <v>35.297353550000004</v>
      </c>
      <c r="P419" s="175">
        <v>34.571742450000002</v>
      </c>
      <c r="Q419" s="175">
        <v>35.346010999999997</v>
      </c>
      <c r="R419" s="175">
        <v>35.200093349999996</v>
      </c>
      <c r="S419" s="175">
        <v>34.169041849999999</v>
      </c>
      <c r="T419" s="177">
        <v>34.483418600000007</v>
      </c>
    </row>
    <row r="420" spans="1:20" x14ac:dyDescent="0.2">
      <c r="A420" s="183" t="s">
        <v>1739</v>
      </c>
      <c r="B420" s="183" t="s">
        <v>1109</v>
      </c>
      <c r="C420" s="183" t="s">
        <v>1754</v>
      </c>
      <c r="D420" s="175">
        <v>48.379737625000004</v>
      </c>
      <c r="E420" s="175">
        <v>89.712758600000001</v>
      </c>
      <c r="F420" s="175">
        <v>89.516710450000033</v>
      </c>
      <c r="G420" s="175">
        <v>87.247872849999993</v>
      </c>
      <c r="H420" s="175">
        <v>85.294745349999985</v>
      </c>
      <c r="I420" s="175">
        <v>85.423780849999986</v>
      </c>
      <c r="J420" s="175">
        <v>86.737460799999994</v>
      </c>
      <c r="K420" s="175">
        <v>84.023601250000013</v>
      </c>
      <c r="L420" s="175">
        <v>83.746359549999994</v>
      </c>
      <c r="M420" s="175">
        <v>85.204148149999995</v>
      </c>
      <c r="N420" s="175">
        <v>85.996627900000007</v>
      </c>
      <c r="O420" s="175">
        <v>85.533540149999993</v>
      </c>
      <c r="P420" s="175">
        <v>86.866455699999989</v>
      </c>
      <c r="Q420" s="175">
        <v>88.941742100000013</v>
      </c>
      <c r="R420" s="175">
        <v>90.469241700000012</v>
      </c>
      <c r="S420" s="175">
        <v>90.552587149999994</v>
      </c>
      <c r="T420" s="177">
        <v>88.889837149999991</v>
      </c>
    </row>
    <row r="421" spans="1:20" x14ac:dyDescent="0.2">
      <c r="A421" s="183" t="s">
        <v>1735</v>
      </c>
      <c r="B421" s="183" t="s">
        <v>1388</v>
      </c>
      <c r="C421" s="183" t="s">
        <v>1754</v>
      </c>
      <c r="D421" s="175">
        <v>62.298849263157884</v>
      </c>
      <c r="E421" s="175">
        <v>48.592309950000001</v>
      </c>
      <c r="F421" s="175">
        <v>50.377359749999989</v>
      </c>
      <c r="G421" s="175">
        <v>52.705744150000001</v>
      </c>
      <c r="H421" s="175">
        <v>55.10865969999999</v>
      </c>
      <c r="I421" s="175">
        <v>52.683279949999999</v>
      </c>
      <c r="J421" s="175">
        <v>48.300756399999997</v>
      </c>
      <c r="K421" s="175">
        <v>47.201267150000007</v>
      </c>
      <c r="L421" s="175">
        <v>45.931733850000001</v>
      </c>
      <c r="M421" s="175">
        <v>45.382951500000004</v>
      </c>
      <c r="N421" s="175">
        <v>44.572596399999995</v>
      </c>
      <c r="O421" s="175">
        <v>45.600779000000003</v>
      </c>
      <c r="P421" s="175">
        <v>44.626218899999998</v>
      </c>
      <c r="Q421" s="175">
        <v>45.623002899999996</v>
      </c>
      <c r="R421" s="175">
        <v>44.92119855</v>
      </c>
      <c r="S421" s="175">
        <v>44.727557749999995</v>
      </c>
      <c r="T421" s="177">
        <v>44.580608300000002</v>
      </c>
    </row>
    <row r="422" spans="1:20" x14ac:dyDescent="0.2">
      <c r="A422" s="183" t="s">
        <v>2946</v>
      </c>
      <c r="B422" s="183" t="s">
        <v>2947</v>
      </c>
      <c r="C422" s="183" t="s">
        <v>1754</v>
      </c>
      <c r="D422" s="175">
        <v>9.0593051000000013</v>
      </c>
      <c r="E422" s="175">
        <v>6.5492868</v>
      </c>
      <c r="F422" s="175">
        <v>5.8398466999999998</v>
      </c>
      <c r="G422" s="175">
        <v>5.84889305</v>
      </c>
      <c r="H422" s="175">
        <v>6.4398631999999996</v>
      </c>
      <c r="I422" s="175">
        <v>5.8534960499999995</v>
      </c>
      <c r="J422" s="175">
        <v>5.8457853499999999</v>
      </c>
      <c r="K422" s="175">
        <v>5.8448226499999993</v>
      </c>
      <c r="L422" s="175">
        <v>5.8705600000000011</v>
      </c>
      <c r="M422" s="175">
        <v>5.8671449000000004</v>
      </c>
      <c r="N422" s="175">
        <v>5.8579963000000008</v>
      </c>
      <c r="O422" s="175">
        <v>7.8922801000000007</v>
      </c>
      <c r="P422" s="175">
        <v>5.8694473999999994</v>
      </c>
      <c r="Q422" s="175">
        <v>5.8638262999999995</v>
      </c>
      <c r="R422" s="175">
        <v>7.1591627000000013</v>
      </c>
      <c r="S422" s="175">
        <v>6.5279693000000005</v>
      </c>
      <c r="T422" s="177">
        <v>5.8653654499999996</v>
      </c>
    </row>
    <row r="423" spans="1:20" x14ac:dyDescent="0.2">
      <c r="A423" s="183" t="s">
        <v>3010</v>
      </c>
      <c r="B423" s="183" t="s">
        <v>3011</v>
      </c>
      <c r="C423" s="183" t="s">
        <v>1754</v>
      </c>
      <c r="D423" s="175">
        <v>4.524698400000001</v>
      </c>
      <c r="E423" s="175">
        <v>4.6133099000000009</v>
      </c>
      <c r="F423" s="175">
        <v>4.6797114000000004</v>
      </c>
      <c r="G423" s="175">
        <v>4.6470916000000013</v>
      </c>
      <c r="H423" s="175">
        <v>4.8102350000000005</v>
      </c>
      <c r="I423" s="175">
        <v>4.5248273000000001</v>
      </c>
      <c r="J423" s="175">
        <v>4.6091476000000009</v>
      </c>
      <c r="K423" s="175">
        <v>4.5553934000000016</v>
      </c>
      <c r="L423" s="175">
        <v>4.5248273000000001</v>
      </c>
      <c r="M423" s="175">
        <v>4.5248492000000002</v>
      </c>
      <c r="N423" s="175">
        <v>4.5248871000000008</v>
      </c>
      <c r="O423" s="175">
        <v>8.7231575500000034</v>
      </c>
      <c r="P423" s="175">
        <v>4.5248871000000008</v>
      </c>
      <c r="Q423" s="175">
        <v>4.5248871000000008</v>
      </c>
      <c r="R423" s="175">
        <v>4.5248871000000008</v>
      </c>
      <c r="S423" s="175">
        <v>4.5248871000000008</v>
      </c>
      <c r="T423" s="177">
        <v>4.5248871000000008</v>
      </c>
    </row>
    <row r="424" spans="1:20" x14ac:dyDescent="0.2">
      <c r="A424" s="183" t="s">
        <v>2010</v>
      </c>
      <c r="B424" s="183" t="s">
        <v>2011</v>
      </c>
      <c r="C424" s="183" t="s">
        <v>1754</v>
      </c>
      <c r="D424" s="175">
        <v>6.1454600499999996</v>
      </c>
      <c r="E424" s="175">
        <v>6.0656617000000006</v>
      </c>
      <c r="F424" s="175">
        <v>5.7994615000000005</v>
      </c>
      <c r="G424" s="175">
        <v>5.6891015000000014</v>
      </c>
      <c r="H424" s="175">
        <v>6.1031698000000008</v>
      </c>
      <c r="I424" s="175">
        <v>5.6734627</v>
      </c>
      <c r="J424" s="175">
        <v>5.8279660000000018</v>
      </c>
      <c r="K424" s="175">
        <v>5.8621043000000004</v>
      </c>
      <c r="L424" s="175">
        <v>5.8809696499999999</v>
      </c>
      <c r="M424" s="175">
        <v>5.7066260500000006</v>
      </c>
      <c r="N424" s="175">
        <v>6.0287272999999999</v>
      </c>
      <c r="O424" s="175">
        <v>6.9097545499999997</v>
      </c>
      <c r="P424" s="175">
        <v>5.89149645</v>
      </c>
      <c r="Q424" s="175">
        <v>6.0234825000000001</v>
      </c>
      <c r="R424" s="175">
        <v>6.4195298500000009</v>
      </c>
      <c r="S424" s="175">
        <v>6.3158880000000002</v>
      </c>
      <c r="T424" s="177">
        <v>5.8338383</v>
      </c>
    </row>
    <row r="425" spans="1:20" x14ac:dyDescent="0.2">
      <c r="A425" s="183" t="s">
        <v>2014</v>
      </c>
      <c r="B425" s="183" t="s">
        <v>2015</v>
      </c>
      <c r="C425" s="183" t="s">
        <v>1754</v>
      </c>
      <c r="D425" s="175">
        <v>7.3156429000000003</v>
      </c>
      <c r="E425" s="175">
        <v>6.7968795999999996</v>
      </c>
      <c r="F425" s="175">
        <v>6.8463112499999994</v>
      </c>
      <c r="G425" s="175">
        <v>6.8038259499999993</v>
      </c>
      <c r="H425" s="175">
        <v>7.158859050000002</v>
      </c>
      <c r="I425" s="175">
        <v>6.7586157</v>
      </c>
      <c r="J425" s="175">
        <v>6.7400202500000006</v>
      </c>
      <c r="K425" s="175">
        <v>6.8277529999999995</v>
      </c>
      <c r="L425" s="175">
        <v>6.8568478500000012</v>
      </c>
      <c r="M425" s="175">
        <v>6.7685092499999993</v>
      </c>
      <c r="N425" s="175">
        <v>6.9948409500000013</v>
      </c>
      <c r="O425" s="175">
        <v>7.842501099999998</v>
      </c>
      <c r="P425" s="175">
        <v>6.9503386499999991</v>
      </c>
      <c r="Q425" s="175">
        <v>7.1833602000000001</v>
      </c>
      <c r="R425" s="175">
        <v>7.6713281500000008</v>
      </c>
      <c r="S425" s="175">
        <v>7.1000832000000003</v>
      </c>
      <c r="T425" s="177">
        <v>6.747617</v>
      </c>
    </row>
    <row r="426" spans="1:20" x14ac:dyDescent="0.2">
      <c r="A426" s="183" t="s">
        <v>2038</v>
      </c>
      <c r="B426" s="183" t="s">
        <v>2039</v>
      </c>
      <c r="C426" s="183" t="s">
        <v>1754</v>
      </c>
      <c r="D426" s="175">
        <v>10.568033500000002</v>
      </c>
      <c r="E426" s="175">
        <v>9.629477249999999</v>
      </c>
      <c r="F426" s="175">
        <v>9.3031238500000022</v>
      </c>
      <c r="G426" s="175">
        <v>9.2261264000000001</v>
      </c>
      <c r="H426" s="175">
        <v>9.2078176499999991</v>
      </c>
      <c r="I426" s="175">
        <v>8.8936537499999986</v>
      </c>
      <c r="J426" s="175">
        <v>8.9264410000000005</v>
      </c>
      <c r="K426" s="175">
        <v>8.8817886499999972</v>
      </c>
      <c r="L426" s="175">
        <v>8.9752923000000013</v>
      </c>
      <c r="M426" s="175">
        <v>8.8252969999999991</v>
      </c>
      <c r="N426" s="175">
        <v>9.2696974500000007</v>
      </c>
      <c r="O426" s="175">
        <v>10.069168599999999</v>
      </c>
      <c r="P426" s="175">
        <v>9.3759300000000003</v>
      </c>
      <c r="Q426" s="175">
        <v>10.597236200000001</v>
      </c>
      <c r="R426" s="175">
        <v>12.843769749999998</v>
      </c>
      <c r="S426" s="175">
        <v>10.3199389</v>
      </c>
      <c r="T426" s="177">
        <v>9.3561523000000015</v>
      </c>
    </row>
    <row r="427" spans="1:20" x14ac:dyDescent="0.2">
      <c r="A427" s="183" t="s">
        <v>2012</v>
      </c>
      <c r="B427" s="183" t="s">
        <v>2013</v>
      </c>
      <c r="C427" s="183" t="s">
        <v>1754</v>
      </c>
      <c r="D427" s="175">
        <v>9.6892449999999997</v>
      </c>
      <c r="E427" s="175">
        <v>9.587082800000001</v>
      </c>
      <c r="F427" s="175">
        <v>9.4762896999999988</v>
      </c>
      <c r="G427" s="175">
        <v>9.4725034500000014</v>
      </c>
      <c r="H427" s="175">
        <v>9.7124603999999994</v>
      </c>
      <c r="I427" s="175">
        <v>9.3651505000000022</v>
      </c>
      <c r="J427" s="175">
        <v>9.4482462500000004</v>
      </c>
      <c r="K427" s="175">
        <v>9.4542766000000018</v>
      </c>
      <c r="L427" s="175">
        <v>9.3284248000000023</v>
      </c>
      <c r="M427" s="175">
        <v>9.33951785</v>
      </c>
      <c r="N427" s="175">
        <v>9.7184127499999988</v>
      </c>
      <c r="O427" s="175">
        <v>10.961438299999998</v>
      </c>
      <c r="P427" s="175">
        <v>9.5150822999999995</v>
      </c>
      <c r="Q427" s="175">
        <v>9.6593098500000014</v>
      </c>
      <c r="R427" s="175">
        <v>10.09489145</v>
      </c>
      <c r="S427" s="175">
        <v>10.299432899999999</v>
      </c>
      <c r="T427" s="177">
        <v>9.7718582000000005</v>
      </c>
    </row>
    <row r="428" spans="1:20" x14ac:dyDescent="0.2">
      <c r="A428" s="183" t="s">
        <v>2008</v>
      </c>
      <c r="B428" s="183" t="s">
        <v>2009</v>
      </c>
      <c r="C428" s="183" t="s">
        <v>1754</v>
      </c>
      <c r="D428" s="175">
        <v>8.5897254499999995</v>
      </c>
      <c r="E428" s="175">
        <v>8.2563442000000009</v>
      </c>
      <c r="F428" s="175">
        <v>8.1166112999999989</v>
      </c>
      <c r="G428" s="175">
        <v>8.1408367999999989</v>
      </c>
      <c r="H428" s="175">
        <v>8.4581906999999994</v>
      </c>
      <c r="I428" s="175">
        <v>8.1637532499999992</v>
      </c>
      <c r="J428" s="175">
        <v>8.1098670999999989</v>
      </c>
      <c r="K428" s="175">
        <v>8.2601054500000011</v>
      </c>
      <c r="L428" s="175">
        <v>8.1180395999999995</v>
      </c>
      <c r="M428" s="175">
        <v>8.1388620500000002</v>
      </c>
      <c r="N428" s="175">
        <v>8.3218447500000003</v>
      </c>
      <c r="O428" s="175">
        <v>9.1684822999999973</v>
      </c>
      <c r="P428" s="175">
        <v>8.1807312000000003</v>
      </c>
      <c r="Q428" s="175">
        <v>8.3861569500000002</v>
      </c>
      <c r="R428" s="175">
        <v>8.8777889999999999</v>
      </c>
      <c r="S428" s="175">
        <v>8.4059451999999997</v>
      </c>
      <c r="T428" s="177">
        <v>8.1347452000000011</v>
      </c>
    </row>
    <row r="429" spans="1:20" x14ac:dyDescent="0.2">
      <c r="A429" s="183" t="s">
        <v>2933</v>
      </c>
      <c r="B429" s="183" t="s">
        <v>2391</v>
      </c>
      <c r="C429" s="183" t="s">
        <v>1754</v>
      </c>
      <c r="D429" s="175">
        <v>22.548328650000002</v>
      </c>
      <c r="E429" s="175">
        <v>20.980842049999996</v>
      </c>
      <c r="F429" s="175">
        <v>20.782572450000007</v>
      </c>
      <c r="G429" s="175">
        <v>21.55599235</v>
      </c>
      <c r="H429" s="175">
        <v>20.829605149999999</v>
      </c>
      <c r="I429" s="175">
        <v>20.8215401</v>
      </c>
      <c r="J429" s="175">
        <v>21.025982450000001</v>
      </c>
      <c r="K429" s="175">
        <v>20.882482599999996</v>
      </c>
      <c r="L429" s="175">
        <v>20.819294949999996</v>
      </c>
      <c r="M429" s="175">
        <v>20.940716450000004</v>
      </c>
      <c r="N429" s="175">
        <v>22.087943400000004</v>
      </c>
      <c r="O429" s="175">
        <v>21.704367600000005</v>
      </c>
      <c r="P429" s="175">
        <v>21.286618650000001</v>
      </c>
      <c r="Q429" s="175">
        <v>21.303838250000005</v>
      </c>
      <c r="R429" s="175">
        <v>21.2935643</v>
      </c>
      <c r="S429" s="175">
        <v>21.262090350000001</v>
      </c>
      <c r="T429" s="177">
        <v>21.469115399999996</v>
      </c>
    </row>
    <row r="430" spans="1:20" x14ac:dyDescent="0.2">
      <c r="A430" s="183" t="s">
        <v>1775</v>
      </c>
      <c r="B430" s="183" t="s">
        <v>1776</v>
      </c>
      <c r="C430" s="183" t="s">
        <v>1754</v>
      </c>
      <c r="D430" s="175">
        <v>14.501085749999996</v>
      </c>
      <c r="E430" s="175">
        <v>14.422606699999998</v>
      </c>
      <c r="F430" s="175">
        <v>14.422599249999999</v>
      </c>
      <c r="G430" s="175">
        <v>14.4384379</v>
      </c>
      <c r="H430" s="175">
        <v>14.4629335</v>
      </c>
      <c r="I430" s="175">
        <v>14.47460465</v>
      </c>
      <c r="J430" s="175">
        <v>14.42794555</v>
      </c>
      <c r="K430" s="175">
        <v>14.3956424</v>
      </c>
      <c r="L430" s="175">
        <v>14.3956424</v>
      </c>
      <c r="M430" s="175">
        <v>14.395641749999999</v>
      </c>
      <c r="N430" s="175">
        <v>14.330875000000001</v>
      </c>
      <c r="O430" s="175">
        <v>14.180195649999998</v>
      </c>
      <c r="P430" s="175">
        <v>14.121658650000001</v>
      </c>
      <c r="Q430" s="175">
        <v>14.036664849999999</v>
      </c>
      <c r="R430" s="175">
        <v>14.038341249999998</v>
      </c>
      <c r="S430" s="175">
        <v>14.0849872</v>
      </c>
      <c r="T430" s="177">
        <v>14.07693145</v>
      </c>
    </row>
    <row r="431" spans="1:20" x14ac:dyDescent="0.2">
      <c r="A431" s="183" t="s">
        <v>3394</v>
      </c>
      <c r="B431" s="183" t="s">
        <v>3395</v>
      </c>
      <c r="C431" s="183" t="s">
        <v>420</v>
      </c>
      <c r="D431" s="175"/>
      <c r="E431" s="175">
        <v>107.50193895</v>
      </c>
      <c r="F431" s="175">
        <v>104.52012009999999</v>
      </c>
      <c r="G431" s="175">
        <v>106.27263050000002</v>
      </c>
      <c r="H431" s="175">
        <v>105.96669644999997</v>
      </c>
      <c r="I431" s="175">
        <v>106.24127719999998</v>
      </c>
      <c r="J431" s="175">
        <v>104.77998870000002</v>
      </c>
      <c r="K431" s="175">
        <v>105.32645544999998</v>
      </c>
      <c r="L431" s="175">
        <v>105.82367180000001</v>
      </c>
      <c r="M431" s="175">
        <v>106.03934469999999</v>
      </c>
      <c r="N431" s="175">
        <v>107.6011982</v>
      </c>
      <c r="O431" s="175">
        <v>108.37543845000002</v>
      </c>
      <c r="P431" s="175">
        <v>107.13961729999998</v>
      </c>
      <c r="Q431" s="175">
        <v>109.55245655000002</v>
      </c>
      <c r="R431" s="175">
        <v>114.52321335000002</v>
      </c>
      <c r="S431" s="175">
        <v>114.09708130000001</v>
      </c>
      <c r="T431" s="177">
        <v>112.86848024999999</v>
      </c>
    </row>
    <row r="432" spans="1:20" x14ac:dyDescent="0.2">
      <c r="A432" s="183" t="s">
        <v>3398</v>
      </c>
      <c r="B432" s="183" t="s">
        <v>3399</v>
      </c>
      <c r="C432" s="183" t="s">
        <v>420</v>
      </c>
      <c r="D432" s="175">
        <v>156.6089966470588</v>
      </c>
      <c r="E432" s="175">
        <v>106.29552000000001</v>
      </c>
      <c r="F432" s="175">
        <v>106.14107255000002</v>
      </c>
      <c r="G432" s="175">
        <v>105.2358816</v>
      </c>
      <c r="H432" s="175">
        <v>104.36407445</v>
      </c>
      <c r="I432" s="175">
        <v>101.10577609999999</v>
      </c>
      <c r="J432" s="175">
        <v>104.80074909999999</v>
      </c>
      <c r="K432" s="175">
        <v>102.99989049999999</v>
      </c>
      <c r="L432" s="175">
        <v>102.53399314999999</v>
      </c>
      <c r="M432" s="175">
        <v>102.38367995</v>
      </c>
      <c r="N432" s="175">
        <v>106.5126777</v>
      </c>
      <c r="O432" s="175">
        <v>107.5226424</v>
      </c>
      <c r="P432" s="175">
        <v>108.57429159999997</v>
      </c>
      <c r="Q432" s="175">
        <v>117.19736775000001</v>
      </c>
      <c r="R432" s="175">
        <v>116.03364089999998</v>
      </c>
      <c r="S432" s="175">
        <v>113.49655125</v>
      </c>
      <c r="T432" s="177">
        <v>112.57246960000001</v>
      </c>
    </row>
    <row r="433" spans="1:20" x14ac:dyDescent="0.2">
      <c r="A433" s="183" t="s">
        <v>3396</v>
      </c>
      <c r="B433" s="183" t="s">
        <v>3397</v>
      </c>
      <c r="C433" s="183" t="s">
        <v>420</v>
      </c>
      <c r="D433" s="175">
        <v>188.5959335</v>
      </c>
      <c r="E433" s="175">
        <v>108.43442880000002</v>
      </c>
      <c r="F433" s="175">
        <v>105.92491795000001</v>
      </c>
      <c r="G433" s="175">
        <v>104.87762655000002</v>
      </c>
      <c r="H433" s="175">
        <v>105.20805614999999</v>
      </c>
      <c r="I433" s="175">
        <v>105.72439904999999</v>
      </c>
      <c r="J433" s="175">
        <v>100.82471475</v>
      </c>
      <c r="K433" s="175">
        <v>103.19846360000001</v>
      </c>
      <c r="L433" s="175">
        <v>102.40426679999999</v>
      </c>
      <c r="M433" s="175">
        <v>104.5689826</v>
      </c>
      <c r="N433" s="175">
        <v>104.4964142</v>
      </c>
      <c r="O433" s="175">
        <v>104.68543485000001</v>
      </c>
      <c r="P433" s="175">
        <v>103.67095549999999</v>
      </c>
      <c r="Q433" s="175">
        <v>109.73510100000001</v>
      </c>
      <c r="R433" s="175">
        <v>116.19285909999999</v>
      </c>
      <c r="S433" s="175">
        <v>113.43205540000001</v>
      </c>
      <c r="T433" s="177">
        <v>110.13734720000002</v>
      </c>
    </row>
    <row r="434" spans="1:20" x14ac:dyDescent="0.2">
      <c r="A434" s="183" t="s">
        <v>2532</v>
      </c>
      <c r="B434" s="183" t="s">
        <v>1060</v>
      </c>
      <c r="C434" s="183" t="s">
        <v>420</v>
      </c>
      <c r="D434" s="175">
        <v>31.844039650000003</v>
      </c>
      <c r="E434" s="175">
        <v>27.335749800000002</v>
      </c>
      <c r="F434" s="175">
        <v>24.471423249999997</v>
      </c>
      <c r="G434" s="175">
        <v>23.756698449999995</v>
      </c>
      <c r="H434" s="175">
        <v>23.494993150000003</v>
      </c>
      <c r="I434" s="175">
        <v>25.643145199999999</v>
      </c>
      <c r="J434" s="175">
        <v>25.26227265</v>
      </c>
      <c r="K434" s="175">
        <v>24.8062054</v>
      </c>
      <c r="L434" s="175">
        <v>23.986341550000002</v>
      </c>
      <c r="M434" s="175">
        <v>22.8196668</v>
      </c>
      <c r="N434" s="175">
        <v>23.409582899999997</v>
      </c>
      <c r="O434" s="175">
        <v>24.02516945</v>
      </c>
      <c r="P434" s="175">
        <v>26.377497099999999</v>
      </c>
      <c r="Q434" s="175">
        <v>30.784622150000001</v>
      </c>
      <c r="R434" s="175">
        <v>24.694845049999994</v>
      </c>
      <c r="S434" s="175">
        <v>21.696791400000002</v>
      </c>
      <c r="T434" s="177">
        <v>23.326295899999998</v>
      </c>
    </row>
    <row r="435" spans="1:20" x14ac:dyDescent="0.2">
      <c r="A435" s="183" t="s">
        <v>1136</v>
      </c>
      <c r="B435" s="183" t="s">
        <v>945</v>
      </c>
      <c r="C435" s="183" t="s">
        <v>420</v>
      </c>
      <c r="D435" s="175">
        <v>25.828267750000002</v>
      </c>
      <c r="E435" s="175">
        <v>22.388880399999998</v>
      </c>
      <c r="F435" s="175">
        <v>21.761829049999999</v>
      </c>
      <c r="G435" s="175">
        <v>19.843060849999997</v>
      </c>
      <c r="H435" s="175">
        <v>21.035233849999997</v>
      </c>
      <c r="I435" s="175">
        <v>21.809335550000004</v>
      </c>
      <c r="J435" s="175">
        <v>22.282101950000001</v>
      </c>
      <c r="K435" s="175">
        <v>22.118038800000001</v>
      </c>
      <c r="L435" s="175">
        <v>23.010140100000001</v>
      </c>
      <c r="M435" s="175">
        <v>22.1161995</v>
      </c>
      <c r="N435" s="175">
        <v>21.695884549999999</v>
      </c>
      <c r="O435" s="175">
        <v>23.1795367</v>
      </c>
      <c r="P435" s="175">
        <v>22.624135150000001</v>
      </c>
      <c r="Q435" s="175">
        <v>22.935956000000004</v>
      </c>
      <c r="R435" s="175">
        <v>22.200427250000004</v>
      </c>
      <c r="S435" s="175">
        <v>21.298847900000002</v>
      </c>
      <c r="T435" s="177">
        <v>21.466501000000001</v>
      </c>
    </row>
    <row r="436" spans="1:20" x14ac:dyDescent="0.2">
      <c r="A436" s="183" t="s">
        <v>1906</v>
      </c>
      <c r="B436" s="183" t="s">
        <v>1907</v>
      </c>
      <c r="C436" s="183" t="s">
        <v>420</v>
      </c>
      <c r="D436" s="175">
        <v>70.627347450000016</v>
      </c>
      <c r="E436" s="175">
        <v>72.324195650000007</v>
      </c>
      <c r="F436" s="175">
        <v>74.692952050000002</v>
      </c>
      <c r="G436" s="175">
        <v>75.032695200000006</v>
      </c>
      <c r="H436" s="175">
        <v>72.002207750000011</v>
      </c>
      <c r="I436" s="175">
        <v>71.005756349999984</v>
      </c>
      <c r="J436" s="175">
        <v>70.611996050000002</v>
      </c>
      <c r="K436" s="175">
        <v>70.13590155</v>
      </c>
      <c r="L436" s="175">
        <v>70.940368249999992</v>
      </c>
      <c r="M436" s="175">
        <v>70.962580299999999</v>
      </c>
      <c r="N436" s="175">
        <v>70.449745250000007</v>
      </c>
      <c r="O436" s="175">
        <v>71.341564699999992</v>
      </c>
      <c r="P436" s="175">
        <v>71.125375599999998</v>
      </c>
      <c r="Q436" s="175">
        <v>70.787430350000008</v>
      </c>
      <c r="R436" s="175">
        <v>70.64991855000001</v>
      </c>
      <c r="S436" s="175">
        <v>70.074759300000011</v>
      </c>
      <c r="T436" s="177">
        <v>70.240324299999997</v>
      </c>
    </row>
    <row r="437" spans="1:20" x14ac:dyDescent="0.2">
      <c r="A437" s="183" t="s">
        <v>1137</v>
      </c>
      <c r="B437" s="183" t="s">
        <v>983</v>
      </c>
      <c r="C437" s="183" t="s">
        <v>420</v>
      </c>
      <c r="D437" s="175">
        <v>31.091609100000007</v>
      </c>
      <c r="E437" s="175">
        <v>22.384642050000004</v>
      </c>
      <c r="F437" s="175">
        <v>23.491862700000002</v>
      </c>
      <c r="G437" s="175">
        <v>23.124716100000001</v>
      </c>
      <c r="H437" s="175">
        <v>23.890289149999997</v>
      </c>
      <c r="I437" s="175">
        <v>23.3647381</v>
      </c>
      <c r="J437" s="175">
        <v>24.171880400000003</v>
      </c>
      <c r="K437" s="175">
        <v>22.939288700000002</v>
      </c>
      <c r="L437" s="175">
        <v>23.56487735</v>
      </c>
      <c r="M437" s="175">
        <v>22.907437049999995</v>
      </c>
      <c r="N437" s="175">
        <v>23.694230349999991</v>
      </c>
      <c r="O437" s="175">
        <v>24.111263599999997</v>
      </c>
      <c r="P437" s="175">
        <v>24.174300349999999</v>
      </c>
      <c r="Q437" s="175">
        <v>24.755366200000001</v>
      </c>
      <c r="R437" s="175">
        <v>21.082631350000003</v>
      </c>
      <c r="S437" s="175">
        <v>21.256241949999996</v>
      </c>
      <c r="T437" s="177">
        <v>24.728184249999998</v>
      </c>
    </row>
    <row r="438" spans="1:20" x14ac:dyDescent="0.2">
      <c r="A438" s="183" t="s">
        <v>628</v>
      </c>
      <c r="B438" s="183" t="s">
        <v>304</v>
      </c>
      <c r="C438" s="183" t="s">
        <v>420</v>
      </c>
      <c r="D438" s="175">
        <v>30.438916949999999</v>
      </c>
      <c r="E438" s="175">
        <v>24.549491400000001</v>
      </c>
      <c r="F438" s="175">
        <v>22.476851799999999</v>
      </c>
      <c r="G438" s="175">
        <v>21.1960947</v>
      </c>
      <c r="H438" s="175">
        <v>21.900482450000005</v>
      </c>
      <c r="I438" s="175">
        <v>21.270642200000005</v>
      </c>
      <c r="J438" s="175">
        <v>21.989929500000002</v>
      </c>
      <c r="K438" s="175">
        <v>22.3115056</v>
      </c>
      <c r="L438" s="175">
        <v>24.58865325</v>
      </c>
      <c r="M438" s="175">
        <v>22.171965300000004</v>
      </c>
      <c r="N438" s="175">
        <v>23.2201837</v>
      </c>
      <c r="O438" s="175">
        <v>23.588367299999994</v>
      </c>
      <c r="P438" s="175">
        <v>22.696982800000004</v>
      </c>
      <c r="Q438" s="175">
        <v>23.514842800000007</v>
      </c>
      <c r="R438" s="175">
        <v>24.231359900000001</v>
      </c>
      <c r="S438" s="175">
        <v>22.841849549999999</v>
      </c>
      <c r="T438" s="177">
        <v>22.849864599999997</v>
      </c>
    </row>
    <row r="439" spans="1:20" x14ac:dyDescent="0.2">
      <c r="A439" s="183" t="s">
        <v>2533</v>
      </c>
      <c r="B439" s="183" t="s">
        <v>1061</v>
      </c>
      <c r="C439" s="183" t="s">
        <v>420</v>
      </c>
      <c r="D439" s="175">
        <v>25.081086250000002</v>
      </c>
      <c r="E439" s="175">
        <v>19.985969149999999</v>
      </c>
      <c r="F439" s="175">
        <v>19.649831649999999</v>
      </c>
      <c r="G439" s="175">
        <v>19.117544149999997</v>
      </c>
      <c r="H439" s="175">
        <v>19.698944600000001</v>
      </c>
      <c r="I439" s="175">
        <v>18.073996150000003</v>
      </c>
      <c r="J439" s="175">
        <v>17.741414049999999</v>
      </c>
      <c r="K439" s="175">
        <v>18.216044650000001</v>
      </c>
      <c r="L439" s="175">
        <v>19.010185650000004</v>
      </c>
      <c r="M439" s="175">
        <v>17.869494249999999</v>
      </c>
      <c r="N439" s="175">
        <v>18.177462550000005</v>
      </c>
      <c r="O439" s="175">
        <v>19.693274949999999</v>
      </c>
      <c r="P439" s="175">
        <v>20.34800735</v>
      </c>
      <c r="Q439" s="175">
        <v>25.027345900000004</v>
      </c>
      <c r="R439" s="175">
        <v>21.60349385</v>
      </c>
      <c r="S439" s="175">
        <v>20.048519849999998</v>
      </c>
      <c r="T439" s="177">
        <v>21.771524699999993</v>
      </c>
    </row>
    <row r="440" spans="1:20" x14ac:dyDescent="0.2">
      <c r="A440" s="183" t="s">
        <v>2534</v>
      </c>
      <c r="B440" s="183" t="s">
        <v>1674</v>
      </c>
      <c r="C440" s="183" t="s">
        <v>420</v>
      </c>
      <c r="D440" s="175">
        <v>30.453420949999998</v>
      </c>
      <c r="E440" s="175">
        <v>24.970958500000002</v>
      </c>
      <c r="F440" s="175">
        <v>23.425792550000001</v>
      </c>
      <c r="G440" s="175">
        <v>23.457240750000004</v>
      </c>
      <c r="H440" s="175">
        <v>22.977824500000004</v>
      </c>
      <c r="I440" s="175">
        <v>23.390305149999996</v>
      </c>
      <c r="J440" s="175">
        <v>22.935177699999997</v>
      </c>
      <c r="K440" s="175">
        <v>22.509541899999999</v>
      </c>
      <c r="L440" s="175">
        <v>22.63303415</v>
      </c>
      <c r="M440" s="175">
        <v>21.423169100000003</v>
      </c>
      <c r="N440" s="175">
        <v>21.521772899999995</v>
      </c>
      <c r="O440" s="175">
        <v>22.756030000000003</v>
      </c>
      <c r="P440" s="175">
        <v>24.018437300000002</v>
      </c>
      <c r="Q440" s="175">
        <v>27.517866549999997</v>
      </c>
      <c r="R440" s="175">
        <v>22.995717199999998</v>
      </c>
      <c r="S440" s="175">
        <v>21.109595649999999</v>
      </c>
      <c r="T440" s="177">
        <v>22.799299100000002</v>
      </c>
    </row>
    <row r="441" spans="1:20" x14ac:dyDescent="0.2">
      <c r="A441" s="183" t="s">
        <v>1138</v>
      </c>
      <c r="B441" s="183" t="s">
        <v>979</v>
      </c>
      <c r="C441" s="183" t="s">
        <v>420</v>
      </c>
      <c r="D441" s="175">
        <v>72.889414500000001</v>
      </c>
      <c r="E441" s="175">
        <v>64.183974249999991</v>
      </c>
      <c r="F441" s="175">
        <v>62.352886450000007</v>
      </c>
      <c r="G441" s="175">
        <v>58.997238100000004</v>
      </c>
      <c r="H441" s="175">
        <v>58.819093499999994</v>
      </c>
      <c r="I441" s="175">
        <v>58.696056299999995</v>
      </c>
      <c r="J441" s="175">
        <v>60.18921675</v>
      </c>
      <c r="K441" s="175">
        <v>60.102097750000006</v>
      </c>
      <c r="L441" s="175">
        <v>60.722017100000016</v>
      </c>
      <c r="M441" s="175">
        <v>64.978459350000008</v>
      </c>
      <c r="N441" s="175">
        <v>60.158603249999985</v>
      </c>
      <c r="O441" s="175">
        <v>60.7010893</v>
      </c>
      <c r="P441" s="175">
        <v>61.6374718</v>
      </c>
      <c r="Q441" s="175">
        <v>69.016772250000002</v>
      </c>
      <c r="R441" s="175">
        <v>66.644007400000007</v>
      </c>
      <c r="S441" s="175">
        <v>67.761390350000013</v>
      </c>
      <c r="T441" s="177">
        <v>71.75585375</v>
      </c>
    </row>
    <row r="442" spans="1:20" x14ac:dyDescent="0.2">
      <c r="A442" s="183" t="s">
        <v>2147</v>
      </c>
      <c r="B442" s="183" t="s">
        <v>2148</v>
      </c>
      <c r="C442" s="183" t="s">
        <v>420</v>
      </c>
      <c r="D442" s="175">
        <v>15.633217649999997</v>
      </c>
      <c r="E442" s="175">
        <v>15.08597995</v>
      </c>
      <c r="F442" s="175">
        <v>15.134803599999998</v>
      </c>
      <c r="G442" s="175">
        <v>14.988989100000001</v>
      </c>
      <c r="H442" s="175">
        <v>16.127360849999995</v>
      </c>
      <c r="I442" s="175">
        <v>16.516573300000001</v>
      </c>
      <c r="J442" s="175">
        <v>16.952406799999999</v>
      </c>
      <c r="K442" s="175">
        <v>17.060555649999998</v>
      </c>
      <c r="L442" s="175">
        <v>17.330455299999997</v>
      </c>
      <c r="M442" s="175">
        <v>17.878490249999995</v>
      </c>
      <c r="N442" s="175">
        <v>17.717768249999999</v>
      </c>
      <c r="O442" s="175">
        <v>18.45444225</v>
      </c>
      <c r="P442" s="175">
        <v>17.42931875</v>
      </c>
      <c r="Q442" s="175">
        <v>18.126604199999999</v>
      </c>
      <c r="R442" s="175">
        <v>19.451247599999999</v>
      </c>
      <c r="S442" s="175">
        <v>20.870443950000002</v>
      </c>
      <c r="T442" s="177">
        <v>22.479793300000001</v>
      </c>
    </row>
    <row r="443" spans="1:20" x14ac:dyDescent="0.2">
      <c r="A443" s="183" t="s">
        <v>1139</v>
      </c>
      <c r="B443" s="183" t="s">
        <v>937</v>
      </c>
      <c r="C443" s="183" t="s">
        <v>420</v>
      </c>
      <c r="D443" s="175">
        <v>36.37773725000001</v>
      </c>
      <c r="E443" s="175">
        <v>33.040045349999993</v>
      </c>
      <c r="F443" s="175">
        <v>29.341420399999993</v>
      </c>
      <c r="G443" s="175">
        <v>28.741816900000003</v>
      </c>
      <c r="H443" s="175">
        <v>27.547963199999998</v>
      </c>
      <c r="I443" s="175">
        <v>27.590786150000003</v>
      </c>
      <c r="J443" s="175">
        <v>29.024992050000002</v>
      </c>
      <c r="K443" s="175">
        <v>29.597134449999999</v>
      </c>
      <c r="L443" s="175">
        <v>28.577103999999991</v>
      </c>
      <c r="M443" s="175">
        <v>27.662205849999999</v>
      </c>
      <c r="N443" s="175">
        <v>27.758385999999994</v>
      </c>
      <c r="O443" s="175">
        <v>28.284602499999998</v>
      </c>
      <c r="P443" s="175">
        <v>27.572866950000002</v>
      </c>
      <c r="Q443" s="175">
        <v>33.436745850000001</v>
      </c>
      <c r="R443" s="175">
        <v>30.597281899999995</v>
      </c>
      <c r="S443" s="175">
        <v>29.866046899999997</v>
      </c>
      <c r="T443" s="177">
        <v>29.738426249999996</v>
      </c>
    </row>
    <row r="444" spans="1:20" x14ac:dyDescent="0.2">
      <c r="A444" s="183" t="s">
        <v>3195</v>
      </c>
      <c r="B444" s="183" t="s">
        <v>305</v>
      </c>
      <c r="C444" s="183" t="s">
        <v>420</v>
      </c>
      <c r="D444" s="175">
        <v>3.7754924000000001</v>
      </c>
      <c r="E444" s="175">
        <v>3.5811892499999991</v>
      </c>
      <c r="F444" s="175">
        <v>3.5166751000000005</v>
      </c>
      <c r="G444" s="175">
        <v>3.6692977499999997</v>
      </c>
      <c r="H444" s="175">
        <v>3.4119509999999997</v>
      </c>
      <c r="I444" s="175">
        <v>3.4335174000000008</v>
      </c>
      <c r="J444" s="175">
        <v>3.4623843000000001</v>
      </c>
      <c r="K444" s="175">
        <v>3.4493247500000002</v>
      </c>
      <c r="L444" s="175">
        <v>3.5120601999999996</v>
      </c>
      <c r="M444" s="175">
        <v>3.45757475</v>
      </c>
      <c r="N444" s="175">
        <v>3.4390143999999991</v>
      </c>
      <c r="O444" s="175">
        <v>3.36349915</v>
      </c>
      <c r="P444" s="175">
        <v>3.3300674999999997</v>
      </c>
      <c r="Q444" s="175">
        <v>3.4033716999999997</v>
      </c>
      <c r="R444" s="175">
        <v>3.48858975</v>
      </c>
      <c r="S444" s="175">
        <v>3.4569147500000001</v>
      </c>
      <c r="T444" s="177">
        <v>3.5016827499999996</v>
      </c>
    </row>
    <row r="445" spans="1:20" x14ac:dyDescent="0.2">
      <c r="A445" s="183" t="s">
        <v>3196</v>
      </c>
      <c r="B445" s="183" t="s">
        <v>734</v>
      </c>
      <c r="C445" s="183" t="s">
        <v>420</v>
      </c>
      <c r="D445" s="175">
        <v>8.1512730500000021</v>
      </c>
      <c r="E445" s="175">
        <v>6.4247085500000001</v>
      </c>
      <c r="F445" s="175">
        <v>5.6536322999999991</v>
      </c>
      <c r="G445" s="175">
        <v>5.4679768000000006</v>
      </c>
      <c r="H445" s="175">
        <v>5.8529886500000003</v>
      </c>
      <c r="I445" s="175">
        <v>5.8262302999999998</v>
      </c>
      <c r="J445" s="175">
        <v>5.817439600000001</v>
      </c>
      <c r="K445" s="175">
        <v>6.1216331000000022</v>
      </c>
      <c r="L445" s="175">
        <v>6.0303040499999998</v>
      </c>
      <c r="M445" s="175">
        <v>6.0099686999999999</v>
      </c>
      <c r="N445" s="175">
        <v>5.8631983999999999</v>
      </c>
      <c r="O445" s="175">
        <v>6.1594322999999997</v>
      </c>
      <c r="P445" s="175">
        <v>6.2104119999999998</v>
      </c>
      <c r="Q445" s="175">
        <v>6.2252637000000002</v>
      </c>
      <c r="R445" s="175">
        <v>6.6323143499999997</v>
      </c>
      <c r="S445" s="175">
        <v>7.1315557499999995</v>
      </c>
      <c r="T445" s="177">
        <v>7.9814224000000014</v>
      </c>
    </row>
    <row r="446" spans="1:20" x14ac:dyDescent="0.2">
      <c r="A446" s="183" t="s">
        <v>3197</v>
      </c>
      <c r="B446" s="183" t="s">
        <v>964</v>
      </c>
      <c r="C446" s="183" t="s">
        <v>420</v>
      </c>
      <c r="D446" s="175">
        <v>4.7299452500000001</v>
      </c>
      <c r="E446" s="175">
        <v>4.4009672499999999</v>
      </c>
      <c r="F446" s="175">
        <v>4.1301110500000009</v>
      </c>
      <c r="G446" s="175">
        <v>4.2346809000000007</v>
      </c>
      <c r="H446" s="175">
        <v>4.3248702000000012</v>
      </c>
      <c r="I446" s="175">
        <v>4.1098695500000009</v>
      </c>
      <c r="J446" s="175">
        <v>4.3310877000000012</v>
      </c>
      <c r="K446" s="175">
        <v>4.3247109000000012</v>
      </c>
      <c r="L446" s="175">
        <v>4.3067981</v>
      </c>
      <c r="M446" s="175">
        <v>4.2702860999999999</v>
      </c>
      <c r="N446" s="175">
        <v>4.43034295</v>
      </c>
      <c r="O446" s="175">
        <v>4.7052220499999997</v>
      </c>
      <c r="P446" s="175">
        <v>4.4183421000000003</v>
      </c>
      <c r="Q446" s="175">
        <v>4.7309672000000003</v>
      </c>
      <c r="R446" s="175">
        <v>5.1116411999999984</v>
      </c>
      <c r="S446" s="175">
        <v>5.0046072500000003</v>
      </c>
      <c r="T446" s="177">
        <v>5.4637171999999996</v>
      </c>
    </row>
    <row r="447" spans="1:20" x14ac:dyDescent="0.2">
      <c r="A447" s="183" t="s">
        <v>2081</v>
      </c>
      <c r="B447" s="183" t="s">
        <v>311</v>
      </c>
      <c r="C447" s="183" t="s">
        <v>420</v>
      </c>
      <c r="D447" s="175">
        <v>4.4057661999999995</v>
      </c>
      <c r="E447" s="175">
        <v>3.6590681999999992</v>
      </c>
      <c r="F447" s="175">
        <v>3.539886950000001</v>
      </c>
      <c r="G447" s="175">
        <v>3.5064572999999997</v>
      </c>
      <c r="H447" s="175">
        <v>3.31100365</v>
      </c>
      <c r="I447" s="175">
        <v>3.2821095999999996</v>
      </c>
      <c r="J447" s="175">
        <v>3.2598655500000007</v>
      </c>
      <c r="K447" s="175">
        <v>3.2705384999999998</v>
      </c>
      <c r="L447" s="175">
        <v>3.3514108</v>
      </c>
      <c r="M447" s="175">
        <v>3.2765458499999993</v>
      </c>
      <c r="N447" s="175">
        <v>3.3475906000000002</v>
      </c>
      <c r="O447" s="175">
        <v>3.4520382999999994</v>
      </c>
      <c r="P447" s="175">
        <v>3.5203151500000005</v>
      </c>
      <c r="Q447" s="175">
        <v>3.5909897499999994</v>
      </c>
      <c r="R447" s="175">
        <v>3.8446873000000004</v>
      </c>
      <c r="S447" s="175">
        <v>3.6940035999999998</v>
      </c>
      <c r="T447" s="177">
        <v>3.7276148500000006</v>
      </c>
    </row>
    <row r="448" spans="1:20" x14ac:dyDescent="0.2">
      <c r="A448" s="183" t="s">
        <v>2535</v>
      </c>
      <c r="B448" s="183" t="s">
        <v>113</v>
      </c>
      <c r="C448" s="183" t="s">
        <v>420</v>
      </c>
      <c r="D448" s="175">
        <v>5.8482005499999996</v>
      </c>
      <c r="E448" s="175">
        <v>4.748299349999999</v>
      </c>
      <c r="F448" s="175">
        <v>4.422368099999999</v>
      </c>
      <c r="G448" s="175">
        <v>4.55959235</v>
      </c>
      <c r="H448" s="175">
        <v>4.3275624500000003</v>
      </c>
      <c r="I448" s="175">
        <v>4.2364006000000005</v>
      </c>
      <c r="J448" s="175">
        <v>4.1710160500000004</v>
      </c>
      <c r="K448" s="175">
        <v>4.2038204500000003</v>
      </c>
      <c r="L448" s="175">
        <v>4.2194494999999987</v>
      </c>
      <c r="M448" s="175">
        <v>4.1308997500000002</v>
      </c>
      <c r="N448" s="175">
        <v>4.2186080500000003</v>
      </c>
      <c r="O448" s="175">
        <v>4.4210097500000014</v>
      </c>
      <c r="P448" s="175">
        <v>4.2470433999999999</v>
      </c>
      <c r="Q448" s="175">
        <v>4.4812950000000003</v>
      </c>
      <c r="R448" s="175">
        <v>4.5666233499999986</v>
      </c>
      <c r="S448" s="175">
        <v>4.4514320999999999</v>
      </c>
      <c r="T448" s="177">
        <v>4.5122707499999999</v>
      </c>
    </row>
    <row r="449" spans="1:20" x14ac:dyDescent="0.2">
      <c r="A449" s="183" t="s">
        <v>1979</v>
      </c>
      <c r="B449" s="183" t="s">
        <v>310</v>
      </c>
      <c r="C449" s="183" t="s">
        <v>420</v>
      </c>
      <c r="D449" s="175">
        <v>4.8916218999999996</v>
      </c>
      <c r="E449" s="175">
        <v>4.276725700000001</v>
      </c>
      <c r="F449" s="175">
        <v>3.9315586999999992</v>
      </c>
      <c r="G449" s="175">
        <v>4.0340849999999993</v>
      </c>
      <c r="H449" s="175">
        <v>3.7903109499999998</v>
      </c>
      <c r="I449" s="175">
        <v>3.7269824499999999</v>
      </c>
      <c r="J449" s="175">
        <v>3.6380005500000001</v>
      </c>
      <c r="K449" s="175">
        <v>3.69320965</v>
      </c>
      <c r="L449" s="175">
        <v>3.7444638500000011</v>
      </c>
      <c r="M449" s="175">
        <v>3.7433187999999999</v>
      </c>
      <c r="N449" s="175">
        <v>3.8156967499999999</v>
      </c>
      <c r="O449" s="175">
        <v>3.9543910000000002</v>
      </c>
      <c r="P449" s="175">
        <v>3.8701165000000004</v>
      </c>
      <c r="Q449" s="175">
        <v>3.8965734500000004</v>
      </c>
      <c r="R449" s="175">
        <v>4.2028055999999996</v>
      </c>
      <c r="S449" s="175">
        <v>3.9908925499999994</v>
      </c>
      <c r="T449" s="177">
        <v>3.9653663499999992</v>
      </c>
    </row>
    <row r="450" spans="1:20" x14ac:dyDescent="0.2">
      <c r="A450" s="183" t="s">
        <v>1986</v>
      </c>
      <c r="B450" s="183" t="s">
        <v>116</v>
      </c>
      <c r="C450" s="183" t="s">
        <v>420</v>
      </c>
      <c r="D450" s="175">
        <v>11.601822349999999</v>
      </c>
      <c r="E450" s="175">
        <v>9.9732680000000009</v>
      </c>
      <c r="F450" s="175">
        <v>8.8990465500000013</v>
      </c>
      <c r="G450" s="175">
        <v>8.7372211999999987</v>
      </c>
      <c r="H450" s="175">
        <v>8.8892966999999992</v>
      </c>
      <c r="I450" s="175">
        <v>8.5279788499999984</v>
      </c>
      <c r="J450" s="175">
        <v>8.4730737499999993</v>
      </c>
      <c r="K450" s="175">
        <v>8.2544928999999989</v>
      </c>
      <c r="L450" s="175">
        <v>8.2737716999999993</v>
      </c>
      <c r="M450" s="175">
        <v>8.2901382500000018</v>
      </c>
      <c r="N450" s="175">
        <v>8.8232918000000016</v>
      </c>
      <c r="O450" s="175">
        <v>8.6324726000000016</v>
      </c>
      <c r="P450" s="175">
        <v>8.2479886000000029</v>
      </c>
      <c r="Q450" s="175">
        <v>9.9102636499999992</v>
      </c>
      <c r="R450" s="175">
        <v>10.009149399999998</v>
      </c>
      <c r="S450" s="175">
        <v>9.0973575999999987</v>
      </c>
      <c r="T450" s="177">
        <v>8.8808366000000003</v>
      </c>
    </row>
    <row r="451" spans="1:20" x14ac:dyDescent="0.2">
      <c r="A451" s="183" t="s">
        <v>2536</v>
      </c>
      <c r="B451" s="183" t="s">
        <v>1077</v>
      </c>
      <c r="C451" s="183" t="s">
        <v>420</v>
      </c>
      <c r="D451" s="175">
        <v>12.998907450000001</v>
      </c>
      <c r="E451" s="175">
        <v>10.2181458</v>
      </c>
      <c r="F451" s="175">
        <v>10.1475364</v>
      </c>
      <c r="G451" s="175">
        <v>9.8521558999999961</v>
      </c>
      <c r="H451" s="175">
        <v>8.9603858499999998</v>
      </c>
      <c r="I451" s="175">
        <v>8.5550735000000007</v>
      </c>
      <c r="J451" s="175">
        <v>8.4645694999999996</v>
      </c>
      <c r="K451" s="175">
        <v>8.7323865000000005</v>
      </c>
      <c r="L451" s="175">
        <v>9.0205392999999994</v>
      </c>
      <c r="M451" s="175">
        <v>8.8041008499999993</v>
      </c>
      <c r="N451" s="175">
        <v>9.2881979999999977</v>
      </c>
      <c r="O451" s="175">
        <v>9.4876444999999983</v>
      </c>
      <c r="P451" s="175">
        <v>9.1716962500000001</v>
      </c>
      <c r="Q451" s="175">
        <v>10.230336750000001</v>
      </c>
      <c r="R451" s="175">
        <v>10.534089100000001</v>
      </c>
      <c r="S451" s="175">
        <v>9.6554812000000005</v>
      </c>
      <c r="T451" s="177">
        <v>10.156968299999999</v>
      </c>
    </row>
    <row r="452" spans="1:20" x14ac:dyDescent="0.2">
      <c r="A452" s="183" t="s">
        <v>1982</v>
      </c>
      <c r="B452" s="183" t="s">
        <v>1448</v>
      </c>
      <c r="C452" s="183" t="s">
        <v>420</v>
      </c>
      <c r="D452" s="175">
        <v>14.07651755</v>
      </c>
      <c r="E452" s="175">
        <v>11.65697525</v>
      </c>
      <c r="F452" s="175">
        <v>10.734965949999999</v>
      </c>
      <c r="G452" s="175">
        <v>10.731860649999998</v>
      </c>
      <c r="H452" s="175">
        <v>10.724392200000002</v>
      </c>
      <c r="I452" s="175">
        <v>10.7472081</v>
      </c>
      <c r="J452" s="175">
        <v>9.981918799999999</v>
      </c>
      <c r="K452" s="175">
        <v>10.955943100000001</v>
      </c>
      <c r="L452" s="175">
        <v>10.84263425</v>
      </c>
      <c r="M452" s="175">
        <v>11.4104384</v>
      </c>
      <c r="N452" s="175">
        <v>10.879384650000002</v>
      </c>
      <c r="O452" s="175">
        <v>12.280115200000001</v>
      </c>
      <c r="P452" s="175">
        <v>12.078931350000001</v>
      </c>
      <c r="Q452" s="175">
        <v>11.826735150000001</v>
      </c>
      <c r="R452" s="175">
        <v>12.579099750000001</v>
      </c>
      <c r="S452" s="175">
        <v>11.936409150000001</v>
      </c>
      <c r="T452" s="177">
        <v>13.037007899999997</v>
      </c>
    </row>
    <row r="453" spans="1:20" x14ac:dyDescent="0.2">
      <c r="A453" s="183" t="s">
        <v>2537</v>
      </c>
      <c r="B453" s="183" t="s">
        <v>1447</v>
      </c>
      <c r="C453" s="183" t="s">
        <v>420</v>
      </c>
      <c r="D453" s="175">
        <v>39.189386550000002</v>
      </c>
      <c r="E453" s="175">
        <v>26.748262200000006</v>
      </c>
      <c r="F453" s="175">
        <v>24.523762400000003</v>
      </c>
      <c r="G453" s="175">
        <v>25.059655249999999</v>
      </c>
      <c r="H453" s="175">
        <v>24.500034100000001</v>
      </c>
      <c r="I453" s="175">
        <v>24.248692400000003</v>
      </c>
      <c r="J453" s="175">
        <v>23.320357199999997</v>
      </c>
      <c r="K453" s="175">
        <v>22.52022195</v>
      </c>
      <c r="L453" s="175">
        <v>22.0271121</v>
      </c>
      <c r="M453" s="175">
        <v>22.156117700000003</v>
      </c>
      <c r="N453" s="175">
        <v>22.481643049999995</v>
      </c>
      <c r="O453" s="175">
        <v>26.830403700000005</v>
      </c>
      <c r="P453" s="175">
        <v>25.799845049999995</v>
      </c>
      <c r="Q453" s="175">
        <v>24.956294749999998</v>
      </c>
      <c r="R453" s="175">
        <v>25.428968349999998</v>
      </c>
      <c r="S453" s="175">
        <v>24.368498850000005</v>
      </c>
      <c r="T453" s="177">
        <v>24.012309200000001</v>
      </c>
    </row>
    <row r="454" spans="1:20" x14ac:dyDescent="0.2">
      <c r="A454" s="183" t="s">
        <v>2538</v>
      </c>
      <c r="B454" s="183" t="s">
        <v>698</v>
      </c>
      <c r="C454" s="183" t="s">
        <v>420</v>
      </c>
      <c r="D454" s="175">
        <v>10.065526999999999</v>
      </c>
      <c r="E454" s="175">
        <v>7.7316889500000006</v>
      </c>
      <c r="F454" s="175">
        <v>7.738309150000001</v>
      </c>
      <c r="G454" s="175">
        <v>6.8410163000000015</v>
      </c>
      <c r="H454" s="175">
        <v>6.5042563500000004</v>
      </c>
      <c r="I454" s="175">
        <v>6.3277279000000011</v>
      </c>
      <c r="J454" s="175">
        <v>6.3312055999999988</v>
      </c>
      <c r="K454" s="175">
        <v>6.3165352000000006</v>
      </c>
      <c r="L454" s="175">
        <v>6.6446569499999999</v>
      </c>
      <c r="M454" s="175">
        <v>6.6222315000000007</v>
      </c>
      <c r="N454" s="175">
        <v>6.8750817</v>
      </c>
      <c r="O454" s="175">
        <v>6.7973225500000014</v>
      </c>
      <c r="P454" s="175">
        <v>6.3748365499999995</v>
      </c>
      <c r="Q454" s="175">
        <v>8.9614191999999999</v>
      </c>
      <c r="R454" s="175">
        <v>8.0313675999999994</v>
      </c>
      <c r="S454" s="175">
        <v>7.7466384000000001</v>
      </c>
      <c r="T454" s="177">
        <v>7.1008858000000004</v>
      </c>
    </row>
    <row r="455" spans="1:20" x14ac:dyDescent="0.2">
      <c r="A455" s="183" t="s">
        <v>1640</v>
      </c>
      <c r="B455" s="183" t="s">
        <v>1641</v>
      </c>
      <c r="C455" s="183" t="s">
        <v>420</v>
      </c>
      <c r="D455" s="175">
        <v>39.963595650000002</v>
      </c>
      <c r="E455" s="175">
        <v>33.695808900000003</v>
      </c>
      <c r="F455" s="175">
        <v>30.470803249999996</v>
      </c>
      <c r="G455" s="175">
        <v>29.840159249999999</v>
      </c>
      <c r="H455" s="175">
        <v>28.589194150000004</v>
      </c>
      <c r="I455" s="175">
        <v>26.221270399999998</v>
      </c>
      <c r="J455" s="175">
        <v>24.729509949999997</v>
      </c>
      <c r="K455" s="175">
        <v>25.386054699999999</v>
      </c>
      <c r="L455" s="175">
        <v>26.799984299999998</v>
      </c>
      <c r="M455" s="175">
        <v>29.227136299999994</v>
      </c>
      <c r="N455" s="175">
        <v>27.591039949999999</v>
      </c>
      <c r="O455" s="175">
        <v>27.579698149999995</v>
      </c>
      <c r="P455" s="175">
        <v>29.523379899999991</v>
      </c>
      <c r="Q455" s="175">
        <v>33.734816500000001</v>
      </c>
      <c r="R455" s="175">
        <v>31.1155796</v>
      </c>
      <c r="S455" s="175">
        <v>31.534852149999995</v>
      </c>
      <c r="T455" s="177">
        <v>31.407873300000006</v>
      </c>
    </row>
    <row r="456" spans="1:20" x14ac:dyDescent="0.2">
      <c r="A456" s="183" t="s">
        <v>2539</v>
      </c>
      <c r="B456" s="183" t="s">
        <v>124</v>
      </c>
      <c r="C456" s="183" t="s">
        <v>420</v>
      </c>
      <c r="D456" s="175">
        <v>11.890572900000002</v>
      </c>
      <c r="E456" s="175">
        <v>10.591763650000001</v>
      </c>
      <c r="F456" s="175">
        <v>9.9805373999999993</v>
      </c>
      <c r="G456" s="175">
        <v>9.5736417499999984</v>
      </c>
      <c r="H456" s="175">
        <v>9.4577732499999989</v>
      </c>
      <c r="I456" s="175">
        <v>9.1191902999999996</v>
      </c>
      <c r="J456" s="175">
        <v>8.8885554500000001</v>
      </c>
      <c r="K456" s="175">
        <v>9.0704436499999979</v>
      </c>
      <c r="L456" s="175">
        <v>8.9710292499999991</v>
      </c>
      <c r="M456" s="175">
        <v>9.1016239500000005</v>
      </c>
      <c r="N456" s="175">
        <v>10.315023249999999</v>
      </c>
      <c r="O456" s="175">
        <v>11.862003399999999</v>
      </c>
      <c r="P456" s="175">
        <v>10.669181499999999</v>
      </c>
      <c r="Q456" s="175">
        <v>10.211717350000001</v>
      </c>
      <c r="R456" s="175">
        <v>9.7546813999999991</v>
      </c>
      <c r="S456" s="175">
        <v>9.3082303999999958</v>
      </c>
      <c r="T456" s="177">
        <v>9.9668575500000003</v>
      </c>
    </row>
    <row r="457" spans="1:20" x14ac:dyDescent="0.2">
      <c r="A457" s="183" t="s">
        <v>1983</v>
      </c>
      <c r="B457" s="183" t="s">
        <v>714</v>
      </c>
      <c r="C457" s="183" t="s">
        <v>420</v>
      </c>
      <c r="D457" s="175">
        <v>11.774366400000002</v>
      </c>
      <c r="E457" s="175">
        <v>10.26454425</v>
      </c>
      <c r="F457" s="175">
        <v>10.064486200000001</v>
      </c>
      <c r="G457" s="175">
        <v>10.228801449999997</v>
      </c>
      <c r="H457" s="175">
        <v>9.8782159999999983</v>
      </c>
      <c r="I457" s="175">
        <v>9.2713925999999987</v>
      </c>
      <c r="J457" s="175">
        <v>9.3663983500000008</v>
      </c>
      <c r="K457" s="175">
        <v>9.7702437500000023</v>
      </c>
      <c r="L457" s="175">
        <v>9.7376239499999997</v>
      </c>
      <c r="M457" s="175">
        <v>9.438080799999998</v>
      </c>
      <c r="N457" s="175">
        <v>10.239977499999998</v>
      </c>
      <c r="O457" s="175">
        <v>11.027814500000002</v>
      </c>
      <c r="P457" s="175">
        <v>9.8127057499999975</v>
      </c>
      <c r="Q457" s="175">
        <v>9.929693600000002</v>
      </c>
      <c r="R457" s="175">
        <v>10.086758849999999</v>
      </c>
      <c r="S457" s="175">
        <v>9.4228926000000008</v>
      </c>
      <c r="T457" s="177">
        <v>10.515303149999999</v>
      </c>
    </row>
    <row r="458" spans="1:20" x14ac:dyDescent="0.2">
      <c r="A458" s="183" t="s">
        <v>2540</v>
      </c>
      <c r="B458" s="183" t="s">
        <v>738</v>
      </c>
      <c r="C458" s="183" t="s">
        <v>420</v>
      </c>
      <c r="D458" s="175">
        <v>8.1015620500000001</v>
      </c>
      <c r="E458" s="175">
        <v>6.7202761499999992</v>
      </c>
      <c r="F458" s="175">
        <v>6.274436549999999</v>
      </c>
      <c r="G458" s="175">
        <v>6.3561508</v>
      </c>
      <c r="H458" s="175">
        <v>6.2114177499999998</v>
      </c>
      <c r="I458" s="175">
        <v>5.7700470499999996</v>
      </c>
      <c r="J458" s="175">
        <v>5.6352284000000008</v>
      </c>
      <c r="K458" s="175">
        <v>5.76499205</v>
      </c>
      <c r="L458" s="175">
        <v>6.0860766000000002</v>
      </c>
      <c r="M458" s="175">
        <v>5.7506877499999991</v>
      </c>
      <c r="N458" s="175">
        <v>6.8374789499999995</v>
      </c>
      <c r="O458" s="175">
        <v>7.1427587500000005</v>
      </c>
      <c r="P458" s="175">
        <v>6.5877898000000004</v>
      </c>
      <c r="Q458" s="175">
        <v>6.5826802000000004</v>
      </c>
      <c r="R458" s="175">
        <v>6.5217308499999991</v>
      </c>
      <c r="S458" s="175">
        <v>6.3245015000000002</v>
      </c>
      <c r="T458" s="177">
        <v>6.8853308999999996</v>
      </c>
    </row>
    <row r="459" spans="1:20" x14ac:dyDescent="0.2">
      <c r="A459" s="183" t="s">
        <v>1140</v>
      </c>
      <c r="B459" s="183" t="s">
        <v>969</v>
      </c>
      <c r="C459" s="183" t="s">
        <v>420</v>
      </c>
      <c r="D459" s="175">
        <v>7.9373606499999996</v>
      </c>
      <c r="E459" s="175">
        <v>6.9739688499999986</v>
      </c>
      <c r="F459" s="175">
        <v>6.6702328499999997</v>
      </c>
      <c r="G459" s="175">
        <v>6.4028859000000011</v>
      </c>
      <c r="H459" s="175">
        <v>6.1214185999999993</v>
      </c>
      <c r="I459" s="175">
        <v>6.03827435</v>
      </c>
      <c r="J459" s="175">
        <v>6.1492650999999992</v>
      </c>
      <c r="K459" s="175">
        <v>6.0803703500000008</v>
      </c>
      <c r="L459" s="175">
        <v>6.1183108000000006</v>
      </c>
      <c r="M459" s="175">
        <v>6.0766968499999994</v>
      </c>
      <c r="N459" s="175">
        <v>6.44860465</v>
      </c>
      <c r="O459" s="175">
        <v>7.1890045499999999</v>
      </c>
      <c r="P459" s="175">
        <v>6.400319849999998</v>
      </c>
      <c r="Q459" s="175">
        <v>8.4031974999999992</v>
      </c>
      <c r="R459" s="175">
        <v>7.9338364499999994</v>
      </c>
      <c r="S459" s="175">
        <v>6.8623034999999986</v>
      </c>
      <c r="T459" s="177">
        <v>6.6886749000000005</v>
      </c>
    </row>
    <row r="460" spans="1:20" x14ac:dyDescent="0.2">
      <c r="A460" s="183" t="s">
        <v>2541</v>
      </c>
      <c r="B460" s="183" t="s">
        <v>119</v>
      </c>
      <c r="C460" s="183" t="s">
        <v>420</v>
      </c>
      <c r="D460" s="175">
        <v>14.031012</v>
      </c>
      <c r="E460" s="175">
        <v>14.197806400000001</v>
      </c>
      <c r="F460" s="175">
        <v>14.308107999999999</v>
      </c>
      <c r="G460" s="175">
        <v>13.421208999999996</v>
      </c>
      <c r="H460" s="175">
        <v>11.320151950000001</v>
      </c>
      <c r="I460" s="175">
        <v>11.856720200000002</v>
      </c>
      <c r="J460" s="175">
        <v>12.550208799999998</v>
      </c>
      <c r="K460" s="175">
        <v>12.149023900000001</v>
      </c>
      <c r="L460" s="175">
        <v>12.592094849999999</v>
      </c>
      <c r="M460" s="175">
        <v>12.920613750000001</v>
      </c>
      <c r="N460" s="175">
        <v>13.149883250000002</v>
      </c>
      <c r="O460" s="175">
        <v>14.233884499999998</v>
      </c>
      <c r="P460" s="175">
        <v>13.090641499999998</v>
      </c>
      <c r="Q460" s="175">
        <v>12.922401749999997</v>
      </c>
      <c r="R460" s="175">
        <v>12.404847549999998</v>
      </c>
      <c r="S460" s="175">
        <v>12.360619400000001</v>
      </c>
      <c r="T460" s="177">
        <v>12.901961649999999</v>
      </c>
    </row>
    <row r="461" spans="1:20" x14ac:dyDescent="0.2">
      <c r="A461" s="183" t="s">
        <v>2542</v>
      </c>
      <c r="B461" s="183" t="s">
        <v>713</v>
      </c>
      <c r="C461" s="183" t="s">
        <v>420</v>
      </c>
      <c r="D461" s="175">
        <v>5.5661500000000004</v>
      </c>
      <c r="E461" s="175">
        <v>4.9593374500000005</v>
      </c>
      <c r="F461" s="175">
        <v>4.5751198000000013</v>
      </c>
      <c r="G461" s="175">
        <v>4.0046541499999995</v>
      </c>
      <c r="H461" s="175">
        <v>4.1615652000000001</v>
      </c>
      <c r="I461" s="175">
        <v>3.9416942499999998</v>
      </c>
      <c r="J461" s="175">
        <v>4.1932975999999993</v>
      </c>
      <c r="K461" s="175">
        <v>4.3286626499999992</v>
      </c>
      <c r="L461" s="175">
        <v>4.2370760000000001</v>
      </c>
      <c r="M461" s="175">
        <v>4.1837790999999998</v>
      </c>
      <c r="N461" s="175">
        <v>4.5083292999999998</v>
      </c>
      <c r="O461" s="175">
        <v>4.9882568999999997</v>
      </c>
      <c r="P461" s="175">
        <v>4.553370300000001</v>
      </c>
      <c r="Q461" s="175">
        <v>6.0240381999999979</v>
      </c>
      <c r="R461" s="175">
        <v>5.7972225499999999</v>
      </c>
      <c r="S461" s="175">
        <v>5.2696052</v>
      </c>
      <c r="T461" s="177">
        <v>5.1530875500000004</v>
      </c>
    </row>
    <row r="462" spans="1:20" x14ac:dyDescent="0.2">
      <c r="A462" s="183" t="s">
        <v>2102</v>
      </c>
      <c r="B462" s="183" t="s">
        <v>2103</v>
      </c>
      <c r="C462" s="183" t="s">
        <v>420</v>
      </c>
      <c r="D462" s="175">
        <v>13.250035299999999</v>
      </c>
      <c r="E462" s="175">
        <v>11.04919625</v>
      </c>
      <c r="F462" s="175">
        <v>10.474482000000002</v>
      </c>
      <c r="G462" s="175">
        <v>9.9851016999999977</v>
      </c>
      <c r="H462" s="175">
        <v>9.8967406999999987</v>
      </c>
      <c r="I462" s="175">
        <v>10.106057249999999</v>
      </c>
      <c r="J462" s="175">
        <v>9.5923916499999997</v>
      </c>
      <c r="K462" s="175">
        <v>9.7358632500000013</v>
      </c>
      <c r="L462" s="175">
        <v>9.851836500000001</v>
      </c>
      <c r="M462" s="175">
        <v>8.9982791999999989</v>
      </c>
      <c r="N462" s="175">
        <v>9.9333263499999997</v>
      </c>
      <c r="O462" s="175">
        <v>10.9472209</v>
      </c>
      <c r="P462" s="175">
        <v>10.664037950000001</v>
      </c>
      <c r="Q462" s="175">
        <v>15.03907485</v>
      </c>
      <c r="R462" s="175">
        <v>12.729747249999999</v>
      </c>
      <c r="S462" s="175">
        <v>10.779294499999999</v>
      </c>
      <c r="T462" s="177">
        <v>11.446821999999999</v>
      </c>
    </row>
    <row r="463" spans="1:20" x14ac:dyDescent="0.2">
      <c r="A463" s="183" t="s">
        <v>2543</v>
      </c>
      <c r="B463" s="183" t="s">
        <v>422</v>
      </c>
      <c r="C463" s="183" t="s">
        <v>420</v>
      </c>
      <c r="D463" s="175">
        <v>4.4267907499999994</v>
      </c>
      <c r="E463" s="175">
        <v>4.2543556499999999</v>
      </c>
      <c r="F463" s="175">
        <v>3.9986120000000001</v>
      </c>
      <c r="G463" s="175">
        <v>3.6386707</v>
      </c>
      <c r="H463" s="175">
        <v>3.6952106499999999</v>
      </c>
      <c r="I463" s="175">
        <v>3.5491377999999996</v>
      </c>
      <c r="J463" s="175">
        <v>3.5094422999999999</v>
      </c>
      <c r="K463" s="175">
        <v>3.5533957500000009</v>
      </c>
      <c r="L463" s="175">
        <v>3.4487071499999997</v>
      </c>
      <c r="M463" s="175">
        <v>3.4489089500000008</v>
      </c>
      <c r="N463" s="175">
        <v>3.6361395499999984</v>
      </c>
      <c r="O463" s="175">
        <v>3.7824107500000004</v>
      </c>
      <c r="P463" s="175">
        <v>3.6135937500000006</v>
      </c>
      <c r="Q463" s="175">
        <v>4.6128965500000003</v>
      </c>
      <c r="R463" s="175">
        <v>4.6024748999999989</v>
      </c>
      <c r="S463" s="175">
        <v>4.4391039000000001</v>
      </c>
      <c r="T463" s="177">
        <v>4.3471491000000011</v>
      </c>
    </row>
    <row r="464" spans="1:20" x14ac:dyDescent="0.2">
      <c r="A464" s="183" t="s">
        <v>1980</v>
      </c>
      <c r="B464" s="183" t="s">
        <v>726</v>
      </c>
      <c r="C464" s="183" t="s">
        <v>420</v>
      </c>
      <c r="D464" s="175">
        <v>4.977609199999999</v>
      </c>
      <c r="E464" s="175">
        <v>5.015110700000001</v>
      </c>
      <c r="F464" s="175">
        <v>4.3311564500000008</v>
      </c>
      <c r="G464" s="175">
        <v>3.8810904000000002</v>
      </c>
      <c r="H464" s="175">
        <v>3.8711743499999995</v>
      </c>
      <c r="I464" s="175">
        <v>3.8208508500000002</v>
      </c>
      <c r="J464" s="175">
        <v>3.8332933499999995</v>
      </c>
      <c r="K464" s="175">
        <v>3.8621779000000012</v>
      </c>
      <c r="L464" s="175">
        <v>3.73914685</v>
      </c>
      <c r="M464" s="175">
        <v>3.6860881000000001</v>
      </c>
      <c r="N464" s="175">
        <v>4.1253600500000003</v>
      </c>
      <c r="O464" s="175">
        <v>4.2220284499999989</v>
      </c>
      <c r="P464" s="175">
        <v>4.1379888500000002</v>
      </c>
      <c r="Q464" s="175">
        <v>5.519481400000001</v>
      </c>
      <c r="R464" s="175">
        <v>5.5641620500000002</v>
      </c>
      <c r="S464" s="175">
        <v>4.974461100000001</v>
      </c>
      <c r="T464" s="177">
        <v>4.3832249500000007</v>
      </c>
    </row>
    <row r="465" spans="1:20" x14ac:dyDescent="0.2">
      <c r="A465" s="183" t="s">
        <v>1141</v>
      </c>
      <c r="B465" s="183" t="s">
        <v>972</v>
      </c>
      <c r="C465" s="183" t="s">
        <v>420</v>
      </c>
      <c r="D465" s="175">
        <v>20.016396149999998</v>
      </c>
      <c r="E465" s="175">
        <v>16.398627300000001</v>
      </c>
      <c r="F465" s="175">
        <v>13.998345600000002</v>
      </c>
      <c r="G465" s="175">
        <v>14.167699799999998</v>
      </c>
      <c r="H465" s="175">
        <v>14.181729250000004</v>
      </c>
      <c r="I465" s="175">
        <v>14.599226750000003</v>
      </c>
      <c r="J465" s="175">
        <v>14.404793100000001</v>
      </c>
      <c r="K465" s="175">
        <v>14.094770049999999</v>
      </c>
      <c r="L465" s="175">
        <v>14.531464</v>
      </c>
      <c r="M465" s="175">
        <v>14.265514099999999</v>
      </c>
      <c r="N465" s="175">
        <v>14.9237625</v>
      </c>
      <c r="O465" s="175">
        <v>15.24225845</v>
      </c>
      <c r="P465" s="175">
        <v>17.149656800000002</v>
      </c>
      <c r="Q465" s="175">
        <v>16.489147300000003</v>
      </c>
      <c r="R465" s="175">
        <v>13.534160449999998</v>
      </c>
      <c r="S465" s="175">
        <v>12.703319450000002</v>
      </c>
      <c r="T465" s="177">
        <v>13.7956748</v>
      </c>
    </row>
    <row r="466" spans="1:20" x14ac:dyDescent="0.2">
      <c r="A466" s="183" t="s">
        <v>2544</v>
      </c>
      <c r="B466" s="183" t="s">
        <v>1823</v>
      </c>
      <c r="C466" s="183" t="s">
        <v>420</v>
      </c>
      <c r="D466" s="175">
        <v>27.676674800000008</v>
      </c>
      <c r="E466" s="175">
        <v>21.770829349999996</v>
      </c>
      <c r="F466" s="175">
        <v>20.582238049999997</v>
      </c>
      <c r="G466" s="175">
        <v>20.114540649999999</v>
      </c>
      <c r="H466" s="175">
        <v>21.465347399999999</v>
      </c>
      <c r="I466" s="175">
        <v>21.962141849999998</v>
      </c>
      <c r="J466" s="175">
        <v>18.436162150000001</v>
      </c>
      <c r="K466" s="175">
        <v>19.145616599999993</v>
      </c>
      <c r="L466" s="175">
        <v>19.1004659</v>
      </c>
      <c r="M466" s="175">
        <v>18.287128599999996</v>
      </c>
      <c r="N466" s="175">
        <v>20.030399150000001</v>
      </c>
      <c r="O466" s="175">
        <v>20.932727900000003</v>
      </c>
      <c r="P466" s="175">
        <v>22.110808850000002</v>
      </c>
      <c r="Q466" s="175">
        <v>27.25725645</v>
      </c>
      <c r="R466" s="175">
        <v>22.935262699999992</v>
      </c>
      <c r="S466" s="175">
        <v>21.27118265</v>
      </c>
      <c r="T466" s="177">
        <v>20.836323750000002</v>
      </c>
    </row>
    <row r="467" spans="1:20" x14ac:dyDescent="0.2">
      <c r="A467" s="183" t="s">
        <v>1869</v>
      </c>
      <c r="B467" s="183" t="s">
        <v>1870</v>
      </c>
      <c r="C467" s="183" t="s">
        <v>420</v>
      </c>
      <c r="D467" s="175">
        <v>32.973978700000004</v>
      </c>
      <c r="E467" s="175">
        <v>27.227155</v>
      </c>
      <c r="F467" s="175">
        <v>26.160038050000004</v>
      </c>
      <c r="G467" s="175">
        <v>25.6445136</v>
      </c>
      <c r="H467" s="175">
        <v>24.260104649999995</v>
      </c>
      <c r="I467" s="175">
        <v>24.887466549999999</v>
      </c>
      <c r="J467" s="175">
        <v>23.853760149999999</v>
      </c>
      <c r="K467" s="175">
        <v>25.099344949999995</v>
      </c>
      <c r="L467" s="175">
        <v>25.032821999999996</v>
      </c>
      <c r="M467" s="175">
        <v>22.171441650000002</v>
      </c>
      <c r="N467" s="175">
        <v>22.8425425</v>
      </c>
      <c r="O467" s="175">
        <v>23.356187800000001</v>
      </c>
      <c r="P467" s="175">
        <v>26.831286099999993</v>
      </c>
      <c r="Q467" s="175">
        <v>36.058988450000008</v>
      </c>
      <c r="R467" s="175">
        <v>26.828006900000009</v>
      </c>
      <c r="S467" s="175">
        <v>26.540101250000003</v>
      </c>
      <c r="T467" s="177">
        <v>26.615975450000001</v>
      </c>
    </row>
    <row r="468" spans="1:20" x14ac:dyDescent="0.2">
      <c r="A468" s="183" t="s">
        <v>2545</v>
      </c>
      <c r="B468" s="183" t="s">
        <v>1058</v>
      </c>
      <c r="C468" s="183" t="s">
        <v>420</v>
      </c>
      <c r="D468" s="175">
        <v>25.358463299999997</v>
      </c>
      <c r="E468" s="175">
        <v>18.135932599999997</v>
      </c>
      <c r="F468" s="175">
        <v>17.145663949999996</v>
      </c>
      <c r="G468" s="175">
        <v>17.252401450000001</v>
      </c>
      <c r="H468" s="175">
        <v>17.56083855</v>
      </c>
      <c r="I468" s="175">
        <v>18.118935299999997</v>
      </c>
      <c r="J468" s="175">
        <v>17.521627649999999</v>
      </c>
      <c r="K468" s="175">
        <v>19.003625850000002</v>
      </c>
      <c r="L468" s="175">
        <v>19.834291799999995</v>
      </c>
      <c r="M468" s="175">
        <v>18.063922100000003</v>
      </c>
      <c r="N468" s="175">
        <v>18.138436250000002</v>
      </c>
      <c r="O468" s="175">
        <v>18.424263849999999</v>
      </c>
      <c r="P468" s="175">
        <v>20.049602049999997</v>
      </c>
      <c r="Q468" s="175">
        <v>22.16611035</v>
      </c>
      <c r="R468" s="175">
        <v>22.569282799999996</v>
      </c>
      <c r="S468" s="175">
        <v>15.728145199999997</v>
      </c>
      <c r="T468" s="177">
        <v>16.010158499999999</v>
      </c>
    </row>
    <row r="469" spans="1:20" x14ac:dyDescent="0.2">
      <c r="A469" s="183" t="s">
        <v>3198</v>
      </c>
      <c r="B469" s="183" t="s">
        <v>306</v>
      </c>
      <c r="C469" s="183" t="s">
        <v>420</v>
      </c>
      <c r="D469" s="175">
        <v>14.170791650000002</v>
      </c>
      <c r="E469" s="175">
        <v>11.797128799999999</v>
      </c>
      <c r="F469" s="175">
        <v>11.3369117</v>
      </c>
      <c r="G469" s="175">
        <v>11.0892699</v>
      </c>
      <c r="H469" s="175">
        <v>11.115950900000001</v>
      </c>
      <c r="I469" s="175">
        <v>10.972443299999998</v>
      </c>
      <c r="J469" s="175">
        <v>10.975481050000001</v>
      </c>
      <c r="K469" s="175">
        <v>10.925239399999997</v>
      </c>
      <c r="L469" s="175">
        <v>12.222805150000003</v>
      </c>
      <c r="M469" s="175">
        <v>11.26760735</v>
      </c>
      <c r="N469" s="175">
        <v>11.09137935</v>
      </c>
      <c r="O469" s="175">
        <v>11.159896450000002</v>
      </c>
      <c r="P469" s="175">
        <v>10.9256402</v>
      </c>
      <c r="Q469" s="175">
        <v>11.110670799999999</v>
      </c>
      <c r="R469" s="175">
        <v>11.093538800000001</v>
      </c>
      <c r="S469" s="175">
        <v>10.976279199999999</v>
      </c>
      <c r="T469" s="177">
        <v>11.165893850000002</v>
      </c>
    </row>
    <row r="470" spans="1:20" x14ac:dyDescent="0.2">
      <c r="A470" s="183" t="s">
        <v>1672</v>
      </c>
      <c r="B470" s="183" t="s">
        <v>1673</v>
      </c>
      <c r="C470" s="183" t="s">
        <v>420</v>
      </c>
      <c r="D470" s="175">
        <v>35.31614605</v>
      </c>
      <c r="E470" s="175">
        <v>31.946100699999995</v>
      </c>
      <c r="F470" s="175">
        <v>33.261545100000006</v>
      </c>
      <c r="G470" s="175">
        <v>32.524124500000006</v>
      </c>
      <c r="H470" s="175">
        <v>30.762018349999998</v>
      </c>
      <c r="I470" s="175">
        <v>31.30772885</v>
      </c>
      <c r="J470" s="175">
        <v>31.532562600000006</v>
      </c>
      <c r="K470" s="175">
        <v>34.258195350000008</v>
      </c>
      <c r="L470" s="175">
        <v>30.742736650000001</v>
      </c>
      <c r="M470" s="175">
        <v>31.186176799999998</v>
      </c>
      <c r="N470" s="175">
        <v>33.726885700000004</v>
      </c>
      <c r="O470" s="175">
        <v>43.177612550000006</v>
      </c>
      <c r="P470" s="175">
        <v>53.950523399999994</v>
      </c>
      <c r="Q470" s="175">
        <v>36.319427750000003</v>
      </c>
      <c r="R470" s="175">
        <v>33.535024100000001</v>
      </c>
      <c r="S470" s="175">
        <v>31.243421499999993</v>
      </c>
      <c r="T470" s="177">
        <v>29.154560300000004</v>
      </c>
    </row>
    <row r="471" spans="1:20" x14ac:dyDescent="0.2">
      <c r="A471" s="183" t="s">
        <v>706</v>
      </c>
      <c r="B471" s="183" t="s">
        <v>436</v>
      </c>
      <c r="C471" s="183" t="s">
        <v>420</v>
      </c>
      <c r="D471" s="175">
        <v>26.764993749999995</v>
      </c>
      <c r="E471" s="175">
        <v>22.240310549999997</v>
      </c>
      <c r="F471" s="175">
        <v>21.500001150000003</v>
      </c>
      <c r="G471" s="175">
        <v>20.494867800000002</v>
      </c>
      <c r="H471" s="175">
        <v>20.672016900000003</v>
      </c>
      <c r="I471" s="175">
        <v>22.040907999999998</v>
      </c>
      <c r="J471" s="175">
        <v>22.270853999999996</v>
      </c>
      <c r="K471" s="175">
        <v>22.734044149999999</v>
      </c>
      <c r="L471" s="175">
        <v>24.465649249999998</v>
      </c>
      <c r="M471" s="175">
        <v>24.804921750000002</v>
      </c>
      <c r="N471" s="175">
        <v>23.780544350000003</v>
      </c>
      <c r="O471" s="175">
        <v>26.118033700000005</v>
      </c>
      <c r="P471" s="175">
        <v>27.523844299999997</v>
      </c>
      <c r="Q471" s="175">
        <v>25.325663199999997</v>
      </c>
      <c r="R471" s="175">
        <v>23.712649500000005</v>
      </c>
      <c r="S471" s="175">
        <v>26.671658349999994</v>
      </c>
      <c r="T471" s="177">
        <v>28.173073850000002</v>
      </c>
    </row>
    <row r="472" spans="1:20" x14ac:dyDescent="0.2">
      <c r="A472" s="183" t="s">
        <v>3488</v>
      </c>
      <c r="B472" s="183" t="s">
        <v>307</v>
      </c>
      <c r="C472" s="183" t="s">
        <v>420</v>
      </c>
      <c r="D472" s="175">
        <v>28.535159799999995</v>
      </c>
      <c r="E472" s="175">
        <v>26.330312850000002</v>
      </c>
      <c r="F472" s="175">
        <v>28.429323199999999</v>
      </c>
      <c r="G472" s="175">
        <v>24.1597413</v>
      </c>
      <c r="H472" s="175">
        <v>24.800662550000002</v>
      </c>
      <c r="I472" s="175">
        <v>25.088058200000003</v>
      </c>
      <c r="J472" s="175">
        <v>25.4811461</v>
      </c>
      <c r="K472" s="175">
        <v>24.462890099999999</v>
      </c>
      <c r="L472" s="175">
        <v>24.879791449999992</v>
      </c>
      <c r="M472" s="175">
        <v>24.871200049999992</v>
      </c>
      <c r="N472" s="175">
        <v>25.300813549999994</v>
      </c>
      <c r="O472" s="175">
        <v>25.961217800000004</v>
      </c>
      <c r="P472" s="175">
        <v>24.472559399999998</v>
      </c>
      <c r="Q472" s="175">
        <v>26.484012150000002</v>
      </c>
      <c r="R472" s="175">
        <v>27.789416750000004</v>
      </c>
      <c r="S472" s="175">
        <v>24.950574149999998</v>
      </c>
      <c r="T472" s="177">
        <v>27.490535700000002</v>
      </c>
    </row>
    <row r="473" spans="1:20" x14ac:dyDescent="0.2">
      <c r="A473" s="183" t="s">
        <v>629</v>
      </c>
      <c r="B473" s="183" t="s">
        <v>308</v>
      </c>
      <c r="C473" s="183" t="s">
        <v>420</v>
      </c>
      <c r="D473" s="175">
        <v>64.54483454999999</v>
      </c>
      <c r="E473" s="175">
        <v>59.037410800000011</v>
      </c>
      <c r="F473" s="175">
        <v>62.940058350000001</v>
      </c>
      <c r="G473" s="175">
        <v>52.88828964999999</v>
      </c>
      <c r="H473" s="175">
        <v>53.790151850000008</v>
      </c>
      <c r="I473" s="175">
        <v>53.961104250000005</v>
      </c>
      <c r="J473" s="175">
        <v>53.582464449999996</v>
      </c>
      <c r="K473" s="175">
        <v>52.105355899999992</v>
      </c>
      <c r="L473" s="175">
        <v>51.668299500000003</v>
      </c>
      <c r="M473" s="175">
        <v>50.351787350000009</v>
      </c>
      <c r="N473" s="175">
        <v>51.009740399999998</v>
      </c>
      <c r="O473" s="175">
        <v>52.890638549999991</v>
      </c>
      <c r="P473" s="175">
        <v>53.463895800000003</v>
      </c>
      <c r="Q473" s="175">
        <v>51.945099499999991</v>
      </c>
      <c r="R473" s="175">
        <v>49.178345550000003</v>
      </c>
      <c r="S473" s="175">
        <v>46.610040049999995</v>
      </c>
      <c r="T473" s="177">
        <v>50.638529899999995</v>
      </c>
    </row>
    <row r="474" spans="1:20" x14ac:dyDescent="0.2">
      <c r="A474" s="183" t="s">
        <v>630</v>
      </c>
      <c r="B474" s="183" t="s">
        <v>314</v>
      </c>
      <c r="C474" s="183" t="s">
        <v>420</v>
      </c>
      <c r="D474" s="175">
        <v>22.296153549999993</v>
      </c>
      <c r="E474" s="175">
        <v>19.220509450000002</v>
      </c>
      <c r="F474" s="175">
        <v>18.915090149999994</v>
      </c>
      <c r="G474" s="175">
        <v>18.861814649999996</v>
      </c>
      <c r="H474" s="175">
        <v>19.1471096</v>
      </c>
      <c r="I474" s="175">
        <v>18.183096449999997</v>
      </c>
      <c r="J474" s="175">
        <v>18.048240350000004</v>
      </c>
      <c r="K474" s="175">
        <v>17.889624699999999</v>
      </c>
      <c r="L474" s="175">
        <v>20.016153100000004</v>
      </c>
      <c r="M474" s="175">
        <v>17.780374549999998</v>
      </c>
      <c r="N474" s="175">
        <v>17.608098900000002</v>
      </c>
      <c r="O474" s="175">
        <v>18.486927799999997</v>
      </c>
      <c r="P474" s="175">
        <v>18.970213300000001</v>
      </c>
      <c r="Q474" s="175">
        <v>18.89880265</v>
      </c>
      <c r="R474" s="175">
        <v>19.324117100000002</v>
      </c>
      <c r="S474" s="175">
        <v>18.186742200000001</v>
      </c>
      <c r="T474" s="177">
        <v>18.508268600000001</v>
      </c>
    </row>
    <row r="475" spans="1:20" x14ac:dyDescent="0.2">
      <c r="A475" s="183" t="s">
        <v>1142</v>
      </c>
      <c r="B475" s="183" t="s">
        <v>982</v>
      </c>
      <c r="C475" s="183" t="s">
        <v>420</v>
      </c>
      <c r="D475" s="175">
        <v>24.392689900000001</v>
      </c>
      <c r="E475" s="175">
        <v>19.4756581</v>
      </c>
      <c r="F475" s="175">
        <v>18.772297999999999</v>
      </c>
      <c r="G475" s="175">
        <v>17.866989100000001</v>
      </c>
      <c r="H475" s="175">
        <v>18.4944183</v>
      </c>
      <c r="I475" s="175">
        <v>19.1121561</v>
      </c>
      <c r="J475" s="175">
        <v>19.194209850000004</v>
      </c>
      <c r="K475" s="175">
        <v>20.120704799999999</v>
      </c>
      <c r="L475" s="175">
        <v>20.941273000000002</v>
      </c>
      <c r="M475" s="175">
        <v>19.162539499999998</v>
      </c>
      <c r="N475" s="175">
        <v>20.472584500000004</v>
      </c>
      <c r="O475" s="175">
        <v>20.105185199999998</v>
      </c>
      <c r="P475" s="175">
        <v>21.949817099999997</v>
      </c>
      <c r="Q475" s="175">
        <v>23.81051385</v>
      </c>
      <c r="R475" s="175">
        <v>18.574515700000003</v>
      </c>
      <c r="S475" s="175">
        <v>16.921898549999998</v>
      </c>
      <c r="T475" s="177">
        <v>18.867539399999995</v>
      </c>
    </row>
    <row r="476" spans="1:20" x14ac:dyDescent="0.2">
      <c r="A476" s="183" t="s">
        <v>631</v>
      </c>
      <c r="B476" s="183" t="s">
        <v>315</v>
      </c>
      <c r="C476" s="183" t="s">
        <v>420</v>
      </c>
      <c r="D476" s="175">
        <v>23.577118549999998</v>
      </c>
      <c r="E476" s="175">
        <v>22.028109950000005</v>
      </c>
      <c r="F476" s="175">
        <v>21.651898150000001</v>
      </c>
      <c r="G476" s="175">
        <v>20.959300499999998</v>
      </c>
      <c r="H476" s="175">
        <v>21.005801449999996</v>
      </c>
      <c r="I476" s="175">
        <v>20.240585749999997</v>
      </c>
      <c r="J476" s="175">
        <v>20.83864955</v>
      </c>
      <c r="K476" s="175">
        <v>20.9433364</v>
      </c>
      <c r="L476" s="175">
        <v>20.39287165</v>
      </c>
      <c r="M476" s="175">
        <v>20.381454500000004</v>
      </c>
      <c r="N476" s="175">
        <v>21.547609549999997</v>
      </c>
      <c r="O476" s="175">
        <v>21.954804300000003</v>
      </c>
      <c r="P476" s="175">
        <v>21.9652633</v>
      </c>
      <c r="Q476" s="175">
        <v>23.379957299999997</v>
      </c>
      <c r="R476" s="175">
        <v>20.289741750000005</v>
      </c>
      <c r="S476" s="175">
        <v>18.63295205</v>
      </c>
      <c r="T476" s="177">
        <v>20.286220100000001</v>
      </c>
    </row>
    <row r="477" spans="1:20" x14ac:dyDescent="0.2">
      <c r="A477" s="183" t="s">
        <v>632</v>
      </c>
      <c r="B477" s="183" t="s">
        <v>316</v>
      </c>
      <c r="C477" s="183" t="s">
        <v>420</v>
      </c>
      <c r="D477" s="175">
        <v>9.2661590500000006</v>
      </c>
      <c r="E477" s="175">
        <v>8.8679367500000019</v>
      </c>
      <c r="F477" s="175">
        <v>8.2832001000000002</v>
      </c>
      <c r="G477" s="175">
        <v>8.2051890000000007</v>
      </c>
      <c r="H477" s="175">
        <v>8.3413203000000014</v>
      </c>
      <c r="I477" s="175">
        <v>8.1663949000000002</v>
      </c>
      <c r="J477" s="175">
        <v>7.6176714000000016</v>
      </c>
      <c r="K477" s="175">
        <v>8.1236756000000021</v>
      </c>
      <c r="L477" s="175">
        <v>7.9452280999999996</v>
      </c>
      <c r="M477" s="175">
        <v>7.9601398000000003</v>
      </c>
      <c r="N477" s="175">
        <v>8.5277903999999989</v>
      </c>
      <c r="O477" s="175">
        <v>9.0175809499999993</v>
      </c>
      <c r="P477" s="175">
        <v>8.9050529500000017</v>
      </c>
      <c r="Q477" s="175">
        <v>11.239934899999998</v>
      </c>
      <c r="R477" s="175">
        <v>9.9284076999999993</v>
      </c>
      <c r="S477" s="175">
        <v>8.5949646499999979</v>
      </c>
      <c r="T477" s="177">
        <v>8.2088115499999983</v>
      </c>
    </row>
    <row r="478" spans="1:20" x14ac:dyDescent="0.2">
      <c r="A478" s="183" t="s">
        <v>2546</v>
      </c>
      <c r="B478" s="183" t="s">
        <v>114</v>
      </c>
      <c r="C478" s="183" t="s">
        <v>420</v>
      </c>
      <c r="D478" s="175">
        <v>8.0976940499999994</v>
      </c>
      <c r="E478" s="175">
        <v>7.7742900000000006</v>
      </c>
      <c r="F478" s="175">
        <v>7.3638097499999997</v>
      </c>
      <c r="G478" s="175">
        <v>7.2437505</v>
      </c>
      <c r="H478" s="175">
        <v>7.2258100499999998</v>
      </c>
      <c r="I478" s="175">
        <v>7.1522268500000008</v>
      </c>
      <c r="J478" s="175">
        <v>7.0041644000000005</v>
      </c>
      <c r="K478" s="175">
        <v>7.0799005499999996</v>
      </c>
      <c r="L478" s="175">
        <v>6.9816055499999994</v>
      </c>
      <c r="M478" s="175">
        <v>7.1313727499999997</v>
      </c>
      <c r="N478" s="175">
        <v>7.8959063</v>
      </c>
      <c r="O478" s="175">
        <v>7.7697677000000001</v>
      </c>
      <c r="P478" s="175">
        <v>7.4250194000000009</v>
      </c>
      <c r="Q478" s="175">
        <v>8.6195159499999985</v>
      </c>
      <c r="R478" s="175">
        <v>8.6644866499999988</v>
      </c>
      <c r="S478" s="175">
        <v>7.5125060500000007</v>
      </c>
      <c r="T478" s="177">
        <v>7.3109315499999976</v>
      </c>
    </row>
    <row r="479" spans="1:20" x14ac:dyDescent="0.2">
      <c r="A479" s="183" t="s">
        <v>633</v>
      </c>
      <c r="B479" s="183" t="s">
        <v>435</v>
      </c>
      <c r="C479" s="183" t="s">
        <v>420</v>
      </c>
      <c r="D479" s="175">
        <v>26.154753800000002</v>
      </c>
      <c r="E479" s="175">
        <v>18.752208100000001</v>
      </c>
      <c r="F479" s="175">
        <v>18.005944</v>
      </c>
      <c r="G479" s="175">
        <v>17.574000949999995</v>
      </c>
      <c r="H479" s="175">
        <v>17.8808167</v>
      </c>
      <c r="I479" s="175">
        <v>18.581398</v>
      </c>
      <c r="J479" s="175">
        <v>17.855094000000001</v>
      </c>
      <c r="K479" s="175">
        <v>17.326319249999997</v>
      </c>
      <c r="L479" s="175">
        <v>18.542873750000005</v>
      </c>
      <c r="M479" s="175">
        <v>16.923535999999999</v>
      </c>
      <c r="N479" s="175">
        <v>17.814289899999999</v>
      </c>
      <c r="O479" s="175">
        <v>18.639928099999992</v>
      </c>
      <c r="P479" s="175">
        <v>19.629461349999996</v>
      </c>
      <c r="Q479" s="175">
        <v>21.105143399999996</v>
      </c>
      <c r="R479" s="175">
        <v>16.563579300000001</v>
      </c>
      <c r="S479" s="175">
        <v>14.840037649999999</v>
      </c>
      <c r="T479" s="177">
        <v>14.834733499999999</v>
      </c>
    </row>
    <row r="480" spans="1:20" x14ac:dyDescent="0.2">
      <c r="A480" s="183" t="s">
        <v>3199</v>
      </c>
      <c r="B480" s="183" t="s">
        <v>166</v>
      </c>
      <c r="C480" s="183" t="s">
        <v>420</v>
      </c>
      <c r="D480" s="175">
        <v>17.39967875</v>
      </c>
      <c r="E480" s="175">
        <v>8.89462975</v>
      </c>
      <c r="F480" s="175">
        <v>7.3254279499999999</v>
      </c>
      <c r="G480" s="175">
        <v>7.1081001500000003</v>
      </c>
      <c r="H480" s="175">
        <v>6.4410355000000008</v>
      </c>
      <c r="I480" s="175">
        <v>6.3455083500000011</v>
      </c>
      <c r="J480" s="175">
        <v>6.4688421000000007</v>
      </c>
      <c r="K480" s="175">
        <v>5.9272417500000003</v>
      </c>
      <c r="L480" s="175">
        <v>5.6651489999999995</v>
      </c>
      <c r="M480" s="175">
        <v>5.6716587000000001</v>
      </c>
      <c r="N480" s="175">
        <v>5.5195002999999989</v>
      </c>
      <c r="O480" s="175">
        <v>5.8676096500000003</v>
      </c>
      <c r="P480" s="175">
        <v>5.3757884000000002</v>
      </c>
      <c r="Q480" s="175">
        <v>5.4202392000000001</v>
      </c>
      <c r="R480" s="175">
        <v>5.3521057000000001</v>
      </c>
      <c r="S480" s="175">
        <v>5.9528319000000005</v>
      </c>
      <c r="T480" s="177">
        <v>5.6930114000000005</v>
      </c>
    </row>
    <row r="481" spans="1:20" x14ac:dyDescent="0.2">
      <c r="A481" s="183" t="s">
        <v>3200</v>
      </c>
      <c r="B481" s="183" t="s">
        <v>438</v>
      </c>
      <c r="C481" s="183" t="s">
        <v>420</v>
      </c>
      <c r="D481" s="175">
        <v>6.660357099999997</v>
      </c>
      <c r="E481" s="175">
        <v>4.8079919499999999</v>
      </c>
      <c r="F481" s="175">
        <v>4.5799611000000002</v>
      </c>
      <c r="G481" s="175">
        <v>4.5507934000000008</v>
      </c>
      <c r="H481" s="175">
        <v>4.6704488500000014</v>
      </c>
      <c r="I481" s="175">
        <v>4.4743919000000005</v>
      </c>
      <c r="J481" s="175">
        <v>4.4860187999999992</v>
      </c>
      <c r="K481" s="175">
        <v>4.4580953999999995</v>
      </c>
      <c r="L481" s="175">
        <v>4.1764937</v>
      </c>
      <c r="M481" s="175">
        <v>4.1477438000000006</v>
      </c>
      <c r="N481" s="175">
        <v>4.1682186000000012</v>
      </c>
      <c r="O481" s="175">
        <v>4.2080193999999995</v>
      </c>
      <c r="P481" s="175">
        <v>4.1304104000000006</v>
      </c>
      <c r="Q481" s="175">
        <v>4.0335971999999991</v>
      </c>
      <c r="R481" s="175">
        <v>4.3717103000000002</v>
      </c>
      <c r="S481" s="175">
        <v>4.2552682500000003</v>
      </c>
      <c r="T481" s="177">
        <v>4.3289248500000008</v>
      </c>
    </row>
    <row r="482" spans="1:20" x14ac:dyDescent="0.2">
      <c r="A482" s="183" t="s">
        <v>3201</v>
      </c>
      <c r="B482" s="183" t="s">
        <v>439</v>
      </c>
      <c r="C482" s="183" t="s">
        <v>420</v>
      </c>
      <c r="D482" s="175">
        <v>14.172004950000002</v>
      </c>
      <c r="E482" s="175">
        <v>13.601023600000001</v>
      </c>
      <c r="F482" s="175">
        <v>13.538237550000002</v>
      </c>
      <c r="G482" s="175">
        <v>13.711826550000001</v>
      </c>
      <c r="H482" s="175">
        <v>13.96905935</v>
      </c>
      <c r="I482" s="175">
        <v>13.624537399999998</v>
      </c>
      <c r="J482" s="175">
        <v>13.686248699999998</v>
      </c>
      <c r="K482" s="175">
        <v>13.5219773</v>
      </c>
      <c r="L482" s="175">
        <v>13.818765450000001</v>
      </c>
      <c r="M482" s="175">
        <v>13.385516749999999</v>
      </c>
      <c r="N482" s="175">
        <v>13.843030450000001</v>
      </c>
      <c r="O482" s="175">
        <v>14.4346789</v>
      </c>
      <c r="P482" s="175">
        <v>14.002532000000002</v>
      </c>
      <c r="Q482" s="175">
        <v>14.3657185</v>
      </c>
      <c r="R482" s="175">
        <v>14.600025400000002</v>
      </c>
      <c r="S482" s="175">
        <v>13.937504050000001</v>
      </c>
      <c r="T482" s="177">
        <v>13.3195245</v>
      </c>
    </row>
    <row r="483" spans="1:20" x14ac:dyDescent="0.2">
      <c r="A483" s="183" t="s">
        <v>3202</v>
      </c>
      <c r="B483" s="183" t="s">
        <v>440</v>
      </c>
      <c r="C483" s="183" t="s">
        <v>420</v>
      </c>
      <c r="D483" s="175">
        <v>7.1854047999999988</v>
      </c>
      <c r="E483" s="175">
        <v>5.7430426499999996</v>
      </c>
      <c r="F483" s="175">
        <v>5.6004375999999993</v>
      </c>
      <c r="G483" s="175">
        <v>5.636232699999999</v>
      </c>
      <c r="H483" s="175">
        <v>5.3639244500000007</v>
      </c>
      <c r="I483" s="175">
        <v>5.292335200000001</v>
      </c>
      <c r="J483" s="175">
        <v>5.3261662999999997</v>
      </c>
      <c r="K483" s="175">
        <v>5.2544057000000004</v>
      </c>
      <c r="L483" s="175">
        <v>5.3479580500000008</v>
      </c>
      <c r="M483" s="175">
        <v>5.3846790999999996</v>
      </c>
      <c r="N483" s="175">
        <v>5.4470150499999992</v>
      </c>
      <c r="O483" s="175">
        <v>5.8333904000000008</v>
      </c>
      <c r="P483" s="175">
        <v>5.6173054500000017</v>
      </c>
      <c r="Q483" s="175">
        <v>5.8259735000000008</v>
      </c>
      <c r="R483" s="175">
        <v>5.9718400000000003</v>
      </c>
      <c r="S483" s="175">
        <v>5.3524003999999987</v>
      </c>
      <c r="T483" s="177">
        <v>5.1730524000000004</v>
      </c>
    </row>
    <row r="484" spans="1:20" x14ac:dyDescent="0.2">
      <c r="A484" s="183" t="s">
        <v>3203</v>
      </c>
      <c r="B484" s="183" t="s">
        <v>441</v>
      </c>
      <c r="C484" s="183" t="s">
        <v>420</v>
      </c>
      <c r="D484" s="175">
        <v>6.4775151500000003</v>
      </c>
      <c r="E484" s="175">
        <v>5.5630978500000001</v>
      </c>
      <c r="F484" s="175">
        <v>5.6357923999999997</v>
      </c>
      <c r="G484" s="175">
        <v>5.8818638500000002</v>
      </c>
      <c r="H484" s="175">
        <v>5.8732707000000008</v>
      </c>
      <c r="I484" s="175">
        <v>5.8183680999999989</v>
      </c>
      <c r="J484" s="175">
        <v>5.6310076499999999</v>
      </c>
      <c r="K484" s="175">
        <v>5.6311641500000009</v>
      </c>
      <c r="L484" s="175">
        <v>5.5907905000000016</v>
      </c>
      <c r="M484" s="175">
        <v>5.4122063999999996</v>
      </c>
      <c r="N484" s="175">
        <v>5.7898107999999997</v>
      </c>
      <c r="O484" s="175">
        <v>5.8513087499999994</v>
      </c>
      <c r="P484" s="175">
        <v>5.6402030499999993</v>
      </c>
      <c r="Q484" s="175">
        <v>5.8004974999999988</v>
      </c>
      <c r="R484" s="175">
        <v>5.754621750000001</v>
      </c>
      <c r="S484" s="175">
        <v>5.5878060499999993</v>
      </c>
      <c r="T484" s="177">
        <v>5.6794728499999998</v>
      </c>
    </row>
    <row r="485" spans="1:20" x14ac:dyDescent="0.2">
      <c r="A485" s="183" t="s">
        <v>3204</v>
      </c>
      <c r="B485" s="183" t="s">
        <v>437</v>
      </c>
      <c r="C485" s="183" t="s">
        <v>420</v>
      </c>
      <c r="D485" s="175">
        <v>7.4762772999999996</v>
      </c>
      <c r="E485" s="175">
        <v>5.8870070999999999</v>
      </c>
      <c r="F485" s="175">
        <v>5.5024394000000001</v>
      </c>
      <c r="G485" s="175">
        <v>5.2859886500000002</v>
      </c>
      <c r="H485" s="175">
        <v>5.4708281999999997</v>
      </c>
      <c r="I485" s="175">
        <v>5.5009796499999988</v>
      </c>
      <c r="J485" s="175">
        <v>5.4702056499999996</v>
      </c>
      <c r="K485" s="175">
        <v>5.5630682500000006</v>
      </c>
      <c r="L485" s="175">
        <v>5.5538647500000007</v>
      </c>
      <c r="M485" s="175">
        <v>5.4822324499999997</v>
      </c>
      <c r="N485" s="175">
        <v>5.6599759499999989</v>
      </c>
      <c r="O485" s="175">
        <v>6.1352285999999996</v>
      </c>
      <c r="P485" s="175">
        <v>5.7207004499999989</v>
      </c>
      <c r="Q485" s="175">
        <v>5.8330076500000008</v>
      </c>
      <c r="R485" s="175">
        <v>6.0807607500000014</v>
      </c>
      <c r="S485" s="175">
        <v>5.6060968499999992</v>
      </c>
      <c r="T485" s="177">
        <v>5.3630491000000005</v>
      </c>
    </row>
    <row r="486" spans="1:20" x14ac:dyDescent="0.2">
      <c r="A486" s="183" t="s">
        <v>1143</v>
      </c>
      <c r="B486" s="183" t="s">
        <v>1018</v>
      </c>
      <c r="C486" s="183" t="s">
        <v>420</v>
      </c>
      <c r="D486" s="175">
        <v>39.140860049999993</v>
      </c>
      <c r="E486" s="175">
        <v>26.871636349999999</v>
      </c>
      <c r="F486" s="175">
        <v>25.099640350000001</v>
      </c>
      <c r="G486" s="175">
        <v>21.967059500000001</v>
      </c>
      <c r="H486" s="175">
        <v>22.976236749999998</v>
      </c>
      <c r="I486" s="175">
        <v>22.475013650000001</v>
      </c>
      <c r="J486" s="175">
        <v>21.2091955</v>
      </c>
      <c r="K486" s="175">
        <v>22.771688749999999</v>
      </c>
      <c r="L486" s="175">
        <v>26.035886300000005</v>
      </c>
      <c r="M486" s="175">
        <v>24.443779799999998</v>
      </c>
      <c r="N486" s="175">
        <v>22.479992749999997</v>
      </c>
      <c r="O486" s="175">
        <v>23.571287050000002</v>
      </c>
      <c r="P486" s="175">
        <v>24.862928400000005</v>
      </c>
      <c r="Q486" s="175">
        <v>36.172057450000004</v>
      </c>
      <c r="R486" s="175">
        <v>29.906225350000007</v>
      </c>
      <c r="S486" s="175">
        <v>26.636062149999997</v>
      </c>
      <c r="T486" s="177">
        <v>24.297709000000001</v>
      </c>
    </row>
    <row r="487" spans="1:20" x14ac:dyDescent="0.2">
      <c r="A487" s="183" t="s">
        <v>1904</v>
      </c>
      <c r="B487" s="183" t="s">
        <v>1905</v>
      </c>
      <c r="C487" s="183" t="s">
        <v>420</v>
      </c>
      <c r="D487" s="175">
        <v>87.859811099999973</v>
      </c>
      <c r="E487" s="175">
        <v>77.041756649999996</v>
      </c>
      <c r="F487" s="175">
        <v>75.804964549999994</v>
      </c>
      <c r="G487" s="175">
        <v>75.819116000000022</v>
      </c>
      <c r="H487" s="175">
        <v>77.089721050000009</v>
      </c>
      <c r="I487" s="175">
        <v>76.808237999999989</v>
      </c>
      <c r="J487" s="175">
        <v>74.656111749999994</v>
      </c>
      <c r="K487" s="175">
        <v>78.112379300000015</v>
      </c>
      <c r="L487" s="175">
        <v>77.444212649999997</v>
      </c>
      <c r="M487" s="175">
        <v>79.624175050000005</v>
      </c>
      <c r="N487" s="175">
        <v>84.856468550000017</v>
      </c>
      <c r="O487" s="175">
        <v>81.606918699999994</v>
      </c>
      <c r="P487" s="175">
        <v>82.452281099999993</v>
      </c>
      <c r="Q487" s="175">
        <v>89.802645100000007</v>
      </c>
      <c r="R487" s="175">
        <v>86.473592000000011</v>
      </c>
      <c r="S487" s="175">
        <v>84.743318099999982</v>
      </c>
      <c r="T487" s="177">
        <v>97.21335144999999</v>
      </c>
    </row>
    <row r="488" spans="1:20" x14ac:dyDescent="0.2">
      <c r="A488" s="183" t="s">
        <v>2547</v>
      </c>
      <c r="B488" s="183" t="s">
        <v>1592</v>
      </c>
      <c r="C488" s="183" t="s">
        <v>420</v>
      </c>
      <c r="D488" s="175">
        <v>25.285817850000001</v>
      </c>
      <c r="E488" s="175">
        <v>22.579050750000004</v>
      </c>
      <c r="F488" s="175">
        <v>21.497871749999998</v>
      </c>
      <c r="G488" s="175">
        <v>20.934370250000001</v>
      </c>
      <c r="H488" s="175">
        <v>21.198369049999997</v>
      </c>
      <c r="I488" s="175">
        <v>21.155270649999999</v>
      </c>
      <c r="J488" s="175">
        <v>21.063775100000004</v>
      </c>
      <c r="K488" s="175">
        <v>20.98254575</v>
      </c>
      <c r="L488" s="175">
        <v>21.902775849999994</v>
      </c>
      <c r="M488" s="175">
        <v>20.440153950000003</v>
      </c>
      <c r="N488" s="175">
        <v>21.217970400000002</v>
      </c>
      <c r="O488" s="175">
        <v>21.012085049999996</v>
      </c>
      <c r="P488" s="175">
        <v>20.605776500000005</v>
      </c>
      <c r="Q488" s="175">
        <v>21.309277600000001</v>
      </c>
      <c r="R488" s="175">
        <v>21.533013099999998</v>
      </c>
      <c r="S488" s="175">
        <v>20.526417200000004</v>
      </c>
      <c r="T488" s="177">
        <v>20.631909699999998</v>
      </c>
    </row>
    <row r="489" spans="1:20" x14ac:dyDescent="0.2">
      <c r="A489" s="183" t="s">
        <v>3014</v>
      </c>
      <c r="B489" s="183" t="s">
        <v>3015</v>
      </c>
      <c r="C489" s="183" t="s">
        <v>420</v>
      </c>
      <c r="D489" s="175">
        <v>26.591232250000001</v>
      </c>
      <c r="E489" s="175">
        <v>24.125144850000002</v>
      </c>
      <c r="F489" s="175">
        <v>23.414010049999998</v>
      </c>
      <c r="G489" s="175">
        <v>23.397732099999999</v>
      </c>
      <c r="H489" s="175">
        <v>23.317129450000003</v>
      </c>
      <c r="I489" s="175">
        <v>23.382048700000006</v>
      </c>
      <c r="J489" s="175">
        <v>23.302977300000002</v>
      </c>
      <c r="K489" s="175">
        <v>23.453419250000003</v>
      </c>
      <c r="L489" s="175">
        <v>24.396715649999997</v>
      </c>
      <c r="M489" s="175">
        <v>23.136717549999997</v>
      </c>
      <c r="N489" s="175">
        <v>23.720574799999998</v>
      </c>
      <c r="O489" s="175">
        <v>24.295134150000003</v>
      </c>
      <c r="P489" s="175">
        <v>23.077952300000003</v>
      </c>
      <c r="Q489" s="175">
        <v>23.722554349999999</v>
      </c>
      <c r="R489" s="175">
        <v>24.373824200000008</v>
      </c>
      <c r="S489" s="175">
        <v>23.375799000000004</v>
      </c>
      <c r="T489" s="177">
        <v>23.6277002</v>
      </c>
    </row>
    <row r="490" spans="1:20" x14ac:dyDescent="0.2">
      <c r="A490" s="183" t="s">
        <v>1144</v>
      </c>
      <c r="B490" s="183" t="s">
        <v>1013</v>
      </c>
      <c r="C490" s="183" t="s">
        <v>420</v>
      </c>
      <c r="D490" s="175">
        <v>9.6729335500000015</v>
      </c>
      <c r="E490" s="175">
        <v>8.0085538500000002</v>
      </c>
      <c r="F490" s="175">
        <v>7.7826408500000017</v>
      </c>
      <c r="G490" s="175">
        <v>7.6124799999999997</v>
      </c>
      <c r="H490" s="175">
        <v>7.8222892499999999</v>
      </c>
      <c r="I490" s="175">
        <v>7.591305649999998</v>
      </c>
      <c r="J490" s="175">
        <v>7.4796138499999998</v>
      </c>
      <c r="K490" s="175">
        <v>7.6352446</v>
      </c>
      <c r="L490" s="175">
        <v>8.5125520999999988</v>
      </c>
      <c r="M490" s="175">
        <v>7.8257852999999997</v>
      </c>
      <c r="N490" s="175">
        <v>7.9398128500000009</v>
      </c>
      <c r="O490" s="175">
        <v>7.9289997000000003</v>
      </c>
      <c r="P490" s="175">
        <v>7.588111900000003</v>
      </c>
      <c r="Q490" s="175">
        <v>7.8084282000000016</v>
      </c>
      <c r="R490" s="175">
        <v>7.9552009499999983</v>
      </c>
      <c r="S490" s="175">
        <v>7.6674834500000006</v>
      </c>
      <c r="T490" s="177">
        <v>8.2277201499999997</v>
      </c>
    </row>
    <row r="491" spans="1:20" x14ac:dyDescent="0.2">
      <c r="A491" s="183" t="s">
        <v>2548</v>
      </c>
      <c r="B491" s="183" t="s">
        <v>843</v>
      </c>
      <c r="C491" s="183" t="s">
        <v>420</v>
      </c>
      <c r="D491" s="175">
        <v>11.614950800000001</v>
      </c>
      <c r="E491" s="175">
        <v>8.7771423999999989</v>
      </c>
      <c r="F491" s="175">
        <v>8.1947690999999985</v>
      </c>
      <c r="G491" s="175">
        <v>8.4108230500000012</v>
      </c>
      <c r="H491" s="175">
        <v>8.4162857000000013</v>
      </c>
      <c r="I491" s="175">
        <v>8.4914475500000002</v>
      </c>
      <c r="J491" s="175">
        <v>7.7728844500000012</v>
      </c>
      <c r="K491" s="175">
        <v>7.9289429499999997</v>
      </c>
      <c r="L491" s="175">
        <v>8.7432518499999983</v>
      </c>
      <c r="M491" s="175">
        <v>7.7096979500000007</v>
      </c>
      <c r="N491" s="175">
        <v>7.8273521000000006</v>
      </c>
      <c r="O491" s="175">
        <v>8.1343561500000003</v>
      </c>
      <c r="P491" s="175">
        <v>7.7189375499999997</v>
      </c>
      <c r="Q491" s="175">
        <v>7.7496954500000017</v>
      </c>
      <c r="R491" s="175">
        <v>8.4168994500000007</v>
      </c>
      <c r="S491" s="175">
        <v>8.1707816499999986</v>
      </c>
      <c r="T491" s="177">
        <v>10.0979285</v>
      </c>
    </row>
    <row r="492" spans="1:20" x14ac:dyDescent="0.2">
      <c r="A492" s="183" t="s">
        <v>2549</v>
      </c>
      <c r="B492" s="183" t="s">
        <v>828</v>
      </c>
      <c r="C492" s="183" t="s">
        <v>420</v>
      </c>
      <c r="D492" s="175">
        <v>24.903593950000001</v>
      </c>
      <c r="E492" s="175">
        <v>22.565915649999997</v>
      </c>
      <c r="F492" s="175">
        <v>22.124892100000004</v>
      </c>
      <c r="G492" s="175">
        <v>21.892362700000003</v>
      </c>
      <c r="H492" s="175">
        <v>22.247163400000002</v>
      </c>
      <c r="I492" s="175">
        <v>22.474183650000001</v>
      </c>
      <c r="J492" s="175">
        <v>22.405417700000001</v>
      </c>
      <c r="K492" s="175">
        <v>22.385223450000005</v>
      </c>
      <c r="L492" s="175">
        <v>23.279711949999999</v>
      </c>
      <c r="M492" s="175">
        <v>22.321434500000002</v>
      </c>
      <c r="N492" s="175">
        <v>22.399915450000002</v>
      </c>
      <c r="O492" s="175">
        <v>23.002673499999997</v>
      </c>
      <c r="P492" s="175">
        <v>22.420492249999999</v>
      </c>
      <c r="Q492" s="175">
        <v>22.7779822</v>
      </c>
      <c r="R492" s="175">
        <v>24.457363050000001</v>
      </c>
      <c r="S492" s="175">
        <v>25.071001299999999</v>
      </c>
      <c r="T492" s="177">
        <v>27.051479</v>
      </c>
    </row>
    <row r="493" spans="1:20" x14ac:dyDescent="0.2">
      <c r="A493" s="183" t="s">
        <v>2550</v>
      </c>
      <c r="B493" s="183" t="s">
        <v>851</v>
      </c>
      <c r="C493" s="183" t="s">
        <v>420</v>
      </c>
      <c r="D493" s="175">
        <v>29.162110349999999</v>
      </c>
      <c r="E493" s="175">
        <v>25.992655849999998</v>
      </c>
      <c r="F493" s="175">
        <v>25.379966850000002</v>
      </c>
      <c r="G493" s="175">
        <v>24.684854900000001</v>
      </c>
      <c r="H493" s="175">
        <v>24.73520165</v>
      </c>
      <c r="I493" s="175">
        <v>24.119268400000003</v>
      </c>
      <c r="J493" s="175">
        <v>23.716124299999997</v>
      </c>
      <c r="K493" s="175">
        <v>23.403298200000002</v>
      </c>
      <c r="L493" s="175">
        <v>24.025289800000003</v>
      </c>
      <c r="M493" s="175">
        <v>23.545996049999999</v>
      </c>
      <c r="N493" s="175">
        <v>23.931538700000001</v>
      </c>
      <c r="O493" s="175">
        <v>23.939078549999998</v>
      </c>
      <c r="P493" s="175">
        <v>23.504349449999999</v>
      </c>
      <c r="Q493" s="175">
        <v>23.874459349999995</v>
      </c>
      <c r="R493" s="175">
        <v>24.793327450000003</v>
      </c>
      <c r="S493" s="175">
        <v>24.139324549999998</v>
      </c>
      <c r="T493" s="177">
        <v>25.747277250000003</v>
      </c>
    </row>
    <row r="494" spans="1:20" x14ac:dyDescent="0.2">
      <c r="A494" s="183" t="s">
        <v>2551</v>
      </c>
      <c r="B494" s="183" t="s">
        <v>850</v>
      </c>
      <c r="C494" s="183" t="s">
        <v>420</v>
      </c>
      <c r="D494" s="175">
        <v>38.658257449999994</v>
      </c>
      <c r="E494" s="175">
        <v>36.654667750000002</v>
      </c>
      <c r="F494" s="175">
        <v>35.1143985</v>
      </c>
      <c r="G494" s="175">
        <v>34.184357700000007</v>
      </c>
      <c r="H494" s="175">
        <v>34.114180649999994</v>
      </c>
      <c r="I494" s="175">
        <v>33.725943750000006</v>
      </c>
      <c r="J494" s="175">
        <v>34.157871399999998</v>
      </c>
      <c r="K494" s="175">
        <v>32.685697150000003</v>
      </c>
      <c r="L494" s="175">
        <v>33.526815699999993</v>
      </c>
      <c r="M494" s="175">
        <v>32.328040899999998</v>
      </c>
      <c r="N494" s="175">
        <v>32.55515055</v>
      </c>
      <c r="O494" s="175">
        <v>32.265371449999996</v>
      </c>
      <c r="P494" s="175">
        <v>31.831393699999996</v>
      </c>
      <c r="Q494" s="175">
        <v>32.540967950000002</v>
      </c>
      <c r="R494" s="175">
        <v>32.527498049999998</v>
      </c>
      <c r="S494" s="175">
        <v>31.849967550000002</v>
      </c>
      <c r="T494" s="177">
        <v>31.215948400000002</v>
      </c>
    </row>
    <row r="495" spans="1:20" x14ac:dyDescent="0.2">
      <c r="A495" s="183" t="s">
        <v>2552</v>
      </c>
      <c r="B495" s="183" t="s">
        <v>848</v>
      </c>
      <c r="C495" s="183" t="s">
        <v>420</v>
      </c>
      <c r="D495" s="175">
        <v>10.912158650000002</v>
      </c>
      <c r="E495" s="175">
        <v>9.1900797999999995</v>
      </c>
      <c r="F495" s="175">
        <v>8.1317160499999996</v>
      </c>
      <c r="G495" s="175">
        <v>7.9388015000000012</v>
      </c>
      <c r="H495" s="175">
        <v>7.890830600000001</v>
      </c>
      <c r="I495" s="175">
        <v>7.7416750000000025</v>
      </c>
      <c r="J495" s="175">
        <v>7.7440455999999998</v>
      </c>
      <c r="K495" s="175">
        <v>7.7505481499999984</v>
      </c>
      <c r="L495" s="175">
        <v>7.9307406999999994</v>
      </c>
      <c r="M495" s="175">
        <v>7.5347852500000005</v>
      </c>
      <c r="N495" s="175">
        <v>7.8601352500000008</v>
      </c>
      <c r="O495" s="175">
        <v>8.1193088499999995</v>
      </c>
      <c r="P495" s="175">
        <v>7.4742157999999979</v>
      </c>
      <c r="Q495" s="175">
        <v>7.8130438500000015</v>
      </c>
      <c r="R495" s="175">
        <v>8.2389208500000031</v>
      </c>
      <c r="S495" s="175">
        <v>7.6948088500000011</v>
      </c>
      <c r="T495" s="177">
        <v>8.4955085500000003</v>
      </c>
    </row>
    <row r="496" spans="1:20" x14ac:dyDescent="0.2">
      <c r="A496" s="183" t="s">
        <v>3016</v>
      </c>
      <c r="B496" s="183" t="s">
        <v>3017</v>
      </c>
      <c r="C496" s="183" t="s">
        <v>420</v>
      </c>
      <c r="D496" s="175">
        <v>39.5972796</v>
      </c>
      <c r="E496" s="175">
        <v>32.457487099999994</v>
      </c>
      <c r="F496" s="175">
        <v>28.511004700000001</v>
      </c>
      <c r="G496" s="175">
        <v>25.937658749999997</v>
      </c>
      <c r="H496" s="175">
        <v>25.935719849999998</v>
      </c>
      <c r="I496" s="175">
        <v>26.430878300000007</v>
      </c>
      <c r="J496" s="175">
        <v>26.3135783</v>
      </c>
      <c r="K496" s="175">
        <v>26.783119150000005</v>
      </c>
      <c r="L496" s="175">
        <v>28.054671150000008</v>
      </c>
      <c r="M496" s="175">
        <v>24.90514065</v>
      </c>
      <c r="N496" s="175">
        <v>25.524714949999996</v>
      </c>
      <c r="O496" s="175">
        <v>27.980317649999996</v>
      </c>
      <c r="P496" s="175">
        <v>29.6542803</v>
      </c>
      <c r="Q496" s="175">
        <v>29.764871450000005</v>
      </c>
      <c r="R496" s="175">
        <v>24.466297049999998</v>
      </c>
      <c r="S496" s="175">
        <v>22.310864549999998</v>
      </c>
      <c r="T496" s="177">
        <v>22.369354549999997</v>
      </c>
    </row>
    <row r="497" spans="1:20" x14ac:dyDescent="0.2">
      <c r="A497" s="183" t="s">
        <v>2553</v>
      </c>
      <c r="B497" s="183" t="s">
        <v>1079</v>
      </c>
      <c r="C497" s="183" t="s">
        <v>420</v>
      </c>
      <c r="D497" s="175">
        <v>31.484796199999998</v>
      </c>
      <c r="E497" s="175">
        <v>25.574337149999998</v>
      </c>
      <c r="F497" s="175">
        <v>25.314697650000006</v>
      </c>
      <c r="G497" s="175">
        <v>24.468712450000002</v>
      </c>
      <c r="H497" s="175">
        <v>24.687836949999998</v>
      </c>
      <c r="I497" s="175">
        <v>24.608020549999999</v>
      </c>
      <c r="J497" s="175">
        <v>25.226537799999999</v>
      </c>
      <c r="K497" s="175">
        <v>24.268712650000001</v>
      </c>
      <c r="L497" s="175">
        <v>25.7599877</v>
      </c>
      <c r="M497" s="175">
        <v>24.255798349999999</v>
      </c>
      <c r="N497" s="175">
        <v>24.682946250000001</v>
      </c>
      <c r="O497" s="175">
        <v>25.570269450000005</v>
      </c>
      <c r="P497" s="175">
        <v>25.621607050000001</v>
      </c>
      <c r="Q497" s="175">
        <v>20.007175249999996</v>
      </c>
      <c r="R497" s="175">
        <v>15.035015300000001</v>
      </c>
      <c r="S497" s="175">
        <v>13.060835299999999</v>
      </c>
      <c r="T497" s="177">
        <v>14.2794963</v>
      </c>
    </row>
    <row r="498" spans="1:20" x14ac:dyDescent="0.2">
      <c r="A498" s="183" t="s">
        <v>1453</v>
      </c>
      <c r="B498" s="183" t="s">
        <v>836</v>
      </c>
      <c r="C498" s="183" t="s">
        <v>420</v>
      </c>
      <c r="D498" s="175">
        <v>38.114964150000006</v>
      </c>
      <c r="E498" s="175">
        <v>30.986399499999997</v>
      </c>
      <c r="F498" s="175">
        <v>28.476421799999997</v>
      </c>
      <c r="G498" s="175">
        <v>28.874169749999993</v>
      </c>
      <c r="H498" s="175">
        <v>27.788228000000011</v>
      </c>
      <c r="I498" s="175">
        <v>28.090806299999997</v>
      </c>
      <c r="J498" s="175">
        <v>27.100236250000002</v>
      </c>
      <c r="K498" s="175">
        <v>27.024738100000008</v>
      </c>
      <c r="L498" s="175">
        <v>28.420688000000006</v>
      </c>
      <c r="M498" s="175">
        <v>27.031973099999998</v>
      </c>
      <c r="N498" s="175">
        <v>26.818849649999997</v>
      </c>
      <c r="O498" s="175">
        <v>28.075274650000001</v>
      </c>
      <c r="P498" s="175">
        <v>28.677526399999998</v>
      </c>
      <c r="Q498" s="175">
        <v>26.9244378</v>
      </c>
      <c r="R498" s="175">
        <v>22.305688</v>
      </c>
      <c r="S498" s="175">
        <v>20.863848199999996</v>
      </c>
      <c r="T498" s="177">
        <v>22.517090600000003</v>
      </c>
    </row>
    <row r="499" spans="1:20" x14ac:dyDescent="0.2">
      <c r="A499" s="183" t="s">
        <v>2554</v>
      </c>
      <c r="B499" s="183" t="s">
        <v>1081</v>
      </c>
      <c r="C499" s="183" t="s">
        <v>420</v>
      </c>
      <c r="D499" s="175">
        <v>34.430427299999998</v>
      </c>
      <c r="E499" s="175">
        <v>26.640160250000001</v>
      </c>
      <c r="F499" s="175">
        <v>25.214963699999998</v>
      </c>
      <c r="G499" s="175">
        <v>24.470856300000005</v>
      </c>
      <c r="H499" s="175">
        <v>23.807731049999997</v>
      </c>
      <c r="I499" s="175">
        <v>24.384170300000005</v>
      </c>
      <c r="J499" s="175">
        <v>23.330273099999992</v>
      </c>
      <c r="K499" s="175">
        <v>22.801030949999998</v>
      </c>
      <c r="L499" s="175">
        <v>22.773237700000003</v>
      </c>
      <c r="M499" s="175">
        <v>21.4911274</v>
      </c>
      <c r="N499" s="175">
        <v>22.1225764</v>
      </c>
      <c r="O499" s="175">
        <v>23.470946450000003</v>
      </c>
      <c r="P499" s="175">
        <v>24.8277891</v>
      </c>
      <c r="Q499" s="175">
        <v>23.156123999999995</v>
      </c>
      <c r="R499" s="175">
        <v>18.119998549999998</v>
      </c>
      <c r="S499" s="175">
        <v>16.762180050000001</v>
      </c>
      <c r="T499" s="177">
        <v>18.467637500000002</v>
      </c>
    </row>
    <row r="500" spans="1:20" x14ac:dyDescent="0.2">
      <c r="A500" s="183" t="s">
        <v>2555</v>
      </c>
      <c r="B500" s="183" t="s">
        <v>1078</v>
      </c>
      <c r="C500" s="183" t="s">
        <v>420</v>
      </c>
      <c r="D500" s="175">
        <v>34.88969865</v>
      </c>
      <c r="E500" s="175">
        <v>27.850214849999997</v>
      </c>
      <c r="F500" s="175">
        <v>25.345562149999999</v>
      </c>
      <c r="G500" s="175">
        <v>26.017132100000005</v>
      </c>
      <c r="H500" s="175">
        <v>24.346530550000001</v>
      </c>
      <c r="I500" s="175">
        <v>24.612614499999999</v>
      </c>
      <c r="J500" s="175">
        <v>24.190624250000003</v>
      </c>
      <c r="K500" s="175">
        <v>23.487223449999995</v>
      </c>
      <c r="L500" s="175">
        <v>23.998037850000003</v>
      </c>
      <c r="M500" s="175">
        <v>22.038807250000001</v>
      </c>
      <c r="N500" s="175">
        <v>21.879116550000006</v>
      </c>
      <c r="O500" s="175">
        <v>22.054337799999995</v>
      </c>
      <c r="P500" s="175">
        <v>24.397151100000002</v>
      </c>
      <c r="Q500" s="175">
        <v>23.857631150000003</v>
      </c>
      <c r="R500" s="175">
        <v>18.319908949999995</v>
      </c>
      <c r="S500" s="175">
        <v>16.530215249999998</v>
      </c>
      <c r="T500" s="177">
        <v>17.897725049999998</v>
      </c>
    </row>
    <row r="501" spans="1:20" x14ac:dyDescent="0.2">
      <c r="A501" s="183" t="s">
        <v>2556</v>
      </c>
      <c r="B501" s="183" t="s">
        <v>1080</v>
      </c>
      <c r="C501" s="183" t="s">
        <v>420</v>
      </c>
      <c r="D501" s="175">
        <v>23.773389000000002</v>
      </c>
      <c r="E501" s="175">
        <v>16.955131349999998</v>
      </c>
      <c r="F501" s="175">
        <v>16.948559250000006</v>
      </c>
      <c r="G501" s="175">
        <v>17.413692849999997</v>
      </c>
      <c r="H501" s="175">
        <v>16.426808150000003</v>
      </c>
      <c r="I501" s="175">
        <v>16.963073450000003</v>
      </c>
      <c r="J501" s="175">
        <v>18.141508999999992</v>
      </c>
      <c r="K501" s="175">
        <v>17.30030095</v>
      </c>
      <c r="L501" s="175">
        <v>18.513034900000001</v>
      </c>
      <c r="M501" s="175">
        <v>17.372050449999996</v>
      </c>
      <c r="N501" s="175">
        <v>17.598702549999995</v>
      </c>
      <c r="O501" s="175">
        <v>18.153555900000001</v>
      </c>
      <c r="P501" s="175">
        <v>19.988303899999998</v>
      </c>
      <c r="Q501" s="175">
        <v>15.950911850000001</v>
      </c>
      <c r="R501" s="175">
        <v>13.154970299999997</v>
      </c>
      <c r="S501" s="175">
        <v>10.380616849999999</v>
      </c>
      <c r="T501" s="177">
        <v>10.6613264</v>
      </c>
    </row>
    <row r="502" spans="1:20" x14ac:dyDescent="0.2">
      <c r="A502" s="183" t="s">
        <v>3018</v>
      </c>
      <c r="B502" s="183" t="s">
        <v>3019</v>
      </c>
      <c r="C502" s="183" t="s">
        <v>420</v>
      </c>
      <c r="D502" s="175">
        <v>42.695973949999996</v>
      </c>
      <c r="E502" s="175">
        <v>37.455663300000005</v>
      </c>
      <c r="F502" s="175">
        <v>32.985863699999996</v>
      </c>
      <c r="G502" s="175">
        <v>30.976733899999992</v>
      </c>
      <c r="H502" s="175">
        <v>30.567358049999996</v>
      </c>
      <c r="I502" s="175">
        <v>31.802327249999998</v>
      </c>
      <c r="J502" s="175">
        <v>30.3317047</v>
      </c>
      <c r="K502" s="175">
        <v>30.483010849999999</v>
      </c>
      <c r="L502" s="175">
        <v>30.203422099999994</v>
      </c>
      <c r="M502" s="175">
        <v>28.688192050000005</v>
      </c>
      <c r="N502" s="175">
        <v>30.318333000000003</v>
      </c>
      <c r="O502" s="175">
        <v>30.669169499999999</v>
      </c>
      <c r="P502" s="175">
        <v>33.365751899999999</v>
      </c>
      <c r="Q502" s="175">
        <v>31.608947350000005</v>
      </c>
      <c r="R502" s="175">
        <v>25.398496950000002</v>
      </c>
      <c r="S502" s="175">
        <v>24.135626800000001</v>
      </c>
      <c r="T502" s="177">
        <v>24.828887750000003</v>
      </c>
    </row>
    <row r="503" spans="1:20" x14ac:dyDescent="0.2">
      <c r="A503" s="183" t="s">
        <v>1984</v>
      </c>
      <c r="B503" s="183" t="s">
        <v>1203</v>
      </c>
      <c r="C503" s="183" t="s">
        <v>420</v>
      </c>
      <c r="D503" s="175">
        <v>28.808321400000001</v>
      </c>
      <c r="E503" s="175">
        <v>23.966982300000002</v>
      </c>
      <c r="F503" s="175">
        <v>19.615371700000004</v>
      </c>
      <c r="G503" s="175">
        <v>18.542570649999995</v>
      </c>
      <c r="H503" s="175">
        <v>18.6928351</v>
      </c>
      <c r="I503" s="175">
        <v>18.893225400000002</v>
      </c>
      <c r="J503" s="175">
        <v>18.689414799999998</v>
      </c>
      <c r="K503" s="175">
        <v>18.208557150000001</v>
      </c>
      <c r="L503" s="175">
        <v>18.653977349999998</v>
      </c>
      <c r="M503" s="175">
        <v>17.56728455</v>
      </c>
      <c r="N503" s="175">
        <v>18.711979149999998</v>
      </c>
      <c r="O503" s="175">
        <v>19.372892749999998</v>
      </c>
      <c r="P503" s="175">
        <v>21.890343550000001</v>
      </c>
      <c r="Q503" s="175">
        <v>23.733008600000005</v>
      </c>
      <c r="R503" s="175">
        <v>17.762048450000002</v>
      </c>
      <c r="S503" s="175">
        <v>16.884531100000004</v>
      </c>
      <c r="T503" s="177">
        <v>17.514225200000006</v>
      </c>
    </row>
    <row r="504" spans="1:20" x14ac:dyDescent="0.2">
      <c r="A504" s="183" t="s">
        <v>1145</v>
      </c>
      <c r="B504" s="183" t="s">
        <v>1009</v>
      </c>
      <c r="C504" s="183" t="s">
        <v>420</v>
      </c>
      <c r="D504" s="175">
        <v>17.656685299999999</v>
      </c>
      <c r="E504" s="175">
        <v>14.8985188</v>
      </c>
      <c r="F504" s="175">
        <v>14.92206505</v>
      </c>
      <c r="G504" s="175">
        <v>14.104737850000001</v>
      </c>
      <c r="H504" s="175">
        <v>14.496886050000001</v>
      </c>
      <c r="I504" s="175">
        <v>13.542030650000001</v>
      </c>
      <c r="J504" s="175">
        <v>13.161912850000002</v>
      </c>
      <c r="K504" s="175">
        <v>14.415850299999999</v>
      </c>
      <c r="L504" s="175">
        <v>14.805300250000002</v>
      </c>
      <c r="M504" s="175">
        <v>14.607818099999999</v>
      </c>
      <c r="N504" s="175">
        <v>15.753887800000005</v>
      </c>
      <c r="O504" s="175">
        <v>14.876228199999995</v>
      </c>
      <c r="P504" s="175">
        <v>15.624159299999999</v>
      </c>
      <c r="Q504" s="175">
        <v>14.668525249999998</v>
      </c>
      <c r="R504" s="175">
        <v>12.144522800000001</v>
      </c>
      <c r="S504" s="175">
        <v>9.8558106500000022</v>
      </c>
      <c r="T504" s="177">
        <v>10.0475508</v>
      </c>
    </row>
    <row r="505" spans="1:20" x14ac:dyDescent="0.2">
      <c r="A505" s="183" t="s">
        <v>3338</v>
      </c>
      <c r="B505" s="183" t="s">
        <v>3339</v>
      </c>
      <c r="C505" s="183" t="s">
        <v>420</v>
      </c>
      <c r="D505" s="175">
        <v>46.899634699999993</v>
      </c>
      <c r="E505" s="175">
        <v>37.699173700000003</v>
      </c>
      <c r="F505" s="175">
        <v>33.491053699999995</v>
      </c>
      <c r="G505" s="175">
        <v>31.179973749999998</v>
      </c>
      <c r="H505" s="175">
        <v>31.717857299999999</v>
      </c>
      <c r="I505" s="175">
        <v>32.995569949999989</v>
      </c>
      <c r="J505" s="175">
        <v>32.070017450000002</v>
      </c>
      <c r="K505" s="175">
        <v>31.531779499999999</v>
      </c>
      <c r="L505" s="175">
        <v>31.283432950000002</v>
      </c>
      <c r="M505" s="175">
        <v>29.823574249999997</v>
      </c>
      <c r="N505" s="175">
        <v>30.425592499999993</v>
      </c>
      <c r="O505" s="175">
        <v>34.529309099999992</v>
      </c>
      <c r="P505" s="175">
        <v>39.027910800000001</v>
      </c>
      <c r="Q505" s="175">
        <v>38.606011950000003</v>
      </c>
      <c r="R505" s="175">
        <v>32.412443599999996</v>
      </c>
      <c r="S505" s="175">
        <v>30.405437850000006</v>
      </c>
      <c r="T505" s="177">
        <v>31.667212599999999</v>
      </c>
    </row>
    <row r="506" spans="1:20" x14ac:dyDescent="0.2">
      <c r="A506" s="183" t="s">
        <v>2557</v>
      </c>
      <c r="B506" s="183" t="s">
        <v>845</v>
      </c>
      <c r="C506" s="183" t="s">
        <v>420</v>
      </c>
      <c r="D506" s="175">
        <v>19.337274600000001</v>
      </c>
      <c r="E506" s="175">
        <v>16.381300100000001</v>
      </c>
      <c r="F506" s="175">
        <v>15.900503550000002</v>
      </c>
      <c r="G506" s="175">
        <v>14.996250850000001</v>
      </c>
      <c r="H506" s="175">
        <v>15.92469045</v>
      </c>
      <c r="I506" s="175">
        <v>15.573716400000004</v>
      </c>
      <c r="J506" s="175">
        <v>14.407878299999998</v>
      </c>
      <c r="K506" s="175">
        <v>15.171818849999999</v>
      </c>
      <c r="L506" s="175">
        <v>16.2602899</v>
      </c>
      <c r="M506" s="175">
        <v>14.707964049999998</v>
      </c>
      <c r="N506" s="175">
        <v>15.179117049999997</v>
      </c>
      <c r="O506" s="175">
        <v>15.508859749999996</v>
      </c>
      <c r="P506" s="175">
        <v>15.568311499999998</v>
      </c>
      <c r="Q506" s="175">
        <v>16.871720249999999</v>
      </c>
      <c r="R506" s="175">
        <v>13.926794550000002</v>
      </c>
      <c r="S506" s="175">
        <v>13.343770549999999</v>
      </c>
      <c r="T506" s="177">
        <v>14.969638799999995</v>
      </c>
    </row>
    <row r="507" spans="1:20" x14ac:dyDescent="0.2">
      <c r="A507" s="183" t="s">
        <v>1987</v>
      </c>
      <c r="B507" s="183" t="s">
        <v>1204</v>
      </c>
      <c r="C507" s="183" t="s">
        <v>420</v>
      </c>
      <c r="D507" s="175">
        <v>48.871869050000008</v>
      </c>
      <c r="E507" s="175">
        <v>34.836053449999994</v>
      </c>
      <c r="F507" s="175">
        <v>30.4251909</v>
      </c>
      <c r="G507" s="175">
        <v>26.799411349999996</v>
      </c>
      <c r="H507" s="175">
        <v>28.734839650000005</v>
      </c>
      <c r="I507" s="175">
        <v>28.907509850000004</v>
      </c>
      <c r="J507" s="175">
        <v>27.869696500000003</v>
      </c>
      <c r="K507" s="175">
        <v>27.823897400000003</v>
      </c>
      <c r="L507" s="175">
        <v>29.120267849999998</v>
      </c>
      <c r="M507" s="175">
        <v>26.778022550000003</v>
      </c>
      <c r="N507" s="175">
        <v>27.592984000000001</v>
      </c>
      <c r="O507" s="175">
        <v>29.906664150000001</v>
      </c>
      <c r="P507" s="175">
        <v>32.723509799999995</v>
      </c>
      <c r="Q507" s="175">
        <v>37.1037198</v>
      </c>
      <c r="R507" s="175">
        <v>28.440658849999998</v>
      </c>
      <c r="S507" s="175">
        <v>25.950270700000004</v>
      </c>
      <c r="T507" s="177">
        <v>27.266215650000003</v>
      </c>
    </row>
    <row r="508" spans="1:20" x14ac:dyDescent="0.2">
      <c r="A508" s="183" t="s">
        <v>2558</v>
      </c>
      <c r="B508" s="183" t="s">
        <v>853</v>
      </c>
      <c r="C508" s="183" t="s">
        <v>420</v>
      </c>
      <c r="D508" s="175">
        <v>24.201605600000001</v>
      </c>
      <c r="E508" s="175">
        <v>19.227988850000006</v>
      </c>
      <c r="F508" s="175">
        <v>19.152211699999999</v>
      </c>
      <c r="G508" s="175">
        <v>19.261567749999998</v>
      </c>
      <c r="H508" s="175">
        <v>19.16973905</v>
      </c>
      <c r="I508" s="175">
        <v>18.911022300000003</v>
      </c>
      <c r="J508" s="175">
        <v>18.766347449999998</v>
      </c>
      <c r="K508" s="175">
        <v>18.173928050000001</v>
      </c>
      <c r="L508" s="175">
        <v>19.094706649999999</v>
      </c>
      <c r="M508" s="175">
        <v>18.004988800000003</v>
      </c>
      <c r="N508" s="175">
        <v>19.858686149999997</v>
      </c>
      <c r="O508" s="175">
        <v>20.622461950000002</v>
      </c>
      <c r="P508" s="175">
        <v>20.508664700000001</v>
      </c>
      <c r="Q508" s="175">
        <v>23.3938433</v>
      </c>
      <c r="R508" s="175">
        <v>18.268028049999998</v>
      </c>
      <c r="S508" s="175">
        <v>17.113881450000004</v>
      </c>
      <c r="T508" s="177">
        <v>18.466905799999999</v>
      </c>
    </row>
    <row r="509" spans="1:20" x14ac:dyDescent="0.2">
      <c r="A509" s="183" t="s">
        <v>2559</v>
      </c>
      <c r="B509" s="183" t="s">
        <v>846</v>
      </c>
      <c r="C509" s="183" t="s">
        <v>420</v>
      </c>
      <c r="D509" s="175">
        <v>18.114091550000001</v>
      </c>
      <c r="E509" s="175">
        <v>13.0940654</v>
      </c>
      <c r="F509" s="175">
        <v>12.268508350000001</v>
      </c>
      <c r="G509" s="175">
        <v>11.6406694</v>
      </c>
      <c r="H509" s="175">
        <v>12.1378933</v>
      </c>
      <c r="I509" s="175">
        <v>11.924342849999999</v>
      </c>
      <c r="J509" s="175">
        <v>11.859701299999999</v>
      </c>
      <c r="K509" s="175">
        <v>12.2227728</v>
      </c>
      <c r="L509" s="175">
        <v>13.56454765</v>
      </c>
      <c r="M509" s="175">
        <v>12.20339145</v>
      </c>
      <c r="N509" s="175">
        <v>12.508846950000001</v>
      </c>
      <c r="O509" s="175">
        <v>12.882562950000002</v>
      </c>
      <c r="P509" s="175">
        <v>13.270265</v>
      </c>
      <c r="Q509" s="175">
        <v>14.902124850000002</v>
      </c>
      <c r="R509" s="175">
        <v>11.994486499999999</v>
      </c>
      <c r="S509" s="175">
        <v>10.799805850000002</v>
      </c>
      <c r="T509" s="177">
        <v>11.028824550000001</v>
      </c>
    </row>
    <row r="510" spans="1:20" x14ac:dyDescent="0.2">
      <c r="A510" s="183" t="s">
        <v>2560</v>
      </c>
      <c r="B510" s="183" t="s">
        <v>842</v>
      </c>
      <c r="C510" s="183" t="s">
        <v>420</v>
      </c>
      <c r="D510" s="175">
        <v>23.101553399999997</v>
      </c>
      <c r="E510" s="175">
        <v>17.623825700000001</v>
      </c>
      <c r="F510" s="175">
        <v>17.203797950000002</v>
      </c>
      <c r="G510" s="175">
        <v>16.6268581</v>
      </c>
      <c r="H510" s="175">
        <v>16.867514999999997</v>
      </c>
      <c r="I510" s="175">
        <v>16.191325150000004</v>
      </c>
      <c r="J510" s="175">
        <v>15.884731449999999</v>
      </c>
      <c r="K510" s="175">
        <v>16.083779899999996</v>
      </c>
      <c r="L510" s="175">
        <v>17.7235771</v>
      </c>
      <c r="M510" s="175">
        <v>16.872209399999996</v>
      </c>
      <c r="N510" s="175">
        <v>18.215726499999999</v>
      </c>
      <c r="O510" s="175">
        <v>20.727656550000003</v>
      </c>
      <c r="P510" s="175">
        <v>21.487725449999999</v>
      </c>
      <c r="Q510" s="175">
        <v>23.565093949999998</v>
      </c>
      <c r="R510" s="175">
        <v>18.601866699999995</v>
      </c>
      <c r="S510" s="175">
        <v>16.887049249999997</v>
      </c>
      <c r="T510" s="177">
        <v>17.466795149999996</v>
      </c>
    </row>
    <row r="511" spans="1:20" x14ac:dyDescent="0.2">
      <c r="A511" s="183" t="s">
        <v>2561</v>
      </c>
      <c r="B511" s="183" t="s">
        <v>847</v>
      </c>
      <c r="C511" s="183" t="s">
        <v>420</v>
      </c>
      <c r="D511" s="175">
        <v>18.50256195</v>
      </c>
      <c r="E511" s="175">
        <v>15.304356000000002</v>
      </c>
      <c r="F511" s="175">
        <v>14.355577049999999</v>
      </c>
      <c r="G511" s="175">
        <v>13.729148849999998</v>
      </c>
      <c r="H511" s="175">
        <v>14.570050599999997</v>
      </c>
      <c r="I511" s="175">
        <v>14.039678349999999</v>
      </c>
      <c r="J511" s="175">
        <v>13.904464050000001</v>
      </c>
      <c r="K511" s="175">
        <v>14.23351405</v>
      </c>
      <c r="L511" s="175">
        <v>16.390287499999999</v>
      </c>
      <c r="M511" s="175">
        <v>15.286453749999998</v>
      </c>
      <c r="N511" s="175">
        <v>15.728898750000003</v>
      </c>
      <c r="O511" s="175">
        <v>15.524161299999999</v>
      </c>
      <c r="P511" s="175">
        <v>16.565718049999997</v>
      </c>
      <c r="Q511" s="175">
        <v>17.139647400000001</v>
      </c>
      <c r="R511" s="175">
        <v>13.542673549999998</v>
      </c>
      <c r="S511" s="175">
        <v>12.638169600000001</v>
      </c>
      <c r="T511" s="177">
        <v>13.130782099999999</v>
      </c>
    </row>
    <row r="512" spans="1:20" x14ac:dyDescent="0.2">
      <c r="A512" s="183" t="s">
        <v>1276</v>
      </c>
      <c r="B512" s="183" t="s">
        <v>1282</v>
      </c>
      <c r="C512" s="183" t="s">
        <v>420</v>
      </c>
      <c r="D512" s="175">
        <v>31.156419199999998</v>
      </c>
      <c r="E512" s="175">
        <v>23.619570299999999</v>
      </c>
      <c r="F512" s="175">
        <v>21.46146255</v>
      </c>
      <c r="G512" s="175">
        <v>20.78212555</v>
      </c>
      <c r="H512" s="175">
        <v>20.908152849999997</v>
      </c>
      <c r="I512" s="175">
        <v>20.77361045</v>
      </c>
      <c r="J512" s="175">
        <v>19.85438005</v>
      </c>
      <c r="K512" s="175">
        <v>20.344606050000003</v>
      </c>
      <c r="L512" s="175">
        <v>21.555579999999999</v>
      </c>
      <c r="M512" s="175">
        <v>20.457139300000001</v>
      </c>
      <c r="N512" s="175">
        <v>22.135725999999998</v>
      </c>
      <c r="O512" s="175">
        <v>22.26183335</v>
      </c>
      <c r="P512" s="175">
        <v>23.869089899999999</v>
      </c>
      <c r="Q512" s="175">
        <v>24.937856100000005</v>
      </c>
      <c r="R512" s="175">
        <v>18.808453500000002</v>
      </c>
      <c r="S512" s="175">
        <v>17.421184950000001</v>
      </c>
      <c r="T512" s="177">
        <v>18.106997349999993</v>
      </c>
    </row>
    <row r="513" spans="1:20" x14ac:dyDescent="0.2">
      <c r="A513" s="183" t="s">
        <v>1146</v>
      </c>
      <c r="B513" s="183" t="s">
        <v>1017</v>
      </c>
      <c r="C513" s="183" t="s">
        <v>420</v>
      </c>
      <c r="D513" s="175">
        <v>23.104290849999998</v>
      </c>
      <c r="E513" s="175">
        <v>18.145435900000003</v>
      </c>
      <c r="F513" s="175">
        <v>16.99975165</v>
      </c>
      <c r="G513" s="175">
        <v>16.33445</v>
      </c>
      <c r="H513" s="175">
        <v>16.707690100000001</v>
      </c>
      <c r="I513" s="175">
        <v>16.663008749999996</v>
      </c>
      <c r="J513" s="175">
        <v>16.2413375</v>
      </c>
      <c r="K513" s="175">
        <v>16.521557250000001</v>
      </c>
      <c r="L513" s="175">
        <v>17.70538775</v>
      </c>
      <c r="M513" s="175">
        <v>16.815057400000004</v>
      </c>
      <c r="N513" s="175">
        <v>17.59690075</v>
      </c>
      <c r="O513" s="175">
        <v>17.963975049999998</v>
      </c>
      <c r="P513" s="175">
        <v>18.226297150000001</v>
      </c>
      <c r="Q513" s="175">
        <v>17.027151599999996</v>
      </c>
      <c r="R513" s="175">
        <v>13.655830599999998</v>
      </c>
      <c r="S513" s="175">
        <v>12.099038999999999</v>
      </c>
      <c r="T513" s="177">
        <v>12.496294199999998</v>
      </c>
    </row>
    <row r="514" spans="1:20" x14ac:dyDescent="0.2">
      <c r="A514" s="183" t="s">
        <v>2562</v>
      </c>
      <c r="B514" s="183" t="s">
        <v>1961</v>
      </c>
      <c r="C514" s="183" t="s">
        <v>420</v>
      </c>
      <c r="D514" s="175">
        <v>36.577226699999997</v>
      </c>
      <c r="E514" s="175">
        <v>27.377428449999996</v>
      </c>
      <c r="F514" s="175">
        <v>24.635207750000003</v>
      </c>
      <c r="G514" s="175">
        <v>24.03075505</v>
      </c>
      <c r="H514" s="175">
        <v>27.566400550000004</v>
      </c>
      <c r="I514" s="175">
        <v>27.973436849999995</v>
      </c>
      <c r="J514" s="175">
        <v>24.829716200000004</v>
      </c>
      <c r="K514" s="175">
        <v>25.282485550000001</v>
      </c>
      <c r="L514" s="175">
        <v>23.992845500000005</v>
      </c>
      <c r="M514" s="175">
        <v>22.848975849999999</v>
      </c>
      <c r="N514" s="175">
        <v>24.429783</v>
      </c>
      <c r="O514" s="175">
        <v>24.733341349999996</v>
      </c>
      <c r="P514" s="175">
        <v>25.503837550000004</v>
      </c>
      <c r="Q514" s="175">
        <v>34.447735049999999</v>
      </c>
      <c r="R514" s="175">
        <v>23.826496649999999</v>
      </c>
      <c r="S514" s="175">
        <v>22.129491949999998</v>
      </c>
      <c r="T514" s="177">
        <v>22.885267500000001</v>
      </c>
    </row>
    <row r="515" spans="1:20" x14ac:dyDescent="0.2">
      <c r="A515" s="183" t="s">
        <v>1147</v>
      </c>
      <c r="B515" s="183" t="s">
        <v>1022</v>
      </c>
      <c r="C515" s="183" t="s">
        <v>420</v>
      </c>
      <c r="D515" s="175">
        <v>33.437381950000002</v>
      </c>
      <c r="E515" s="175">
        <v>27.589222249999999</v>
      </c>
      <c r="F515" s="175">
        <v>25.788088650000002</v>
      </c>
      <c r="G515" s="175">
        <v>22.973316050000001</v>
      </c>
      <c r="H515" s="175">
        <v>23.827637400000004</v>
      </c>
      <c r="I515" s="175">
        <v>24.323941100000003</v>
      </c>
      <c r="J515" s="175">
        <v>23.181261450000001</v>
      </c>
      <c r="K515" s="175">
        <v>23.218648500000004</v>
      </c>
      <c r="L515" s="175">
        <v>24.665523450000002</v>
      </c>
      <c r="M515" s="175">
        <v>22.582876749999997</v>
      </c>
      <c r="N515" s="175">
        <v>20.497993049999998</v>
      </c>
      <c r="O515" s="175">
        <v>22.917487749999999</v>
      </c>
      <c r="P515" s="175">
        <v>22.984035400000003</v>
      </c>
      <c r="Q515" s="175">
        <v>32.4271958</v>
      </c>
      <c r="R515" s="175">
        <v>28.882026950000004</v>
      </c>
      <c r="S515" s="175">
        <v>28.145298900000007</v>
      </c>
      <c r="T515" s="177">
        <v>27.428482000000002</v>
      </c>
    </row>
    <row r="516" spans="1:20" x14ac:dyDescent="0.2">
      <c r="A516" s="183" t="s">
        <v>1148</v>
      </c>
      <c r="B516" s="183" t="s">
        <v>992</v>
      </c>
      <c r="C516" s="183" t="s">
        <v>420</v>
      </c>
      <c r="D516" s="175">
        <v>125.04669150000002</v>
      </c>
      <c r="E516" s="175">
        <v>101.54410060000001</v>
      </c>
      <c r="F516" s="175">
        <v>97.855971100000005</v>
      </c>
      <c r="G516" s="175">
        <v>94.080834800000005</v>
      </c>
      <c r="H516" s="175">
        <v>94.163109050000003</v>
      </c>
      <c r="I516" s="175">
        <v>92.531673650000002</v>
      </c>
      <c r="J516" s="175">
        <v>91.805526</v>
      </c>
      <c r="K516" s="175">
        <v>92.135510049999993</v>
      </c>
      <c r="L516" s="175">
        <v>93.620576600000007</v>
      </c>
      <c r="M516" s="175">
        <v>99.153124749999989</v>
      </c>
      <c r="N516" s="175">
        <v>92.003005800000011</v>
      </c>
      <c r="O516" s="175">
        <v>93.59316785</v>
      </c>
      <c r="P516" s="175">
        <v>95.009449700000005</v>
      </c>
      <c r="Q516" s="175">
        <v>113.69566240000002</v>
      </c>
      <c r="R516" s="175">
        <v>109.09737714999999</v>
      </c>
      <c r="S516" s="175">
        <v>109.08973175000001</v>
      </c>
      <c r="T516" s="177">
        <v>107.21729795000002</v>
      </c>
    </row>
    <row r="517" spans="1:20" x14ac:dyDescent="0.2">
      <c r="A517" s="183" t="s">
        <v>1149</v>
      </c>
      <c r="B517" s="183" t="s">
        <v>985</v>
      </c>
      <c r="C517" s="183" t="s">
        <v>420</v>
      </c>
      <c r="D517" s="175">
        <v>48.912610049999998</v>
      </c>
      <c r="E517" s="175">
        <v>42.42963919999999</v>
      </c>
      <c r="F517" s="175">
        <v>38.720227399999999</v>
      </c>
      <c r="G517" s="175">
        <v>36.590119800000004</v>
      </c>
      <c r="H517" s="175">
        <v>36.097724149999998</v>
      </c>
      <c r="I517" s="175">
        <v>34.67802309999999</v>
      </c>
      <c r="J517" s="175">
        <v>34.326539349999997</v>
      </c>
      <c r="K517" s="175">
        <v>35.422986399999999</v>
      </c>
      <c r="L517" s="175">
        <v>37.070951800000003</v>
      </c>
      <c r="M517" s="175">
        <v>34.1933571</v>
      </c>
      <c r="N517" s="175">
        <v>35.101157950000008</v>
      </c>
      <c r="O517" s="175">
        <v>40.094531600000003</v>
      </c>
      <c r="P517" s="175">
        <v>38.438812300000009</v>
      </c>
      <c r="Q517" s="175">
        <v>38.631489050000006</v>
      </c>
      <c r="R517" s="175">
        <v>40.062625850000003</v>
      </c>
      <c r="S517" s="175">
        <v>40.118407649999995</v>
      </c>
      <c r="T517" s="177">
        <v>41.407558449999996</v>
      </c>
    </row>
    <row r="518" spans="1:20" x14ac:dyDescent="0.2">
      <c r="A518" s="183" t="s">
        <v>3205</v>
      </c>
      <c r="B518" s="183" t="s">
        <v>963</v>
      </c>
      <c r="C518" s="183" t="s">
        <v>420</v>
      </c>
      <c r="D518" s="175">
        <v>12.0893826</v>
      </c>
      <c r="E518" s="175">
        <v>9.1658276500000007</v>
      </c>
      <c r="F518" s="175">
        <v>8.5862064000000018</v>
      </c>
      <c r="G518" s="175">
        <v>8.4304382000000011</v>
      </c>
      <c r="H518" s="175">
        <v>8.901136349999998</v>
      </c>
      <c r="I518" s="175">
        <v>8.4385904500000013</v>
      </c>
      <c r="J518" s="175">
        <v>8.0845634499999992</v>
      </c>
      <c r="K518" s="175">
        <v>7.9491068</v>
      </c>
      <c r="L518" s="175">
        <v>7.7516169500000007</v>
      </c>
      <c r="M518" s="175">
        <v>7.693928650000001</v>
      </c>
      <c r="N518" s="175">
        <v>8.0885316500000002</v>
      </c>
      <c r="O518" s="175">
        <v>11.513086899999999</v>
      </c>
      <c r="P518" s="175">
        <v>9.9296844500000017</v>
      </c>
      <c r="Q518" s="175">
        <v>9.3018097500000003</v>
      </c>
      <c r="R518" s="175">
        <v>9.0866135000000003</v>
      </c>
      <c r="S518" s="175">
        <v>8.1815696500000001</v>
      </c>
      <c r="T518" s="177">
        <v>8.2125016499999983</v>
      </c>
    </row>
    <row r="519" spans="1:20" x14ac:dyDescent="0.2">
      <c r="A519" s="183" t="s">
        <v>3206</v>
      </c>
      <c r="B519" s="183" t="s">
        <v>882</v>
      </c>
      <c r="C519" s="183" t="s">
        <v>420</v>
      </c>
      <c r="D519" s="175">
        <v>10.183561899999997</v>
      </c>
      <c r="E519" s="175">
        <v>8.1116069499999988</v>
      </c>
      <c r="F519" s="175">
        <v>7.9286432000000007</v>
      </c>
      <c r="G519" s="175">
        <v>7.6613695999999987</v>
      </c>
      <c r="H519" s="175">
        <v>7.8426052999999998</v>
      </c>
      <c r="I519" s="175">
        <v>8.1136522999999983</v>
      </c>
      <c r="J519" s="175">
        <v>7.8509584500000003</v>
      </c>
      <c r="K519" s="175">
        <v>7.8116528500000015</v>
      </c>
      <c r="L519" s="175">
        <v>7.3645785999999989</v>
      </c>
      <c r="M519" s="175">
        <v>7.279764300000001</v>
      </c>
      <c r="N519" s="175">
        <v>7.0842314000000002</v>
      </c>
      <c r="O519" s="175">
        <v>7.1758717000000019</v>
      </c>
      <c r="P519" s="175">
        <v>6.8788009500000005</v>
      </c>
      <c r="Q519" s="175">
        <v>7.1331217500000008</v>
      </c>
      <c r="R519" s="175">
        <v>7.1642224000000017</v>
      </c>
      <c r="S519" s="175">
        <v>6.8827010499999997</v>
      </c>
      <c r="T519" s="177">
        <v>7.3287982500000011</v>
      </c>
    </row>
    <row r="520" spans="1:20" x14ac:dyDescent="0.2">
      <c r="A520" s="183" t="s">
        <v>3207</v>
      </c>
      <c r="B520" s="183" t="s">
        <v>966</v>
      </c>
      <c r="C520" s="183" t="s">
        <v>420</v>
      </c>
      <c r="D520" s="175">
        <v>12.490569699999998</v>
      </c>
      <c r="E520" s="175">
        <v>8.9801170500000005</v>
      </c>
      <c r="F520" s="175">
        <v>8.0211737499999991</v>
      </c>
      <c r="G520" s="175">
        <v>7.8214882000000001</v>
      </c>
      <c r="H520" s="175">
        <v>7.9744294000000009</v>
      </c>
      <c r="I520" s="175">
        <v>7.664760199999999</v>
      </c>
      <c r="J520" s="175">
        <v>7.2237948000000003</v>
      </c>
      <c r="K520" s="175">
        <v>7.4561929000000005</v>
      </c>
      <c r="L520" s="175">
        <v>7.2723458999999977</v>
      </c>
      <c r="M520" s="175">
        <v>7.4571066000000004</v>
      </c>
      <c r="N520" s="175">
        <v>7.9981777499999991</v>
      </c>
      <c r="O520" s="175">
        <v>8.8666342999999976</v>
      </c>
      <c r="P520" s="175">
        <v>8.7498044500000027</v>
      </c>
      <c r="Q520" s="175">
        <v>8.51143845</v>
      </c>
      <c r="R520" s="175">
        <v>8.6994659500000004</v>
      </c>
      <c r="S520" s="175">
        <v>8.8197630000000018</v>
      </c>
      <c r="T520" s="177">
        <v>9.062470900000001</v>
      </c>
    </row>
    <row r="521" spans="1:20" x14ac:dyDescent="0.2">
      <c r="A521" s="183" t="s">
        <v>3208</v>
      </c>
      <c r="B521" s="183" t="s">
        <v>974</v>
      </c>
      <c r="C521" s="183" t="s">
        <v>420</v>
      </c>
      <c r="D521" s="175">
        <v>19.006970700000004</v>
      </c>
      <c r="E521" s="175">
        <v>12.83868455</v>
      </c>
      <c r="F521" s="175">
        <v>11.802947900000001</v>
      </c>
      <c r="G521" s="175">
        <v>10.862469949999999</v>
      </c>
      <c r="H521" s="175">
        <v>10.398578349999999</v>
      </c>
      <c r="I521" s="175">
        <v>10.24187865</v>
      </c>
      <c r="J521" s="175">
        <v>10.247283749999999</v>
      </c>
      <c r="K521" s="175">
        <v>10.20694935</v>
      </c>
      <c r="L521" s="175">
        <v>10.194349650000001</v>
      </c>
      <c r="M521" s="175">
        <v>9.9848153000000011</v>
      </c>
      <c r="N521" s="175">
        <v>9.4062359000000004</v>
      </c>
      <c r="O521" s="175">
        <v>9.3532359500000002</v>
      </c>
      <c r="P521" s="175">
        <v>10.027884499999999</v>
      </c>
      <c r="Q521" s="175">
        <v>10.304016900000001</v>
      </c>
      <c r="R521" s="175">
        <v>10.73950215</v>
      </c>
      <c r="S521" s="175">
        <v>10.787399450000001</v>
      </c>
      <c r="T521" s="177">
        <v>10.859106349999999</v>
      </c>
    </row>
    <row r="522" spans="1:20" x14ac:dyDescent="0.2">
      <c r="A522" s="183" t="s">
        <v>3209</v>
      </c>
      <c r="B522" s="183" t="s">
        <v>1800</v>
      </c>
      <c r="C522" s="183" t="s">
        <v>420</v>
      </c>
      <c r="D522" s="175">
        <v>15.9679967</v>
      </c>
      <c r="E522" s="175">
        <v>10.375982049999999</v>
      </c>
      <c r="F522" s="175">
        <v>9.2288415999999991</v>
      </c>
      <c r="G522" s="175">
        <v>8.7023645500000004</v>
      </c>
      <c r="H522" s="175">
        <v>9.1349126500000004</v>
      </c>
      <c r="I522" s="175">
        <v>8.7373532500000017</v>
      </c>
      <c r="J522" s="175">
        <v>8.7016195999999972</v>
      </c>
      <c r="K522" s="175">
        <v>8.8359593000000007</v>
      </c>
      <c r="L522" s="175">
        <v>8.9938961500000012</v>
      </c>
      <c r="M522" s="175">
        <v>8.7684628500000006</v>
      </c>
      <c r="N522" s="175">
        <v>8.7355136500000015</v>
      </c>
      <c r="O522" s="175">
        <v>8.9103101000000002</v>
      </c>
      <c r="P522" s="175">
        <v>8.4006618999999993</v>
      </c>
      <c r="Q522" s="175">
        <v>8.7975877499999999</v>
      </c>
      <c r="R522" s="175">
        <v>8.4972378000000006</v>
      </c>
      <c r="S522" s="175">
        <v>8.1329395000000009</v>
      </c>
      <c r="T522" s="177">
        <v>9.1061087000000001</v>
      </c>
    </row>
    <row r="523" spans="1:20" x14ac:dyDescent="0.2">
      <c r="A523" s="183" t="s">
        <v>3210</v>
      </c>
      <c r="B523" s="183" t="s">
        <v>959</v>
      </c>
      <c r="C523" s="183" t="s">
        <v>420</v>
      </c>
      <c r="D523" s="175">
        <v>14.165479549999997</v>
      </c>
      <c r="E523" s="175">
        <v>11.333319599999999</v>
      </c>
      <c r="F523" s="175">
        <v>9.1339687499999993</v>
      </c>
      <c r="G523" s="175">
        <v>8.3458476500000014</v>
      </c>
      <c r="H523" s="175">
        <v>8.4596641499999983</v>
      </c>
      <c r="I523" s="175">
        <v>8.6520640499999981</v>
      </c>
      <c r="J523" s="175">
        <v>8.9153387500000001</v>
      </c>
      <c r="K523" s="175">
        <v>8.5811225999999987</v>
      </c>
      <c r="L523" s="175">
        <v>8.3702860500000007</v>
      </c>
      <c r="M523" s="175">
        <v>8.4386288499999971</v>
      </c>
      <c r="N523" s="175">
        <v>8.0582679500000012</v>
      </c>
      <c r="O523" s="175">
        <v>9.8411069000000015</v>
      </c>
      <c r="P523" s="175">
        <v>10.050428800000001</v>
      </c>
      <c r="Q523" s="175">
        <v>10.02854065</v>
      </c>
      <c r="R523" s="175">
        <v>10.50247525</v>
      </c>
      <c r="S523" s="175">
        <v>11.003987499999999</v>
      </c>
      <c r="T523" s="177">
        <v>11.276174000000001</v>
      </c>
    </row>
    <row r="524" spans="1:20" x14ac:dyDescent="0.2">
      <c r="A524" s="183" t="s">
        <v>3211</v>
      </c>
      <c r="B524" s="183" t="s">
        <v>958</v>
      </c>
      <c r="C524" s="183" t="s">
        <v>420</v>
      </c>
      <c r="D524" s="175">
        <v>15.981633250000002</v>
      </c>
      <c r="E524" s="175">
        <v>11.052127000000002</v>
      </c>
      <c r="F524" s="175">
        <v>9.8315522500000014</v>
      </c>
      <c r="G524" s="175">
        <v>8.8477190999999991</v>
      </c>
      <c r="H524" s="175">
        <v>8.997148649999998</v>
      </c>
      <c r="I524" s="175">
        <v>8.8563100500000012</v>
      </c>
      <c r="J524" s="175">
        <v>8.5695779000000005</v>
      </c>
      <c r="K524" s="175">
        <v>8.9019905000000001</v>
      </c>
      <c r="L524" s="175">
        <v>8.4673444</v>
      </c>
      <c r="M524" s="175">
        <v>8.6046208499999999</v>
      </c>
      <c r="N524" s="175">
        <v>8.9614068000000024</v>
      </c>
      <c r="O524" s="175">
        <v>10.307794699999999</v>
      </c>
      <c r="P524" s="175">
        <v>9.6643846000000018</v>
      </c>
      <c r="Q524" s="175">
        <v>10.008899700000001</v>
      </c>
      <c r="R524" s="175">
        <v>10.652149250000003</v>
      </c>
      <c r="S524" s="175">
        <v>11.188673900000001</v>
      </c>
      <c r="T524" s="177">
        <v>10.801143400000001</v>
      </c>
    </row>
    <row r="525" spans="1:20" x14ac:dyDescent="0.2">
      <c r="A525" s="183" t="s">
        <v>3212</v>
      </c>
      <c r="B525" s="183" t="s">
        <v>1026</v>
      </c>
      <c r="C525" s="183" t="s">
        <v>420</v>
      </c>
      <c r="D525" s="175">
        <v>59.785113799999998</v>
      </c>
      <c r="E525" s="175">
        <v>22.428969650000003</v>
      </c>
      <c r="F525" s="175">
        <v>17.901885849999996</v>
      </c>
      <c r="G525" s="175">
        <v>18.032750649999997</v>
      </c>
      <c r="H525" s="175">
        <v>16.926060650000004</v>
      </c>
      <c r="I525" s="175">
        <v>15.94465405</v>
      </c>
      <c r="J525" s="175">
        <v>14.772498350000001</v>
      </c>
      <c r="K525" s="175">
        <v>15.163909649999999</v>
      </c>
      <c r="L525" s="175">
        <v>15.040714849999997</v>
      </c>
      <c r="M525" s="175">
        <v>15.170171449999998</v>
      </c>
      <c r="N525" s="175">
        <v>14.227244649999999</v>
      </c>
      <c r="O525" s="175">
        <v>16.902066249999997</v>
      </c>
      <c r="P525" s="175">
        <v>14.467517449999999</v>
      </c>
      <c r="Q525" s="175">
        <v>13.783858449999997</v>
      </c>
      <c r="R525" s="175">
        <v>13.684154149999994</v>
      </c>
      <c r="S525" s="175">
        <v>16.455712650000002</v>
      </c>
      <c r="T525" s="177">
        <v>15.556646799999999</v>
      </c>
    </row>
    <row r="526" spans="1:20" x14ac:dyDescent="0.2">
      <c r="A526" s="183" t="s">
        <v>3213</v>
      </c>
      <c r="B526" s="183" t="s">
        <v>1014</v>
      </c>
      <c r="C526" s="183" t="s">
        <v>420</v>
      </c>
      <c r="D526" s="175">
        <v>27.4271277</v>
      </c>
      <c r="E526" s="175">
        <v>16.818894949999997</v>
      </c>
      <c r="F526" s="175">
        <v>12.769213400000002</v>
      </c>
      <c r="G526" s="175">
        <v>11.981407949999999</v>
      </c>
      <c r="H526" s="175">
        <v>11.936101850000002</v>
      </c>
      <c r="I526" s="175">
        <v>11.228926550000001</v>
      </c>
      <c r="J526" s="175">
        <v>11.143152649999999</v>
      </c>
      <c r="K526" s="175">
        <v>11.213875500000002</v>
      </c>
      <c r="L526" s="175">
        <v>10.834247549999997</v>
      </c>
      <c r="M526" s="175">
        <v>10.417911500000001</v>
      </c>
      <c r="N526" s="175">
        <v>11.2895082</v>
      </c>
      <c r="O526" s="175">
        <v>15.772945200000001</v>
      </c>
      <c r="P526" s="175">
        <v>12.290649999999998</v>
      </c>
      <c r="Q526" s="175">
        <v>13.281468950000001</v>
      </c>
      <c r="R526" s="175">
        <v>13.489258900000001</v>
      </c>
      <c r="S526" s="175">
        <v>13.225309450000001</v>
      </c>
      <c r="T526" s="177">
        <v>13.155016750000001</v>
      </c>
    </row>
    <row r="527" spans="1:20" x14ac:dyDescent="0.2">
      <c r="A527" s="183" t="s">
        <v>3214</v>
      </c>
      <c r="B527" s="183" t="s">
        <v>927</v>
      </c>
      <c r="C527" s="183" t="s">
        <v>420</v>
      </c>
      <c r="D527" s="175">
        <v>12.7852718</v>
      </c>
      <c r="E527" s="175">
        <v>8.3626703499999984</v>
      </c>
      <c r="F527" s="175">
        <v>7.224064450000002</v>
      </c>
      <c r="G527" s="175">
        <v>7.0965815500000007</v>
      </c>
      <c r="H527" s="175">
        <v>7.366271900000001</v>
      </c>
      <c r="I527" s="175">
        <v>6.9754948000000017</v>
      </c>
      <c r="J527" s="175">
        <v>7.0784323000000011</v>
      </c>
      <c r="K527" s="175">
        <v>6.7780086499999994</v>
      </c>
      <c r="L527" s="175">
        <v>7.1949036499999988</v>
      </c>
      <c r="M527" s="175">
        <v>7.3308766499999987</v>
      </c>
      <c r="N527" s="175">
        <v>7.4362535499999991</v>
      </c>
      <c r="O527" s="175">
        <v>7.9934111999999997</v>
      </c>
      <c r="P527" s="175">
        <v>7.9763016500000008</v>
      </c>
      <c r="Q527" s="175">
        <v>7.9100851500000022</v>
      </c>
      <c r="R527" s="175">
        <v>8.7147483000000001</v>
      </c>
      <c r="S527" s="175">
        <v>8.5468116999999992</v>
      </c>
      <c r="T527" s="177">
        <v>8.8939329500000035</v>
      </c>
    </row>
    <row r="528" spans="1:20" x14ac:dyDescent="0.2">
      <c r="A528" s="183" t="s">
        <v>3215</v>
      </c>
      <c r="B528" s="183" t="s">
        <v>961</v>
      </c>
      <c r="C528" s="183" t="s">
        <v>420</v>
      </c>
      <c r="D528" s="175">
        <v>15.490429150000001</v>
      </c>
      <c r="E528" s="175">
        <v>12.010127900000002</v>
      </c>
      <c r="F528" s="175">
        <v>10.955135950000001</v>
      </c>
      <c r="G528" s="175">
        <v>10.762461350000001</v>
      </c>
      <c r="H528" s="175">
        <v>9.9882142000000016</v>
      </c>
      <c r="I528" s="175">
        <v>9.8995410999999987</v>
      </c>
      <c r="J528" s="175">
        <v>9.6870704000000014</v>
      </c>
      <c r="K528" s="175">
        <v>9.7160128999999991</v>
      </c>
      <c r="L528" s="175">
        <v>9.119800350000002</v>
      </c>
      <c r="M528" s="175">
        <v>8.9896657999999992</v>
      </c>
      <c r="N528" s="175">
        <v>8.4857900500000003</v>
      </c>
      <c r="O528" s="175">
        <v>8.8363621999999982</v>
      </c>
      <c r="P528" s="175">
        <v>8.4119245000000014</v>
      </c>
      <c r="Q528" s="175">
        <v>8.2269471000000003</v>
      </c>
      <c r="R528" s="175">
        <v>8.3843300499999991</v>
      </c>
      <c r="S528" s="175">
        <v>8.839353749999999</v>
      </c>
      <c r="T528" s="177">
        <v>8.9584192999999992</v>
      </c>
    </row>
    <row r="529" spans="1:20" x14ac:dyDescent="0.2">
      <c r="A529" s="183" t="s">
        <v>3216</v>
      </c>
      <c r="B529" s="183" t="s">
        <v>1799</v>
      </c>
      <c r="C529" s="183" t="s">
        <v>420</v>
      </c>
      <c r="D529" s="175">
        <v>62.807853388888894</v>
      </c>
      <c r="E529" s="175">
        <v>29.353172099999995</v>
      </c>
      <c r="F529" s="175">
        <v>19.936607299999999</v>
      </c>
      <c r="G529" s="175">
        <v>18.15820235</v>
      </c>
      <c r="H529" s="175">
        <v>18.033957450000003</v>
      </c>
      <c r="I529" s="175">
        <v>16.186889999999998</v>
      </c>
      <c r="J529" s="175">
        <v>16.208227800000003</v>
      </c>
      <c r="K529" s="175">
        <v>16.172380150000002</v>
      </c>
      <c r="L529" s="175">
        <v>17.407041499999998</v>
      </c>
      <c r="M529" s="175">
        <v>17.35374595</v>
      </c>
      <c r="N529" s="175">
        <v>16.754151100000001</v>
      </c>
      <c r="O529" s="175">
        <v>21.19969755</v>
      </c>
      <c r="P529" s="175">
        <v>18.448817750000007</v>
      </c>
      <c r="Q529" s="175">
        <v>18.681475049999996</v>
      </c>
      <c r="R529" s="175">
        <v>17.265055449999998</v>
      </c>
      <c r="S529" s="175">
        <v>20.022021500000001</v>
      </c>
      <c r="T529" s="177">
        <v>21.955050250000003</v>
      </c>
    </row>
    <row r="530" spans="1:20" x14ac:dyDescent="0.2">
      <c r="A530" s="183" t="s">
        <v>3217</v>
      </c>
      <c r="B530" s="183" t="s">
        <v>973</v>
      </c>
      <c r="C530" s="183" t="s">
        <v>420</v>
      </c>
      <c r="D530" s="175">
        <v>5.1459211000000007</v>
      </c>
      <c r="E530" s="175">
        <v>4.2302581000000004</v>
      </c>
      <c r="F530" s="175">
        <v>4.0457805000000011</v>
      </c>
      <c r="G530" s="175">
        <v>3.9878154500000003</v>
      </c>
      <c r="H530" s="175">
        <v>3.9755806999999996</v>
      </c>
      <c r="I530" s="175">
        <v>4.0047115999999994</v>
      </c>
      <c r="J530" s="175">
        <v>3.9162078999999999</v>
      </c>
      <c r="K530" s="175">
        <v>3.7252955000000001</v>
      </c>
      <c r="L530" s="175">
        <v>3.6955279000000005</v>
      </c>
      <c r="M530" s="175">
        <v>3.5777611499999997</v>
      </c>
      <c r="N530" s="175">
        <v>3.6358454000000009</v>
      </c>
      <c r="O530" s="175">
        <v>4.0295068000000001</v>
      </c>
      <c r="P530" s="175">
        <v>3.9124042500000002</v>
      </c>
      <c r="Q530" s="175">
        <v>4.0458797500000001</v>
      </c>
      <c r="R530" s="175">
        <v>3.9494329499999998</v>
      </c>
      <c r="S530" s="175">
        <v>4.0129163999999999</v>
      </c>
      <c r="T530" s="177">
        <v>3.9759405499999985</v>
      </c>
    </row>
    <row r="531" spans="1:20" x14ac:dyDescent="0.2">
      <c r="A531" s="183" t="s">
        <v>3218</v>
      </c>
      <c r="B531" s="183" t="s">
        <v>988</v>
      </c>
      <c r="C531" s="183" t="s">
        <v>420</v>
      </c>
      <c r="D531" s="175">
        <v>15.3472525</v>
      </c>
      <c r="E531" s="175">
        <v>13.8829613</v>
      </c>
      <c r="F531" s="175">
        <v>13.68394155</v>
      </c>
      <c r="G531" s="175">
        <v>13.781927000000001</v>
      </c>
      <c r="H531" s="175">
        <v>13.699780149999999</v>
      </c>
      <c r="I531" s="175">
        <v>13.6479491</v>
      </c>
      <c r="J531" s="175">
        <v>13.731912650000002</v>
      </c>
      <c r="K531" s="175">
        <v>13.546655849999999</v>
      </c>
      <c r="L531" s="175">
        <v>13.62034165</v>
      </c>
      <c r="M531" s="175">
        <v>13.487565400000003</v>
      </c>
      <c r="N531" s="175">
        <v>13.70029175</v>
      </c>
      <c r="O531" s="175">
        <v>15.6857243</v>
      </c>
      <c r="P531" s="175">
        <v>13.893941350000002</v>
      </c>
      <c r="Q531" s="175">
        <v>14.540894550000001</v>
      </c>
      <c r="R531" s="175">
        <v>14.436374649999999</v>
      </c>
      <c r="S531" s="175">
        <v>13.959519150000002</v>
      </c>
      <c r="T531" s="177">
        <v>13.706877650000001</v>
      </c>
    </row>
    <row r="532" spans="1:20" x14ac:dyDescent="0.2">
      <c r="A532" s="183" t="s">
        <v>3219</v>
      </c>
      <c r="B532" s="183" t="s">
        <v>938</v>
      </c>
      <c r="C532" s="183" t="s">
        <v>420</v>
      </c>
      <c r="D532" s="175">
        <v>4.6516293500000003</v>
      </c>
      <c r="E532" s="175">
        <v>3.4777013999999999</v>
      </c>
      <c r="F532" s="175">
        <v>3.3143254999999989</v>
      </c>
      <c r="G532" s="175">
        <v>3.39334055</v>
      </c>
      <c r="H532" s="175">
        <v>3.4149635500000008</v>
      </c>
      <c r="I532" s="175">
        <v>3.2861094500000005</v>
      </c>
      <c r="J532" s="175">
        <v>3.1420143999999999</v>
      </c>
      <c r="K532" s="175">
        <v>3.1821829999999993</v>
      </c>
      <c r="L532" s="175">
        <v>3.1651728499999994</v>
      </c>
      <c r="M532" s="175">
        <v>3.09154705</v>
      </c>
      <c r="N532" s="175">
        <v>3.3033481</v>
      </c>
      <c r="O532" s="175">
        <v>3.3808568499999998</v>
      </c>
      <c r="P532" s="175">
        <v>3.2560341500000001</v>
      </c>
      <c r="Q532" s="175">
        <v>3.4115336499999991</v>
      </c>
      <c r="R532" s="175">
        <v>3.3346546999999993</v>
      </c>
      <c r="S532" s="175">
        <v>3.2547754999999996</v>
      </c>
      <c r="T532" s="177">
        <v>3.4059829499999998</v>
      </c>
    </row>
    <row r="533" spans="1:20" x14ac:dyDescent="0.2">
      <c r="A533" s="183" t="s">
        <v>3220</v>
      </c>
      <c r="B533" s="183" t="s">
        <v>975</v>
      </c>
      <c r="C533" s="183" t="s">
        <v>420</v>
      </c>
      <c r="D533" s="175">
        <v>17.245079</v>
      </c>
      <c r="E533" s="175">
        <v>11.921262650000001</v>
      </c>
      <c r="F533" s="175">
        <v>12.274831250000004</v>
      </c>
      <c r="G533" s="175">
        <v>12.38644335</v>
      </c>
      <c r="H533" s="175">
        <v>13.21361465</v>
      </c>
      <c r="I533" s="175">
        <v>13.147832299999999</v>
      </c>
      <c r="J533" s="175">
        <v>12.361347300000002</v>
      </c>
      <c r="K533" s="175">
        <v>12.057332000000001</v>
      </c>
      <c r="L533" s="175">
        <v>12.875157550000001</v>
      </c>
      <c r="M533" s="175">
        <v>12.293695700000002</v>
      </c>
      <c r="N533" s="175">
        <v>12.581571450000002</v>
      </c>
      <c r="O533" s="175">
        <v>13.80822785</v>
      </c>
      <c r="P533" s="175">
        <v>12.646156200000002</v>
      </c>
      <c r="Q533" s="175">
        <v>12.867983349999998</v>
      </c>
      <c r="R533" s="175">
        <v>12.382336349999999</v>
      </c>
      <c r="S533" s="175">
        <v>13.1029917</v>
      </c>
      <c r="T533" s="177">
        <v>14.334453249999999</v>
      </c>
    </row>
    <row r="534" spans="1:20" x14ac:dyDescent="0.2">
      <c r="A534" s="183" t="s">
        <v>3221</v>
      </c>
      <c r="B534" s="183" t="s">
        <v>2165</v>
      </c>
      <c r="C534" s="183" t="s">
        <v>420</v>
      </c>
      <c r="D534" s="175">
        <v>25.679416350000004</v>
      </c>
      <c r="E534" s="175">
        <v>23.896176849999996</v>
      </c>
      <c r="F534" s="175">
        <v>22.396768450000003</v>
      </c>
      <c r="G534" s="175">
        <v>22.210625700000005</v>
      </c>
      <c r="H534" s="175">
        <v>22.522763449999999</v>
      </c>
      <c r="I534" s="175">
        <v>21.873431700000001</v>
      </c>
      <c r="J534" s="175">
        <v>22.256024800000002</v>
      </c>
      <c r="K534" s="175">
        <v>22.094765750000001</v>
      </c>
      <c r="L534" s="175">
        <v>22.219731749999994</v>
      </c>
      <c r="M534" s="175">
        <v>21.487057150000005</v>
      </c>
      <c r="N534" s="175">
        <v>21.567345850000002</v>
      </c>
      <c r="O534" s="175">
        <v>23.11547135</v>
      </c>
      <c r="P534" s="175">
        <v>21.666280049999994</v>
      </c>
      <c r="Q534" s="175">
        <v>22.4803389</v>
      </c>
      <c r="R534" s="175">
        <v>22.283176149999996</v>
      </c>
      <c r="S534" s="175">
        <v>23.341052449999996</v>
      </c>
      <c r="T534" s="177">
        <v>23.415272499999997</v>
      </c>
    </row>
    <row r="535" spans="1:20" x14ac:dyDescent="0.2">
      <c r="A535" s="183" t="s">
        <v>3222</v>
      </c>
      <c r="B535" s="183" t="s">
        <v>967</v>
      </c>
      <c r="C535" s="183" t="s">
        <v>420</v>
      </c>
      <c r="D535" s="175">
        <v>5.8831288999999991</v>
      </c>
      <c r="E535" s="175">
        <v>4.0372304500000009</v>
      </c>
      <c r="F535" s="175">
        <v>3.9841276999999997</v>
      </c>
      <c r="G535" s="175">
        <v>4.0572566499999994</v>
      </c>
      <c r="H535" s="175">
        <v>4.1112702500000005</v>
      </c>
      <c r="I535" s="175">
        <v>4.1353854999999999</v>
      </c>
      <c r="J535" s="175">
        <v>3.9385254999999995</v>
      </c>
      <c r="K535" s="175">
        <v>3.7111971499999994</v>
      </c>
      <c r="L535" s="175">
        <v>3.8093545000000004</v>
      </c>
      <c r="M535" s="175">
        <v>3.7597034999999983</v>
      </c>
      <c r="N535" s="175">
        <v>3.7959344000000002</v>
      </c>
      <c r="O535" s="175">
        <v>4.381606950000001</v>
      </c>
      <c r="P535" s="175">
        <v>3.7591408999999998</v>
      </c>
      <c r="Q535" s="175">
        <v>3.9315656499999987</v>
      </c>
      <c r="R535" s="175">
        <v>3.9987074999999996</v>
      </c>
      <c r="S535" s="175">
        <v>3.7816697499999998</v>
      </c>
      <c r="T535" s="177">
        <v>3.8658070000000002</v>
      </c>
    </row>
    <row r="536" spans="1:20" x14ac:dyDescent="0.2">
      <c r="A536" s="183" t="s">
        <v>3223</v>
      </c>
      <c r="B536" s="183" t="s">
        <v>9</v>
      </c>
      <c r="C536" s="183" t="s">
        <v>420</v>
      </c>
      <c r="D536" s="175">
        <v>6.80909765</v>
      </c>
      <c r="E536" s="175">
        <v>5.0888544000000007</v>
      </c>
      <c r="F536" s="175">
        <v>5.0294130999999993</v>
      </c>
      <c r="G536" s="175">
        <v>4.889267600000001</v>
      </c>
      <c r="H536" s="175">
        <v>4.8696270500000001</v>
      </c>
      <c r="I536" s="175">
        <v>4.6248418999999998</v>
      </c>
      <c r="J536" s="175">
        <v>4.7076834000000005</v>
      </c>
      <c r="K536" s="175">
        <v>4.4425275499999994</v>
      </c>
      <c r="L536" s="175">
        <v>4.629939349999999</v>
      </c>
      <c r="M536" s="175">
        <v>4.6106284999999998</v>
      </c>
      <c r="N536" s="175">
        <v>4.7851806999999997</v>
      </c>
      <c r="O536" s="175">
        <v>5.0384995000000004</v>
      </c>
      <c r="P536" s="175">
        <v>4.7688210999999994</v>
      </c>
      <c r="Q536" s="175">
        <v>4.8402561000000004</v>
      </c>
      <c r="R536" s="175">
        <v>4.7564879499999995</v>
      </c>
      <c r="S536" s="175">
        <v>5.0015689500000011</v>
      </c>
      <c r="T536" s="177">
        <v>5.0747650499999999</v>
      </c>
    </row>
    <row r="537" spans="1:20" x14ac:dyDescent="0.2">
      <c r="A537" s="183" t="s">
        <v>3224</v>
      </c>
      <c r="B537" s="183" t="s">
        <v>977</v>
      </c>
      <c r="C537" s="183" t="s">
        <v>420</v>
      </c>
      <c r="D537" s="175">
        <v>7.4203322000000016</v>
      </c>
      <c r="E537" s="175">
        <v>6.2747657500000011</v>
      </c>
      <c r="F537" s="175">
        <v>5.9669729500000006</v>
      </c>
      <c r="G537" s="175">
        <v>5.9655060500000001</v>
      </c>
      <c r="H537" s="175">
        <v>5.8705745999999994</v>
      </c>
      <c r="I537" s="175">
        <v>5.6812528499999999</v>
      </c>
      <c r="J537" s="175">
        <v>5.6290182</v>
      </c>
      <c r="K537" s="175">
        <v>5.6387895999999991</v>
      </c>
      <c r="L537" s="175">
        <v>5.5413834500000005</v>
      </c>
      <c r="M537" s="175">
        <v>5.6360204500000002</v>
      </c>
      <c r="N537" s="175">
        <v>5.8366497500000012</v>
      </c>
      <c r="O537" s="175">
        <v>6.4730874000000016</v>
      </c>
      <c r="P537" s="175">
        <v>5.7799611000000004</v>
      </c>
      <c r="Q537" s="175">
        <v>5.9390437500000015</v>
      </c>
      <c r="R537" s="175">
        <v>6.0260873999999998</v>
      </c>
      <c r="S537" s="175">
        <v>5.7239102000000006</v>
      </c>
      <c r="T537" s="177">
        <v>5.6110583999999992</v>
      </c>
    </row>
    <row r="538" spans="1:20" x14ac:dyDescent="0.2">
      <c r="A538" s="183" t="s">
        <v>3225</v>
      </c>
      <c r="B538" s="183" t="s">
        <v>10</v>
      </c>
      <c r="C538" s="183" t="s">
        <v>420</v>
      </c>
      <c r="D538" s="175">
        <v>17.408161100000004</v>
      </c>
      <c r="E538" s="175">
        <v>10.1065673</v>
      </c>
      <c r="F538" s="175">
        <v>9.2762748000000013</v>
      </c>
      <c r="G538" s="175">
        <v>9.1308831500000043</v>
      </c>
      <c r="H538" s="175">
        <v>8.5598040999999991</v>
      </c>
      <c r="I538" s="175">
        <v>7.6010425499999998</v>
      </c>
      <c r="J538" s="175">
        <v>7.3915010500000005</v>
      </c>
      <c r="K538" s="175">
        <v>7.1312695000000001</v>
      </c>
      <c r="L538" s="175">
        <v>7.5042766000000016</v>
      </c>
      <c r="M538" s="175">
        <v>7.4119708000000006</v>
      </c>
      <c r="N538" s="175">
        <v>6.9434836000000004</v>
      </c>
      <c r="O538" s="175">
        <v>9.104172049999999</v>
      </c>
      <c r="P538" s="175">
        <v>8.0182725999999995</v>
      </c>
      <c r="Q538" s="175">
        <v>7.7005222999999985</v>
      </c>
      <c r="R538" s="175">
        <v>7.8076498499999989</v>
      </c>
      <c r="S538" s="175">
        <v>7.92915335</v>
      </c>
      <c r="T538" s="177">
        <v>8.418121450000001</v>
      </c>
    </row>
    <row r="539" spans="1:20" x14ac:dyDescent="0.2">
      <c r="A539" s="183" t="s">
        <v>3226</v>
      </c>
      <c r="B539" s="183" t="s">
        <v>970</v>
      </c>
      <c r="C539" s="183" t="s">
        <v>420</v>
      </c>
      <c r="D539" s="175">
        <v>7.7799073499999993</v>
      </c>
      <c r="E539" s="175">
        <v>6.1394327999999998</v>
      </c>
      <c r="F539" s="175">
        <v>6.0419006</v>
      </c>
      <c r="G539" s="175">
        <v>6.1493214000000007</v>
      </c>
      <c r="H539" s="175">
        <v>6.1357132999999999</v>
      </c>
      <c r="I539" s="175">
        <v>6.0262255000000007</v>
      </c>
      <c r="J539" s="175">
        <v>5.9578387999999993</v>
      </c>
      <c r="K539" s="175">
        <v>5.5018997000000001</v>
      </c>
      <c r="L539" s="175">
        <v>5.4648937499999999</v>
      </c>
      <c r="M539" s="175">
        <v>5.4990489000000009</v>
      </c>
      <c r="N539" s="175">
        <v>5.5655764500000018</v>
      </c>
      <c r="O539" s="175">
        <v>6.3585797499999996</v>
      </c>
      <c r="P539" s="175">
        <v>5.6391935499999999</v>
      </c>
      <c r="Q539" s="175">
        <v>5.8598639000000006</v>
      </c>
      <c r="R539" s="175">
        <v>5.784873300000001</v>
      </c>
      <c r="S539" s="175">
        <v>6.20805775</v>
      </c>
      <c r="T539" s="177">
        <v>6.3593078499999995</v>
      </c>
    </row>
    <row r="540" spans="1:20" x14ac:dyDescent="0.2">
      <c r="A540" s="183" t="s">
        <v>3499</v>
      </c>
      <c r="B540" s="183" t="s">
        <v>3500</v>
      </c>
      <c r="C540" s="183" t="s">
        <v>420</v>
      </c>
      <c r="D540" s="175">
        <v>13.21860605</v>
      </c>
      <c r="E540" s="175">
        <v>10.947773899999998</v>
      </c>
      <c r="F540" s="175">
        <v>11.2056278</v>
      </c>
      <c r="G540" s="175">
        <v>11.473522800000001</v>
      </c>
      <c r="H540" s="175">
        <v>11.208731800000002</v>
      </c>
      <c r="I540" s="175">
        <v>11.009128149999999</v>
      </c>
      <c r="J540" s="175">
        <v>11.512912000000002</v>
      </c>
      <c r="K540" s="175">
        <v>11.130310349999998</v>
      </c>
      <c r="L540" s="175">
        <v>11.0492946</v>
      </c>
      <c r="M540" s="175">
        <v>10.986488300000001</v>
      </c>
      <c r="N540" s="175">
        <v>10.963634500000001</v>
      </c>
      <c r="O540" s="175">
        <v>12.69646185</v>
      </c>
      <c r="P540" s="175">
        <v>11.227298600000001</v>
      </c>
      <c r="Q540" s="175">
        <v>11.95648265</v>
      </c>
      <c r="R540" s="175">
        <v>11.184262499999999</v>
      </c>
      <c r="S540" s="175">
        <v>12.53138985</v>
      </c>
      <c r="T540" s="177">
        <v>11.210541600000003</v>
      </c>
    </row>
    <row r="541" spans="1:20" x14ac:dyDescent="0.2">
      <c r="A541" s="183" t="s">
        <v>3497</v>
      </c>
      <c r="B541" s="183" t="s">
        <v>3498</v>
      </c>
      <c r="C541" s="183" t="s">
        <v>420</v>
      </c>
      <c r="D541" s="175">
        <v>12.927684200000002</v>
      </c>
      <c r="E541" s="175">
        <v>11.3257561</v>
      </c>
      <c r="F541" s="175">
        <v>11.316419999999999</v>
      </c>
      <c r="G541" s="175">
        <v>11.36977325</v>
      </c>
      <c r="H541" s="175">
        <v>11.349924399999999</v>
      </c>
      <c r="I541" s="175">
        <v>11.095059549999998</v>
      </c>
      <c r="J541" s="175">
        <v>11.17738975</v>
      </c>
      <c r="K541" s="175">
        <v>11.146821400000002</v>
      </c>
      <c r="L541" s="175">
        <v>11.128277299999997</v>
      </c>
      <c r="M541" s="175">
        <v>11.114501749999999</v>
      </c>
      <c r="N541" s="175">
        <v>11.07456475</v>
      </c>
      <c r="O541" s="175">
        <v>12.588916900000001</v>
      </c>
      <c r="P541" s="175">
        <v>11.221346</v>
      </c>
      <c r="Q541" s="175">
        <v>11.697572050000002</v>
      </c>
      <c r="R541" s="175">
        <v>11.442010949999998</v>
      </c>
      <c r="S541" s="175">
        <v>12.210418350000001</v>
      </c>
      <c r="T541" s="177">
        <v>11.42147815</v>
      </c>
    </row>
    <row r="542" spans="1:20" x14ac:dyDescent="0.2">
      <c r="A542" s="183" t="s">
        <v>3227</v>
      </c>
      <c r="B542" s="183" t="s">
        <v>735</v>
      </c>
      <c r="C542" s="183" t="s">
        <v>420</v>
      </c>
      <c r="D542" s="175">
        <v>10.706066549999999</v>
      </c>
      <c r="E542" s="175">
        <v>8.5411272499999988</v>
      </c>
      <c r="F542" s="175">
        <v>8.267922549999998</v>
      </c>
      <c r="G542" s="175">
        <v>7.7423442499999995</v>
      </c>
      <c r="H542" s="175">
        <v>7.6483137499999998</v>
      </c>
      <c r="I542" s="175">
        <v>8.0071404000000008</v>
      </c>
      <c r="J542" s="175">
        <v>7.3614429000000001</v>
      </c>
      <c r="K542" s="175">
        <v>7.3750783000000002</v>
      </c>
      <c r="L542" s="175">
        <v>7.482505500000002</v>
      </c>
      <c r="M542" s="175">
        <v>7.5015404999999991</v>
      </c>
      <c r="N542" s="175">
        <v>7.2946772500000012</v>
      </c>
      <c r="O542" s="175">
        <v>8.0741093500000005</v>
      </c>
      <c r="P542" s="175">
        <v>7.6812617000000003</v>
      </c>
      <c r="Q542" s="175">
        <v>7.9506526500000021</v>
      </c>
      <c r="R542" s="175">
        <v>8.9745151500000002</v>
      </c>
      <c r="S542" s="175">
        <v>9.2679736999999989</v>
      </c>
      <c r="T542" s="177">
        <v>9.5375047500000001</v>
      </c>
    </row>
    <row r="543" spans="1:20" x14ac:dyDescent="0.2">
      <c r="A543" s="183" t="s">
        <v>3228</v>
      </c>
      <c r="B543" s="183" t="s">
        <v>736</v>
      </c>
      <c r="C543" s="183" t="s">
        <v>420</v>
      </c>
      <c r="D543" s="175">
        <v>8.8358735500000005</v>
      </c>
      <c r="E543" s="175">
        <v>7.476770450000001</v>
      </c>
      <c r="F543" s="175">
        <v>6.9614793000000006</v>
      </c>
      <c r="G543" s="175">
        <v>6.8679107500000001</v>
      </c>
      <c r="H543" s="175">
        <v>7.0573390500000004</v>
      </c>
      <c r="I543" s="175">
        <v>6.8082082500000016</v>
      </c>
      <c r="J543" s="175">
        <v>6.9779146999999977</v>
      </c>
      <c r="K543" s="175">
        <v>6.8137337999999996</v>
      </c>
      <c r="L543" s="175">
        <v>7.0013712999999997</v>
      </c>
      <c r="M543" s="175">
        <v>6.9614644999999999</v>
      </c>
      <c r="N543" s="175">
        <v>7.2104860499999983</v>
      </c>
      <c r="O543" s="175">
        <v>7.4862684000000002</v>
      </c>
      <c r="P543" s="175">
        <v>7.400803999999999</v>
      </c>
      <c r="Q543" s="175">
        <v>7.1520845000000008</v>
      </c>
      <c r="R543" s="175">
        <v>7.5816003500000004</v>
      </c>
      <c r="S543" s="175">
        <v>7.9098284999999988</v>
      </c>
      <c r="T543" s="177">
        <v>8.3841101999999985</v>
      </c>
    </row>
    <row r="544" spans="1:20" x14ac:dyDescent="0.2">
      <c r="A544" s="183" t="s">
        <v>3229</v>
      </c>
      <c r="B544" s="183" t="s">
        <v>3008</v>
      </c>
      <c r="C544" s="183" t="s">
        <v>420</v>
      </c>
      <c r="D544" s="175">
        <v>65.014246999999997</v>
      </c>
      <c r="E544" s="175">
        <v>32.786790449999998</v>
      </c>
      <c r="F544" s="175">
        <v>23.864056550000001</v>
      </c>
      <c r="G544" s="175">
        <v>22.001356349999998</v>
      </c>
      <c r="H544" s="175">
        <v>18.32549715</v>
      </c>
      <c r="I544" s="175">
        <v>17.008983100000002</v>
      </c>
      <c r="J544" s="175">
        <v>16.879844850000001</v>
      </c>
      <c r="K544" s="175">
        <v>16.8785898</v>
      </c>
      <c r="L544" s="175">
        <v>17.196752549999999</v>
      </c>
      <c r="M544" s="175">
        <v>17.697984249999998</v>
      </c>
      <c r="N544" s="175">
        <v>16.400581949999999</v>
      </c>
      <c r="O544" s="175">
        <v>23.787190949999999</v>
      </c>
      <c r="P544" s="175">
        <v>19.709601049999996</v>
      </c>
      <c r="Q544" s="175">
        <v>19.133645100000003</v>
      </c>
      <c r="R544" s="175">
        <v>17.999520799999999</v>
      </c>
      <c r="S544" s="175">
        <v>20.635729600000001</v>
      </c>
      <c r="T544" s="177">
        <v>23.036361599999999</v>
      </c>
    </row>
    <row r="545" spans="1:20" x14ac:dyDescent="0.2">
      <c r="A545" s="183" t="s">
        <v>3230</v>
      </c>
      <c r="B545" s="183" t="s">
        <v>841</v>
      </c>
      <c r="C545" s="183" t="s">
        <v>420</v>
      </c>
      <c r="D545" s="175">
        <v>7.9339970499999994</v>
      </c>
      <c r="E545" s="175">
        <v>5.1108927500000005</v>
      </c>
      <c r="F545" s="175">
        <v>4.8182176499999994</v>
      </c>
      <c r="G545" s="175">
        <v>4.9879010000000008</v>
      </c>
      <c r="H545" s="175">
        <v>4.8692708500000004</v>
      </c>
      <c r="I545" s="175">
        <v>4.6845817000000007</v>
      </c>
      <c r="J545" s="175">
        <v>5.0699488500000003</v>
      </c>
      <c r="K545" s="175">
        <v>4.9709148500000016</v>
      </c>
      <c r="L545" s="175">
        <v>4.4808840999999999</v>
      </c>
      <c r="M545" s="175">
        <v>4.7212829500000009</v>
      </c>
      <c r="N545" s="175">
        <v>4.5550678000000007</v>
      </c>
      <c r="O545" s="175">
        <v>5.0130151499999993</v>
      </c>
      <c r="P545" s="175">
        <v>4.956920349999999</v>
      </c>
      <c r="Q545" s="175">
        <v>5.0187912500000005</v>
      </c>
      <c r="R545" s="175">
        <v>5.1691819999999993</v>
      </c>
      <c r="S545" s="175">
        <v>4.9885955499999985</v>
      </c>
      <c r="T545" s="177">
        <v>5.4080982000000004</v>
      </c>
    </row>
    <row r="546" spans="1:20" x14ac:dyDescent="0.2">
      <c r="A546" s="183" t="s">
        <v>1150</v>
      </c>
      <c r="B546" s="183" t="s">
        <v>944</v>
      </c>
      <c r="C546" s="183" t="s">
        <v>420</v>
      </c>
      <c r="D546" s="175">
        <v>15.147820900000003</v>
      </c>
      <c r="E546" s="175">
        <v>13.132110149999999</v>
      </c>
      <c r="F546" s="175">
        <v>12.867475250000002</v>
      </c>
      <c r="G546" s="175">
        <v>12.727399700000001</v>
      </c>
      <c r="H546" s="175">
        <v>12.339463400000001</v>
      </c>
      <c r="I546" s="175">
        <v>12.227776599999999</v>
      </c>
      <c r="J546" s="175">
        <v>12.00309665</v>
      </c>
      <c r="K546" s="175">
        <v>12.093358500000001</v>
      </c>
      <c r="L546" s="175">
        <v>12.587672250000001</v>
      </c>
      <c r="M546" s="175">
        <v>11.780342150000003</v>
      </c>
      <c r="N546" s="175">
        <v>11.980830899999999</v>
      </c>
      <c r="O546" s="175">
        <v>12.253141100000001</v>
      </c>
      <c r="P546" s="175">
        <v>11.8689468</v>
      </c>
      <c r="Q546" s="175">
        <v>12.838855999999998</v>
      </c>
      <c r="R546" s="175">
        <v>12.906702599999999</v>
      </c>
      <c r="S546" s="175">
        <v>12.2163188</v>
      </c>
      <c r="T546" s="177">
        <v>13.118598100000003</v>
      </c>
    </row>
    <row r="547" spans="1:20" x14ac:dyDescent="0.2">
      <c r="A547" s="183" t="s">
        <v>634</v>
      </c>
      <c r="B547" s="183" t="s">
        <v>230</v>
      </c>
      <c r="C547" s="183" t="s">
        <v>420</v>
      </c>
      <c r="D547" s="175">
        <v>8.7153296999999998</v>
      </c>
      <c r="E547" s="175">
        <v>7.8801142999999998</v>
      </c>
      <c r="F547" s="175">
        <v>7.7941393000000003</v>
      </c>
      <c r="G547" s="175">
        <v>7.7236567999999988</v>
      </c>
      <c r="H547" s="175">
        <v>7.6699532499999989</v>
      </c>
      <c r="I547" s="175">
        <v>7.5255999000000013</v>
      </c>
      <c r="J547" s="175">
        <v>7.8160244500000022</v>
      </c>
      <c r="K547" s="175">
        <v>7.452803900000001</v>
      </c>
      <c r="L547" s="175">
        <v>7.2979532999999988</v>
      </c>
      <c r="M547" s="175">
        <v>7.0683436499999983</v>
      </c>
      <c r="N547" s="175">
        <v>7.6092293</v>
      </c>
      <c r="O547" s="175">
        <v>7.7883380999999998</v>
      </c>
      <c r="P547" s="175">
        <v>7.3880128999999997</v>
      </c>
      <c r="Q547" s="175">
        <v>7.4985924499999994</v>
      </c>
      <c r="R547" s="175">
        <v>7.6468141499999991</v>
      </c>
      <c r="S547" s="175">
        <v>7.7036382000000003</v>
      </c>
      <c r="T547" s="177">
        <v>7.7940914499999989</v>
      </c>
    </row>
    <row r="548" spans="1:20" x14ac:dyDescent="0.2">
      <c r="A548" s="183" t="s">
        <v>2563</v>
      </c>
      <c r="B548" s="183" t="s">
        <v>689</v>
      </c>
      <c r="C548" s="183" t="s">
        <v>420</v>
      </c>
      <c r="D548" s="175">
        <v>22.815136200000001</v>
      </c>
      <c r="E548" s="175">
        <v>20.661533300000009</v>
      </c>
      <c r="F548" s="175">
        <v>20.52119995</v>
      </c>
      <c r="G548" s="175">
        <v>20.298580899999997</v>
      </c>
      <c r="H548" s="175">
        <v>20.803634249999998</v>
      </c>
      <c r="I548" s="175">
        <v>20.680343850000007</v>
      </c>
      <c r="J548" s="175">
        <v>20.254527449999998</v>
      </c>
      <c r="K548" s="175">
        <v>19.896848650000003</v>
      </c>
      <c r="L548" s="175">
        <v>21.053811949999997</v>
      </c>
      <c r="M548" s="175">
        <v>20.647007300000002</v>
      </c>
      <c r="N548" s="175">
        <v>21.124223549999996</v>
      </c>
      <c r="O548" s="175">
        <v>21.365902599999998</v>
      </c>
      <c r="P548" s="175">
        <v>20.704246149999999</v>
      </c>
      <c r="Q548" s="175">
        <v>21.276123000000005</v>
      </c>
      <c r="R548" s="175">
        <v>21.49075655</v>
      </c>
      <c r="S548" s="175">
        <v>20.978705299999998</v>
      </c>
      <c r="T548" s="177">
        <v>21.670949350000001</v>
      </c>
    </row>
    <row r="549" spans="1:20" x14ac:dyDescent="0.2">
      <c r="A549" s="183" t="s">
        <v>1286</v>
      </c>
      <c r="B549" s="183" t="s">
        <v>312</v>
      </c>
      <c r="C549" s="183" t="s">
        <v>420</v>
      </c>
      <c r="D549" s="175">
        <v>16.0253014</v>
      </c>
      <c r="E549" s="175">
        <v>13.525666899999999</v>
      </c>
      <c r="F549" s="175">
        <v>13.071952499999998</v>
      </c>
      <c r="G549" s="175">
        <v>13.13870015</v>
      </c>
      <c r="H549" s="175">
        <v>12.75679485</v>
      </c>
      <c r="I549" s="175">
        <v>12.800808750000002</v>
      </c>
      <c r="J549" s="175">
        <v>12.659723849999999</v>
      </c>
      <c r="K549" s="175">
        <v>12.694586500000002</v>
      </c>
      <c r="L549" s="175">
        <v>12.825715149999999</v>
      </c>
      <c r="M549" s="175">
        <v>12.563071849999998</v>
      </c>
      <c r="N549" s="175">
        <v>12.2398258</v>
      </c>
      <c r="O549" s="175">
        <v>12.243233099999999</v>
      </c>
      <c r="P549" s="175">
        <v>12.686638499999997</v>
      </c>
      <c r="Q549" s="175">
        <v>12.945611249999999</v>
      </c>
      <c r="R549" s="175">
        <v>12.481010300000003</v>
      </c>
      <c r="S549" s="175">
        <v>12.178385349999999</v>
      </c>
      <c r="T549" s="177">
        <v>12.2858692</v>
      </c>
    </row>
    <row r="550" spans="1:20" x14ac:dyDescent="0.2">
      <c r="A550" s="183" t="s">
        <v>2564</v>
      </c>
      <c r="B550" s="183" t="s">
        <v>932</v>
      </c>
      <c r="C550" s="183" t="s">
        <v>420</v>
      </c>
      <c r="D550" s="175">
        <v>18.433547649999998</v>
      </c>
      <c r="E550" s="175">
        <v>17.2605559</v>
      </c>
      <c r="F550" s="175">
        <v>17.8813721</v>
      </c>
      <c r="G550" s="175">
        <v>17.577232049999999</v>
      </c>
      <c r="H550" s="175">
        <v>17.687233049999996</v>
      </c>
      <c r="I550" s="175">
        <v>16.818650849999997</v>
      </c>
      <c r="J550" s="175">
        <v>16.689537350000002</v>
      </c>
      <c r="K550" s="175">
        <v>16.81640805</v>
      </c>
      <c r="L550" s="175">
        <v>16.561357649999998</v>
      </c>
      <c r="M550" s="175">
        <v>17.457045950000001</v>
      </c>
      <c r="N550" s="175">
        <v>18.847940749999999</v>
      </c>
      <c r="O550" s="175">
        <v>19.20571245</v>
      </c>
      <c r="P550" s="175">
        <v>17.2788957</v>
      </c>
      <c r="Q550" s="175">
        <v>19.303199949999993</v>
      </c>
      <c r="R550" s="175">
        <v>19.056807449999997</v>
      </c>
      <c r="S550" s="175">
        <v>18.955491949999995</v>
      </c>
      <c r="T550" s="177">
        <v>20.886958200000002</v>
      </c>
    </row>
    <row r="551" spans="1:20" x14ac:dyDescent="0.2">
      <c r="A551" s="183" t="s">
        <v>635</v>
      </c>
      <c r="B551" s="183" t="s">
        <v>313</v>
      </c>
      <c r="C551" s="183" t="s">
        <v>420</v>
      </c>
      <c r="D551" s="175">
        <v>12.30528855</v>
      </c>
      <c r="E551" s="175">
        <v>11.33316555</v>
      </c>
      <c r="F551" s="175">
        <v>10.946244050000001</v>
      </c>
      <c r="G551" s="175">
        <v>10.885940750000001</v>
      </c>
      <c r="H551" s="175">
        <v>10.915047249999999</v>
      </c>
      <c r="I551" s="175">
        <v>10.673450900000001</v>
      </c>
      <c r="J551" s="175">
        <v>10.314053600000001</v>
      </c>
      <c r="K551" s="175">
        <v>10.354032400000003</v>
      </c>
      <c r="L551" s="175">
        <v>11.267538999999999</v>
      </c>
      <c r="M551" s="175">
        <v>10.410561349999998</v>
      </c>
      <c r="N551" s="175">
        <v>10.50981445</v>
      </c>
      <c r="O551" s="175">
        <v>10.920115749999999</v>
      </c>
      <c r="P551" s="175">
        <v>10.4882667</v>
      </c>
      <c r="Q551" s="175">
        <v>11.36653885</v>
      </c>
      <c r="R551" s="175">
        <v>11.29515425</v>
      </c>
      <c r="S551" s="175">
        <v>10.624890550000002</v>
      </c>
      <c r="T551" s="177">
        <v>11.377863299999998</v>
      </c>
    </row>
    <row r="552" spans="1:20" x14ac:dyDescent="0.2">
      <c r="A552" s="183" t="s">
        <v>2565</v>
      </c>
      <c r="B552" s="183" t="s">
        <v>935</v>
      </c>
      <c r="C552" s="183" t="s">
        <v>420</v>
      </c>
      <c r="D552" s="175">
        <v>16.465553150000002</v>
      </c>
      <c r="E552" s="175">
        <v>13.773688299999998</v>
      </c>
      <c r="F552" s="175">
        <v>14.224881250000001</v>
      </c>
      <c r="G552" s="175">
        <v>13.88612855</v>
      </c>
      <c r="H552" s="175">
        <v>14.12518925</v>
      </c>
      <c r="I552" s="175">
        <v>13.120029800000001</v>
      </c>
      <c r="J552" s="175">
        <v>13.40544395</v>
      </c>
      <c r="K552" s="175">
        <v>12.83639125</v>
      </c>
      <c r="L552" s="175">
        <v>12.631580000000001</v>
      </c>
      <c r="M552" s="175">
        <v>13.59270555</v>
      </c>
      <c r="N552" s="175">
        <v>14.011110449999999</v>
      </c>
      <c r="O552" s="175">
        <v>14.476334099999999</v>
      </c>
      <c r="P552" s="175">
        <v>12.859974099999999</v>
      </c>
      <c r="Q552" s="175">
        <v>15.191634799999999</v>
      </c>
      <c r="R552" s="175">
        <v>14.64032465</v>
      </c>
      <c r="S552" s="175">
        <v>14.436280150000002</v>
      </c>
      <c r="T552" s="177">
        <v>15.675524450000003</v>
      </c>
    </row>
    <row r="553" spans="1:20" x14ac:dyDescent="0.2">
      <c r="A553" s="183" t="s">
        <v>636</v>
      </c>
      <c r="B553" s="183" t="s">
        <v>309</v>
      </c>
      <c r="C553" s="183" t="s">
        <v>420</v>
      </c>
      <c r="D553" s="175">
        <v>8.8518873500000019</v>
      </c>
      <c r="E553" s="175">
        <v>7.27436565</v>
      </c>
      <c r="F553" s="175">
        <v>7.01980205</v>
      </c>
      <c r="G553" s="175">
        <v>6.8312701499999999</v>
      </c>
      <c r="H553" s="175">
        <v>6.4381552499999994</v>
      </c>
      <c r="I553" s="175">
        <v>6.2405515499999993</v>
      </c>
      <c r="J553" s="175">
        <v>6.1704979000000009</v>
      </c>
      <c r="K553" s="175">
        <v>6.1985574500000009</v>
      </c>
      <c r="L553" s="175">
        <v>6.5381349000000002</v>
      </c>
      <c r="M553" s="175">
        <v>6.4643986</v>
      </c>
      <c r="N553" s="175">
        <v>6.6456388000000004</v>
      </c>
      <c r="O553" s="175">
        <v>6.9501410499999992</v>
      </c>
      <c r="P553" s="175">
        <v>6.4023654500000005</v>
      </c>
      <c r="Q553" s="175">
        <v>7.0607062999999997</v>
      </c>
      <c r="R553" s="175">
        <v>7.3410015499999997</v>
      </c>
      <c r="S553" s="175">
        <v>7.0198440000000017</v>
      </c>
      <c r="T553" s="177">
        <v>7.5820564499999987</v>
      </c>
    </row>
    <row r="554" spans="1:20" x14ac:dyDescent="0.2">
      <c r="A554" s="183" t="s">
        <v>2566</v>
      </c>
      <c r="B554" s="183" t="s">
        <v>947</v>
      </c>
      <c r="C554" s="183" t="s">
        <v>420</v>
      </c>
      <c r="D554" s="175">
        <v>20.590504250000002</v>
      </c>
      <c r="E554" s="175">
        <v>18.698294750000002</v>
      </c>
      <c r="F554" s="175">
        <v>17.724046850000001</v>
      </c>
      <c r="G554" s="175">
        <v>17.573962250000001</v>
      </c>
      <c r="H554" s="175">
        <v>17.6337507</v>
      </c>
      <c r="I554" s="175">
        <v>17.416180699999995</v>
      </c>
      <c r="J554" s="175">
        <v>17.212058549999998</v>
      </c>
      <c r="K554" s="175">
        <v>17.491279449999997</v>
      </c>
      <c r="L554" s="175">
        <v>17.867014900000004</v>
      </c>
      <c r="M554" s="175">
        <v>17.178696949999999</v>
      </c>
      <c r="N554" s="175">
        <v>17.8885215</v>
      </c>
      <c r="O554" s="175">
        <v>18.058076500000002</v>
      </c>
      <c r="P554" s="175">
        <v>17.586218350000003</v>
      </c>
      <c r="Q554" s="175">
        <v>18.000928349999999</v>
      </c>
      <c r="R554" s="175">
        <v>18.0405789</v>
      </c>
      <c r="S554" s="175">
        <v>17.704203950000004</v>
      </c>
      <c r="T554" s="177">
        <v>18.583136849999999</v>
      </c>
    </row>
    <row r="555" spans="1:20" x14ac:dyDescent="0.2">
      <c r="A555" s="183" t="s">
        <v>2567</v>
      </c>
      <c r="B555" s="183" t="s">
        <v>950</v>
      </c>
      <c r="C555" s="183" t="s">
        <v>420</v>
      </c>
      <c r="D555" s="175">
        <v>29.495960200000003</v>
      </c>
      <c r="E555" s="175">
        <v>27.010247250000003</v>
      </c>
      <c r="F555" s="175">
        <v>26.582322950000002</v>
      </c>
      <c r="G555" s="175">
        <v>25.889067249999993</v>
      </c>
      <c r="H555" s="175">
        <v>26.300550150000003</v>
      </c>
      <c r="I555" s="175">
        <v>26.380010049999992</v>
      </c>
      <c r="J555" s="175">
        <v>26.265297499999996</v>
      </c>
      <c r="K555" s="175">
        <v>26.353166800000004</v>
      </c>
      <c r="L555" s="175">
        <v>27.012693649999999</v>
      </c>
      <c r="M555" s="175">
        <v>26.176007699999996</v>
      </c>
      <c r="N555" s="175">
        <v>26.545868800000001</v>
      </c>
      <c r="O555" s="175">
        <v>27.099078600000006</v>
      </c>
      <c r="P555" s="175">
        <v>26.132094950000003</v>
      </c>
      <c r="Q555" s="175">
        <v>26.579880299999996</v>
      </c>
      <c r="R555" s="175">
        <v>26.702312999999997</v>
      </c>
      <c r="S555" s="175">
        <v>26.336405849999998</v>
      </c>
      <c r="T555" s="177">
        <v>27.262544399999996</v>
      </c>
    </row>
    <row r="556" spans="1:20" x14ac:dyDescent="0.2">
      <c r="A556" s="183" t="s">
        <v>1908</v>
      </c>
      <c r="B556" s="183" t="s">
        <v>1909</v>
      </c>
      <c r="C556" s="183" t="s">
        <v>420</v>
      </c>
      <c r="D556" s="175">
        <v>22.106328950000005</v>
      </c>
      <c r="E556" s="175">
        <v>18.651043699999995</v>
      </c>
      <c r="F556" s="175">
        <v>18.058174149999999</v>
      </c>
      <c r="G556" s="175">
        <v>17.41496115</v>
      </c>
      <c r="H556" s="175">
        <v>17.467122750000001</v>
      </c>
      <c r="I556" s="175">
        <v>16.9998848</v>
      </c>
      <c r="J556" s="175">
        <v>16.691121450000001</v>
      </c>
      <c r="K556" s="175">
        <v>16.539427499999999</v>
      </c>
      <c r="L556" s="175">
        <v>17.3429644</v>
      </c>
      <c r="M556" s="175">
        <v>16.76507535</v>
      </c>
      <c r="N556" s="175">
        <v>17.106749749999999</v>
      </c>
      <c r="O556" s="175">
        <v>17.487213649999998</v>
      </c>
      <c r="P556" s="175">
        <v>17.091744650000003</v>
      </c>
      <c r="Q556" s="175">
        <v>17.999438599999998</v>
      </c>
      <c r="R556" s="175">
        <v>18.463843000000004</v>
      </c>
      <c r="S556" s="175">
        <v>17.677272500000001</v>
      </c>
      <c r="T556" s="177">
        <v>19.443264899999999</v>
      </c>
    </row>
    <row r="557" spans="1:20" x14ac:dyDescent="0.2">
      <c r="A557" s="183" t="s">
        <v>1151</v>
      </c>
      <c r="B557" s="183" t="s">
        <v>933</v>
      </c>
      <c r="C557" s="183" t="s">
        <v>420</v>
      </c>
      <c r="D557" s="175">
        <v>15.795033949999999</v>
      </c>
      <c r="E557" s="175">
        <v>14.23588105</v>
      </c>
      <c r="F557" s="175">
        <v>13.7799163</v>
      </c>
      <c r="G557" s="175">
        <v>13.380221799999998</v>
      </c>
      <c r="H557" s="175">
        <v>13.316132400000001</v>
      </c>
      <c r="I557" s="175">
        <v>12.987170449999999</v>
      </c>
      <c r="J557" s="175">
        <v>13.0654539</v>
      </c>
      <c r="K557" s="175">
        <v>12.974941100000001</v>
      </c>
      <c r="L557" s="175">
        <v>13.424799249999998</v>
      </c>
      <c r="M557" s="175">
        <v>13.074094949999999</v>
      </c>
      <c r="N557" s="175">
        <v>13.3385973</v>
      </c>
      <c r="O557" s="175">
        <v>13.756783200000001</v>
      </c>
      <c r="P557" s="175">
        <v>13.0535982</v>
      </c>
      <c r="Q557" s="175">
        <v>13.633320100000006</v>
      </c>
      <c r="R557" s="175">
        <v>13.91649855</v>
      </c>
      <c r="S557" s="175">
        <v>13.093177100000002</v>
      </c>
      <c r="T557" s="177">
        <v>13.91134965</v>
      </c>
    </row>
    <row r="558" spans="1:20" x14ac:dyDescent="0.2">
      <c r="A558" s="183" t="s">
        <v>2568</v>
      </c>
      <c r="B558" s="183" t="s">
        <v>1000</v>
      </c>
      <c r="C558" s="183" t="s">
        <v>420</v>
      </c>
      <c r="D558" s="175">
        <v>32.617050550000009</v>
      </c>
      <c r="E558" s="175">
        <v>31.530927899999995</v>
      </c>
      <c r="F558" s="175">
        <v>28.880980700000009</v>
      </c>
      <c r="G558" s="175">
        <v>29.077387900000002</v>
      </c>
      <c r="H558" s="175">
        <v>30.088666799999991</v>
      </c>
      <c r="I558" s="175">
        <v>29.209743800000002</v>
      </c>
      <c r="J558" s="175">
        <v>28.500741949999998</v>
      </c>
      <c r="K558" s="175">
        <v>28.090396899999995</v>
      </c>
      <c r="L558" s="175">
        <v>28.900748350000004</v>
      </c>
      <c r="M558" s="175">
        <v>27.566686699999998</v>
      </c>
      <c r="N558" s="175">
        <v>27.744698500000005</v>
      </c>
      <c r="O558" s="175">
        <v>29.526250900000001</v>
      </c>
      <c r="P558" s="175">
        <v>27.987165900000001</v>
      </c>
      <c r="Q558" s="175">
        <v>31.433688749999998</v>
      </c>
      <c r="R558" s="175">
        <v>32.862507199999996</v>
      </c>
      <c r="S558" s="175">
        <v>31.946736250000004</v>
      </c>
      <c r="T558" s="177">
        <v>33.031891299999998</v>
      </c>
    </row>
    <row r="559" spans="1:20" x14ac:dyDescent="0.2">
      <c r="A559" s="183" t="s">
        <v>2569</v>
      </c>
      <c r="B559" s="183" t="s">
        <v>1643</v>
      </c>
      <c r="C559" s="183" t="s">
        <v>420</v>
      </c>
      <c r="D559" s="175">
        <v>42.22636945</v>
      </c>
      <c r="E559" s="175">
        <v>30.304964349999999</v>
      </c>
      <c r="F559" s="175">
        <v>28.154126800000007</v>
      </c>
      <c r="G559" s="175">
        <v>29.272230699999994</v>
      </c>
      <c r="H559" s="175">
        <v>26.926611699999995</v>
      </c>
      <c r="I559" s="175">
        <v>28.053469400000001</v>
      </c>
      <c r="J559" s="175">
        <v>27.672167250000001</v>
      </c>
      <c r="K559" s="175">
        <v>28.536980249999992</v>
      </c>
      <c r="L559" s="175">
        <v>28.823729250000003</v>
      </c>
      <c r="M559" s="175">
        <v>28.681745800000005</v>
      </c>
      <c r="N559" s="175">
        <v>27.4449428</v>
      </c>
      <c r="O559" s="175">
        <v>28.443948150000004</v>
      </c>
      <c r="P559" s="175">
        <v>27.883867700000003</v>
      </c>
      <c r="Q559" s="175">
        <v>29.70120185</v>
      </c>
      <c r="R559" s="175">
        <v>30.633194199999991</v>
      </c>
      <c r="S559" s="175">
        <v>29.876758750000004</v>
      </c>
      <c r="T559" s="177">
        <v>36.830641399999998</v>
      </c>
    </row>
    <row r="560" spans="1:20" x14ac:dyDescent="0.2">
      <c r="A560" s="183" t="s">
        <v>2570</v>
      </c>
      <c r="B560" s="183" t="s">
        <v>117</v>
      </c>
      <c r="C560" s="183" t="s">
        <v>420</v>
      </c>
      <c r="D560" s="175">
        <v>24.002413699999998</v>
      </c>
      <c r="E560" s="175">
        <v>22.540142700000004</v>
      </c>
      <c r="F560" s="175">
        <v>20.823410000000003</v>
      </c>
      <c r="G560" s="175">
        <v>20.280219150000001</v>
      </c>
      <c r="H560" s="175">
        <v>18.64499185</v>
      </c>
      <c r="I560" s="175">
        <v>18.547121349999998</v>
      </c>
      <c r="J560" s="175">
        <v>18.033577649999998</v>
      </c>
      <c r="K560" s="175">
        <v>17.314820200000003</v>
      </c>
      <c r="L560" s="175">
        <v>17.596105450000003</v>
      </c>
      <c r="M560" s="175">
        <v>17.640439650000001</v>
      </c>
      <c r="N560" s="175">
        <v>18.676751549999999</v>
      </c>
      <c r="O560" s="175">
        <v>18.576767800000002</v>
      </c>
      <c r="P560" s="175">
        <v>17.59142435</v>
      </c>
      <c r="Q560" s="175">
        <v>19.437670050000005</v>
      </c>
      <c r="R560" s="175">
        <v>20.163112399999999</v>
      </c>
      <c r="S560" s="175">
        <v>18.436025149999999</v>
      </c>
      <c r="T560" s="177">
        <v>18.241719200000002</v>
      </c>
    </row>
    <row r="561" spans="1:20" x14ac:dyDescent="0.2">
      <c r="A561" s="183" t="s">
        <v>1152</v>
      </c>
      <c r="B561" s="183" t="s">
        <v>1027</v>
      </c>
      <c r="C561" s="183" t="s">
        <v>420</v>
      </c>
      <c r="D561" s="175">
        <v>7.3002410499999995</v>
      </c>
      <c r="E561" s="175">
        <v>5.7989779000000006</v>
      </c>
      <c r="F561" s="175">
        <v>5.7254262000000011</v>
      </c>
      <c r="G561" s="175">
        <v>5.7415402499999999</v>
      </c>
      <c r="H561" s="175">
        <v>5.9291210999999988</v>
      </c>
      <c r="I561" s="175">
        <v>5.7669106500000016</v>
      </c>
      <c r="J561" s="175">
        <v>5.8371805500000011</v>
      </c>
      <c r="K561" s="175">
        <v>5.9884663000000007</v>
      </c>
      <c r="L561" s="175">
        <v>6.1344148000000001</v>
      </c>
      <c r="M561" s="175">
        <v>6.1813086999999989</v>
      </c>
      <c r="N561" s="175">
        <v>6.2403232500000003</v>
      </c>
      <c r="O561" s="175">
        <v>6.8257234499999999</v>
      </c>
      <c r="P561" s="175">
        <v>6.3090197999999997</v>
      </c>
      <c r="Q561" s="175">
        <v>6.4346626000000002</v>
      </c>
      <c r="R561" s="175">
        <v>6.3247807500000004</v>
      </c>
      <c r="S561" s="175">
        <v>6.3960497499999995</v>
      </c>
      <c r="T561" s="177">
        <v>6.2675278999999993</v>
      </c>
    </row>
    <row r="562" spans="1:20" x14ac:dyDescent="0.2">
      <c r="A562" s="183" t="s">
        <v>1153</v>
      </c>
      <c r="B562" s="183" t="s">
        <v>1028</v>
      </c>
      <c r="C562" s="183" t="s">
        <v>420</v>
      </c>
      <c r="D562" s="175">
        <v>17.797175550000002</v>
      </c>
      <c r="E562" s="175">
        <v>15.266245149999998</v>
      </c>
      <c r="F562" s="175">
        <v>12.61258555</v>
      </c>
      <c r="G562" s="175">
        <v>12.7000694</v>
      </c>
      <c r="H562" s="175">
        <v>12.996846749999998</v>
      </c>
      <c r="I562" s="175">
        <v>12.989728449999998</v>
      </c>
      <c r="J562" s="175">
        <v>13.3169509</v>
      </c>
      <c r="K562" s="175">
        <v>11.866474450000002</v>
      </c>
      <c r="L562" s="175">
        <v>12.737587749999999</v>
      </c>
      <c r="M562" s="175">
        <v>12.676042800000001</v>
      </c>
      <c r="N562" s="175">
        <v>12.486306600000001</v>
      </c>
      <c r="O562" s="175">
        <v>13.697751650000001</v>
      </c>
      <c r="P562" s="175">
        <v>13.359572499999999</v>
      </c>
      <c r="Q562" s="175">
        <v>16.076410250000002</v>
      </c>
      <c r="R562" s="175">
        <v>15.621873750000001</v>
      </c>
      <c r="S562" s="175">
        <v>15.33306335</v>
      </c>
      <c r="T562" s="177">
        <v>16.753752400000003</v>
      </c>
    </row>
    <row r="563" spans="1:20" x14ac:dyDescent="0.2">
      <c r="A563" s="183" t="s">
        <v>1154</v>
      </c>
      <c r="B563" s="183" t="s">
        <v>994</v>
      </c>
      <c r="C563" s="183" t="s">
        <v>420</v>
      </c>
      <c r="D563" s="175">
        <v>16.862546999999999</v>
      </c>
      <c r="E563" s="175">
        <v>12.271266899999999</v>
      </c>
      <c r="F563" s="175">
        <v>12.081702399999999</v>
      </c>
      <c r="G563" s="175">
        <v>11.610721600000002</v>
      </c>
      <c r="H563" s="175">
        <v>11.414211150000002</v>
      </c>
      <c r="I563" s="175">
        <v>11.838037000000003</v>
      </c>
      <c r="J563" s="175">
        <v>11.363044599999998</v>
      </c>
      <c r="K563" s="175">
        <v>11.31873985</v>
      </c>
      <c r="L563" s="175">
        <v>10.302474450000002</v>
      </c>
      <c r="M563" s="175">
        <v>10.469968849999999</v>
      </c>
      <c r="N563" s="175">
        <v>11.763902750000002</v>
      </c>
      <c r="O563" s="175">
        <v>11.702962599999999</v>
      </c>
      <c r="P563" s="175">
        <v>12.507079699999998</v>
      </c>
      <c r="Q563" s="175">
        <v>16.519787000000001</v>
      </c>
      <c r="R563" s="175">
        <v>15.030988850000004</v>
      </c>
      <c r="S563" s="175">
        <v>13.755972449999998</v>
      </c>
      <c r="T563" s="177">
        <v>14.260008500000001</v>
      </c>
    </row>
    <row r="564" spans="1:20" x14ac:dyDescent="0.2">
      <c r="A564" s="183" t="s">
        <v>1155</v>
      </c>
      <c r="B564" s="183" t="s">
        <v>1020</v>
      </c>
      <c r="C564" s="183" t="s">
        <v>420</v>
      </c>
      <c r="D564" s="175">
        <v>21.551067399999997</v>
      </c>
      <c r="E564" s="175">
        <v>16.556875049999999</v>
      </c>
      <c r="F564" s="175">
        <v>15.221768800000001</v>
      </c>
      <c r="G564" s="175">
        <v>14.563697149999999</v>
      </c>
      <c r="H564" s="175">
        <v>14.833657299999999</v>
      </c>
      <c r="I564" s="175">
        <v>13.982966749999997</v>
      </c>
      <c r="J564" s="175">
        <v>14.430049499999999</v>
      </c>
      <c r="K564" s="175">
        <v>14.728912450000001</v>
      </c>
      <c r="L564" s="175">
        <v>13.956025549999998</v>
      </c>
      <c r="M564" s="175">
        <v>14.346902799999999</v>
      </c>
      <c r="N564" s="175">
        <v>14.454532999999998</v>
      </c>
      <c r="O564" s="175">
        <v>14.618197950000001</v>
      </c>
      <c r="P564" s="175">
        <v>14.495416700000002</v>
      </c>
      <c r="Q564" s="175">
        <v>14.094429599999998</v>
      </c>
      <c r="R564" s="175">
        <v>14.705060500000002</v>
      </c>
      <c r="S564" s="175">
        <v>13.689600950000003</v>
      </c>
      <c r="T564" s="177">
        <v>14.8579995</v>
      </c>
    </row>
    <row r="565" spans="1:20" x14ac:dyDescent="0.2">
      <c r="A565" s="183" t="s">
        <v>2571</v>
      </c>
      <c r="B565" s="183" t="s">
        <v>2065</v>
      </c>
      <c r="C565" s="183" t="s">
        <v>420</v>
      </c>
      <c r="D565" s="175">
        <v>87.291729894736832</v>
      </c>
      <c r="E565" s="175">
        <v>50.808763250000005</v>
      </c>
      <c r="F565" s="175">
        <v>42.934071549999999</v>
      </c>
      <c r="G565" s="175">
        <v>40.90120795</v>
      </c>
      <c r="H565" s="175">
        <v>39.99052325000001</v>
      </c>
      <c r="I565" s="175">
        <v>39.766229350000003</v>
      </c>
      <c r="J565" s="175">
        <v>38.77926935</v>
      </c>
      <c r="K565" s="175">
        <v>39.799953349999996</v>
      </c>
      <c r="L565" s="175">
        <v>39.103569350000001</v>
      </c>
      <c r="M565" s="175">
        <v>39.471755199999997</v>
      </c>
      <c r="N565" s="175">
        <v>66.10803525</v>
      </c>
      <c r="O565" s="175">
        <v>72.97215589999999</v>
      </c>
      <c r="P565" s="175">
        <v>68.817919999999987</v>
      </c>
      <c r="Q565" s="175">
        <v>70.531960149999989</v>
      </c>
      <c r="R565" s="175">
        <v>67.864275849999999</v>
      </c>
      <c r="S565" s="175">
        <v>66.45466380000002</v>
      </c>
      <c r="T565" s="177">
        <v>70.539273800000018</v>
      </c>
    </row>
    <row r="566" spans="1:20" x14ac:dyDescent="0.2">
      <c r="A566" s="183" t="s">
        <v>1156</v>
      </c>
      <c r="B566" s="183" t="s">
        <v>946</v>
      </c>
      <c r="C566" s="183" t="s">
        <v>420</v>
      </c>
      <c r="D566" s="175">
        <v>34.100090050000006</v>
      </c>
      <c r="E566" s="175">
        <v>21.047148499999999</v>
      </c>
      <c r="F566" s="175">
        <v>17.107908250000001</v>
      </c>
      <c r="G566" s="175">
        <v>18.086985249999998</v>
      </c>
      <c r="H566" s="175">
        <v>15.374882449999998</v>
      </c>
      <c r="I566" s="175">
        <v>15.076023800000002</v>
      </c>
      <c r="J566" s="175">
        <v>14.64537735</v>
      </c>
      <c r="K566" s="175">
        <v>14.845251449999996</v>
      </c>
      <c r="L566" s="175">
        <v>14.337940700000001</v>
      </c>
      <c r="M566" s="175">
        <v>14.368719699999996</v>
      </c>
      <c r="N566" s="175">
        <v>14.755124999999998</v>
      </c>
      <c r="O566" s="175">
        <v>17.557621149999996</v>
      </c>
      <c r="P566" s="175">
        <v>17.133641349999998</v>
      </c>
      <c r="Q566" s="175">
        <v>17.298407300000004</v>
      </c>
      <c r="R566" s="175">
        <v>19.292671800000001</v>
      </c>
      <c r="S566" s="175">
        <v>20.08080455</v>
      </c>
      <c r="T566" s="177">
        <v>20.431494649999998</v>
      </c>
    </row>
    <row r="567" spans="1:20" x14ac:dyDescent="0.2">
      <c r="A567" s="183" t="s">
        <v>1157</v>
      </c>
      <c r="B567" s="183" t="s">
        <v>968</v>
      </c>
      <c r="C567" s="183" t="s">
        <v>420</v>
      </c>
      <c r="D567" s="175">
        <v>11.251879249999998</v>
      </c>
      <c r="E567" s="175">
        <v>10.31322825</v>
      </c>
      <c r="F567" s="175">
        <v>9.7972707999999962</v>
      </c>
      <c r="G567" s="175">
        <v>9.8846685000000001</v>
      </c>
      <c r="H567" s="175">
        <v>10.06614145</v>
      </c>
      <c r="I567" s="175">
        <v>9.9152167999999996</v>
      </c>
      <c r="J567" s="175">
        <v>9.9515795999999987</v>
      </c>
      <c r="K567" s="175">
        <v>10.054379800000001</v>
      </c>
      <c r="L567" s="175">
        <v>9.9936821999999985</v>
      </c>
      <c r="M567" s="175">
        <v>9.8382432500000014</v>
      </c>
      <c r="N567" s="175">
        <v>10.0384887</v>
      </c>
      <c r="O567" s="175">
        <v>10.720115099999999</v>
      </c>
      <c r="P567" s="175">
        <v>9.9564731500000008</v>
      </c>
      <c r="Q567" s="175">
        <v>11.143509400000001</v>
      </c>
      <c r="R567" s="175">
        <v>11.2474992</v>
      </c>
      <c r="S567" s="175">
        <v>10.5360744</v>
      </c>
      <c r="T567" s="177">
        <v>10.428483</v>
      </c>
    </row>
    <row r="568" spans="1:20" x14ac:dyDescent="0.2">
      <c r="A568" s="183" t="s">
        <v>2572</v>
      </c>
      <c r="B568" s="183" t="s">
        <v>2063</v>
      </c>
      <c r="C568" s="183" t="s">
        <v>420</v>
      </c>
      <c r="D568" s="175">
        <v>28.3573582</v>
      </c>
      <c r="E568" s="175">
        <v>22.158464350000006</v>
      </c>
      <c r="F568" s="175">
        <v>20.142254650000002</v>
      </c>
      <c r="G568" s="175">
        <v>20.293500299999998</v>
      </c>
      <c r="H568" s="175">
        <v>20.5695899</v>
      </c>
      <c r="I568" s="175">
        <v>20.210657250000001</v>
      </c>
      <c r="J568" s="175">
        <v>20.268627450000004</v>
      </c>
      <c r="K568" s="175">
        <v>20.115525049999995</v>
      </c>
      <c r="L568" s="175">
        <v>20.025573799999997</v>
      </c>
      <c r="M568" s="175">
        <v>19.752355049999998</v>
      </c>
      <c r="N568" s="175">
        <v>19.5040561</v>
      </c>
      <c r="O568" s="175">
        <v>20.749883899999997</v>
      </c>
      <c r="P568" s="175">
        <v>19.67202275</v>
      </c>
      <c r="Q568" s="175">
        <v>22.290485949999997</v>
      </c>
      <c r="R568" s="175">
        <v>22.522268799999999</v>
      </c>
      <c r="S568" s="175">
        <v>22.236178299999999</v>
      </c>
      <c r="T568" s="177">
        <v>24.277126450000004</v>
      </c>
    </row>
    <row r="569" spans="1:20" x14ac:dyDescent="0.2">
      <c r="A569" s="183" t="s">
        <v>1158</v>
      </c>
      <c r="B569" s="183" t="s">
        <v>942</v>
      </c>
      <c r="C569" s="183" t="s">
        <v>420</v>
      </c>
      <c r="D569" s="175">
        <v>42.82889819999999</v>
      </c>
      <c r="E569" s="175">
        <v>30.590889599999997</v>
      </c>
      <c r="F569" s="175">
        <v>28.188735599999994</v>
      </c>
      <c r="G569" s="175">
        <v>26.881730700000002</v>
      </c>
      <c r="H569" s="175">
        <v>25.7741018</v>
      </c>
      <c r="I569" s="175">
        <v>25.334881549999999</v>
      </c>
      <c r="J569" s="175">
        <v>25.121392099999998</v>
      </c>
      <c r="K569" s="175">
        <v>23.847184650000003</v>
      </c>
      <c r="L569" s="175">
        <v>23.624566400000003</v>
      </c>
      <c r="M569" s="175">
        <v>23.744137849999998</v>
      </c>
      <c r="N569" s="175">
        <v>23.162458149999999</v>
      </c>
      <c r="O569" s="175">
        <v>29.167618249999997</v>
      </c>
      <c r="P569" s="175">
        <v>27.965959900000001</v>
      </c>
      <c r="Q569" s="175">
        <v>27.712393850000005</v>
      </c>
      <c r="R569" s="175">
        <v>29.069450849999999</v>
      </c>
      <c r="S569" s="175">
        <v>26.9482818</v>
      </c>
      <c r="T569" s="177">
        <v>26.228852650000004</v>
      </c>
    </row>
    <row r="570" spans="1:20" x14ac:dyDescent="0.2">
      <c r="A570" s="183" t="s">
        <v>3023</v>
      </c>
      <c r="B570" s="183" t="s">
        <v>3024</v>
      </c>
      <c r="C570" s="183" t="s">
        <v>420</v>
      </c>
      <c r="D570" s="175">
        <v>30.295878999999992</v>
      </c>
      <c r="E570" s="175">
        <v>24.59300095</v>
      </c>
      <c r="F570" s="175">
        <v>23.915924350000004</v>
      </c>
      <c r="G570" s="175">
        <v>23.6038861</v>
      </c>
      <c r="H570" s="175">
        <v>23.79884345</v>
      </c>
      <c r="I570" s="175">
        <v>23.375444400000003</v>
      </c>
      <c r="J570" s="175">
        <v>23.518101350000002</v>
      </c>
      <c r="K570" s="175">
        <v>23.559165349999997</v>
      </c>
      <c r="L570" s="175">
        <v>24.053951399999999</v>
      </c>
      <c r="M570" s="175">
        <v>23.9127388</v>
      </c>
      <c r="N570" s="175">
        <v>23.6714582</v>
      </c>
      <c r="O570" s="175">
        <v>24.060629649999999</v>
      </c>
      <c r="P570" s="175">
        <v>23.712100399999997</v>
      </c>
      <c r="Q570" s="175">
        <v>24.110000100000004</v>
      </c>
      <c r="R570" s="175">
        <v>25.015358200000001</v>
      </c>
      <c r="S570" s="175">
        <v>23.712272799999997</v>
      </c>
      <c r="T570" s="177">
        <v>23.988567050000004</v>
      </c>
    </row>
    <row r="571" spans="1:20" x14ac:dyDescent="0.2">
      <c r="A571" s="183" t="s">
        <v>1159</v>
      </c>
      <c r="B571" s="183" t="s">
        <v>981</v>
      </c>
      <c r="C571" s="183" t="s">
        <v>420</v>
      </c>
      <c r="D571" s="175">
        <v>26.155444799999998</v>
      </c>
      <c r="E571" s="175">
        <v>16.713357350000003</v>
      </c>
      <c r="F571" s="175">
        <v>16.404004050000001</v>
      </c>
      <c r="G571" s="175">
        <v>15.964752700000002</v>
      </c>
      <c r="H571" s="175">
        <v>16.822673700000003</v>
      </c>
      <c r="I571" s="175">
        <v>16.039312200000001</v>
      </c>
      <c r="J571" s="175">
        <v>16.293976000000004</v>
      </c>
      <c r="K571" s="175">
        <v>16.619752999999996</v>
      </c>
      <c r="L571" s="175">
        <v>16.600364199999998</v>
      </c>
      <c r="M571" s="175">
        <v>16.42453785</v>
      </c>
      <c r="N571" s="175">
        <v>16.8449648</v>
      </c>
      <c r="O571" s="175">
        <v>19.120650999999999</v>
      </c>
      <c r="P571" s="175">
        <v>18.127837299999999</v>
      </c>
      <c r="Q571" s="175">
        <v>18.38398325</v>
      </c>
      <c r="R571" s="175">
        <v>18.804323800000002</v>
      </c>
      <c r="S571" s="175">
        <v>18.536207349999998</v>
      </c>
      <c r="T571" s="177">
        <v>18.8136495</v>
      </c>
    </row>
    <row r="572" spans="1:20" x14ac:dyDescent="0.2">
      <c r="A572" s="183" t="s">
        <v>1160</v>
      </c>
      <c r="B572" s="183" t="s">
        <v>993</v>
      </c>
      <c r="C572" s="183" t="s">
        <v>420</v>
      </c>
      <c r="D572" s="175">
        <v>24.837562300000002</v>
      </c>
      <c r="E572" s="175">
        <v>17.943410649999997</v>
      </c>
      <c r="F572" s="175">
        <v>16.0323137</v>
      </c>
      <c r="G572" s="175">
        <v>16.415613699999998</v>
      </c>
      <c r="H572" s="175">
        <v>15.25277985</v>
      </c>
      <c r="I572" s="175">
        <v>16.249620749999998</v>
      </c>
      <c r="J572" s="175">
        <v>16.077838149999998</v>
      </c>
      <c r="K572" s="175">
        <v>16.395428649999999</v>
      </c>
      <c r="L572" s="175">
        <v>16.336616100000001</v>
      </c>
      <c r="M572" s="175">
        <v>15.570227099999997</v>
      </c>
      <c r="N572" s="175">
        <v>16.319972850000006</v>
      </c>
      <c r="O572" s="175">
        <v>17.264239200000002</v>
      </c>
      <c r="P572" s="175">
        <v>16.875509699999999</v>
      </c>
      <c r="Q572" s="175">
        <v>21.682417249999993</v>
      </c>
      <c r="R572" s="175">
        <v>17.300439950000001</v>
      </c>
      <c r="S572" s="175">
        <v>16.170876150000005</v>
      </c>
      <c r="T572" s="177">
        <v>16.181376050000001</v>
      </c>
    </row>
    <row r="573" spans="1:20" x14ac:dyDescent="0.2">
      <c r="A573" s="183" t="s">
        <v>1161</v>
      </c>
      <c r="B573" s="183" t="s">
        <v>978</v>
      </c>
      <c r="C573" s="183" t="s">
        <v>420</v>
      </c>
      <c r="D573" s="175">
        <v>25.124524099999999</v>
      </c>
      <c r="E573" s="175">
        <v>17.579104350000001</v>
      </c>
      <c r="F573" s="175">
        <v>16.633441349999998</v>
      </c>
      <c r="G573" s="175">
        <v>16.26585485</v>
      </c>
      <c r="H573" s="175">
        <v>16.686528849999998</v>
      </c>
      <c r="I573" s="175">
        <v>16.354320950000002</v>
      </c>
      <c r="J573" s="175">
        <v>15.698061149999997</v>
      </c>
      <c r="K573" s="175">
        <v>16.476432450000001</v>
      </c>
      <c r="L573" s="175">
        <v>17.480544300000002</v>
      </c>
      <c r="M573" s="175">
        <v>15.760578599999997</v>
      </c>
      <c r="N573" s="175">
        <v>15.482848949999996</v>
      </c>
      <c r="O573" s="175">
        <v>16.913925799999998</v>
      </c>
      <c r="P573" s="175">
        <v>19.0522217</v>
      </c>
      <c r="Q573" s="175">
        <v>20.691496450000002</v>
      </c>
      <c r="R573" s="175">
        <v>15.554199700000002</v>
      </c>
      <c r="S573" s="175">
        <v>14.065705599999996</v>
      </c>
      <c r="T573" s="177">
        <v>14.825427549999997</v>
      </c>
    </row>
    <row r="574" spans="1:20" x14ac:dyDescent="0.2">
      <c r="A574" s="183" t="s">
        <v>1162</v>
      </c>
      <c r="B574" s="183" t="s">
        <v>1012</v>
      </c>
      <c r="C574" s="183" t="s">
        <v>420</v>
      </c>
      <c r="D574" s="175">
        <v>55.826555900000017</v>
      </c>
      <c r="E574" s="175">
        <v>38.55122145</v>
      </c>
      <c r="F574" s="175">
        <v>40.301719549999994</v>
      </c>
      <c r="G574" s="175">
        <v>38.276924899999997</v>
      </c>
      <c r="H574" s="175">
        <v>37.036910050000003</v>
      </c>
      <c r="I574" s="175">
        <v>35.284012799999992</v>
      </c>
      <c r="J574" s="175">
        <v>35.187338199999999</v>
      </c>
      <c r="K574" s="175">
        <v>36.935370599999992</v>
      </c>
      <c r="L574" s="175">
        <v>37.489684950000004</v>
      </c>
      <c r="M574" s="175">
        <v>38.733542200000002</v>
      </c>
      <c r="N574" s="175">
        <v>38.21903725</v>
      </c>
      <c r="O574" s="175">
        <v>39.954933599999997</v>
      </c>
      <c r="P574" s="175">
        <v>40.058326049999998</v>
      </c>
      <c r="Q574" s="175">
        <v>40.037643100000004</v>
      </c>
      <c r="R574" s="175">
        <v>38.088123600000003</v>
      </c>
      <c r="S574" s="175">
        <v>31.9869962</v>
      </c>
      <c r="T574" s="177">
        <v>33.392119050000005</v>
      </c>
    </row>
    <row r="575" spans="1:20" x14ac:dyDescent="0.2">
      <c r="A575" s="183" t="s">
        <v>2573</v>
      </c>
      <c r="B575" s="183" t="s">
        <v>1059</v>
      </c>
      <c r="C575" s="183" t="s">
        <v>420</v>
      </c>
      <c r="D575" s="175">
        <v>24.28559285</v>
      </c>
      <c r="E575" s="175">
        <v>21.925704900000003</v>
      </c>
      <c r="F575" s="175">
        <v>22.8966098</v>
      </c>
      <c r="G575" s="175">
        <v>22.35942915</v>
      </c>
      <c r="H575" s="175">
        <v>20.728165350000001</v>
      </c>
      <c r="I575" s="175">
        <v>21.1047577</v>
      </c>
      <c r="J575" s="175">
        <v>19.937439750000003</v>
      </c>
      <c r="K575" s="175">
        <v>20.868029299999996</v>
      </c>
      <c r="L575" s="175">
        <v>19.260134600000004</v>
      </c>
      <c r="M575" s="175">
        <v>17.848578999999997</v>
      </c>
      <c r="N575" s="175">
        <v>18.363515649999997</v>
      </c>
      <c r="O575" s="175">
        <v>18.669572649999999</v>
      </c>
      <c r="P575" s="175">
        <v>19.232540899999996</v>
      </c>
      <c r="Q575" s="175">
        <v>21.877249900000002</v>
      </c>
      <c r="R575" s="175">
        <v>18.845769449999999</v>
      </c>
      <c r="S575" s="175">
        <v>17.112104150000004</v>
      </c>
      <c r="T575" s="177">
        <v>18.822414800000001</v>
      </c>
    </row>
    <row r="576" spans="1:20" x14ac:dyDescent="0.2">
      <c r="A576" s="183" t="s">
        <v>1163</v>
      </c>
      <c r="B576" s="183" t="s">
        <v>1021</v>
      </c>
      <c r="C576" s="183" t="s">
        <v>420</v>
      </c>
      <c r="D576" s="175">
        <v>8.8692936499999995</v>
      </c>
      <c r="E576" s="175">
        <v>7.0513209999999997</v>
      </c>
      <c r="F576" s="175">
        <v>6.9449117500000002</v>
      </c>
      <c r="G576" s="175">
        <v>7.0377089499999999</v>
      </c>
      <c r="H576" s="175">
        <v>7.2159144499999996</v>
      </c>
      <c r="I576" s="175">
        <v>7.1964159999999993</v>
      </c>
      <c r="J576" s="175">
        <v>6.8927222500000003</v>
      </c>
      <c r="K576" s="175">
        <v>6.8523153000000026</v>
      </c>
      <c r="L576" s="175">
        <v>7.0091505499999993</v>
      </c>
      <c r="M576" s="175">
        <v>6.8521157000000006</v>
      </c>
      <c r="N576" s="175">
        <v>6.8660340999999985</v>
      </c>
      <c r="O576" s="175">
        <v>7.5272128000000009</v>
      </c>
      <c r="P576" s="175">
        <v>7.2583793500000002</v>
      </c>
      <c r="Q576" s="175">
        <v>7.4576813499999997</v>
      </c>
      <c r="R576" s="175">
        <v>7.7718455000000004</v>
      </c>
      <c r="S576" s="175">
        <v>7.8041937500000005</v>
      </c>
      <c r="T576" s="177">
        <v>8.031570300000002</v>
      </c>
    </row>
    <row r="577" spans="1:20" x14ac:dyDescent="0.2">
      <c r="A577" s="183" t="s">
        <v>2574</v>
      </c>
      <c r="B577" s="183" t="s">
        <v>962</v>
      </c>
      <c r="C577" s="183" t="s">
        <v>420</v>
      </c>
      <c r="D577" s="175">
        <v>17.840244100000003</v>
      </c>
      <c r="E577" s="175">
        <v>15.922753950000001</v>
      </c>
      <c r="F577" s="175">
        <v>14.879193050000001</v>
      </c>
      <c r="G577" s="175">
        <v>15.163332299999999</v>
      </c>
      <c r="H577" s="175">
        <v>15.315713850000003</v>
      </c>
      <c r="I577" s="175">
        <v>15.07824115</v>
      </c>
      <c r="J577" s="175">
        <v>14.907231599999999</v>
      </c>
      <c r="K577" s="175">
        <v>14.84075765</v>
      </c>
      <c r="L577" s="175">
        <v>15.0010625</v>
      </c>
      <c r="M577" s="175">
        <v>14.790062250000002</v>
      </c>
      <c r="N577" s="175">
        <v>15.288230900000002</v>
      </c>
      <c r="O577" s="175">
        <v>16.591429699999999</v>
      </c>
      <c r="P577" s="175">
        <v>16.92176225</v>
      </c>
      <c r="Q577" s="175">
        <v>17.632057600000003</v>
      </c>
      <c r="R577" s="175">
        <v>19.268363799999996</v>
      </c>
      <c r="S577" s="175">
        <v>18.927316449999999</v>
      </c>
      <c r="T577" s="177">
        <v>19.467692</v>
      </c>
    </row>
    <row r="578" spans="1:20" x14ac:dyDescent="0.2">
      <c r="A578" s="183" t="s">
        <v>3231</v>
      </c>
      <c r="B578" s="183" t="s">
        <v>2385</v>
      </c>
      <c r="C578" s="183" t="s">
        <v>420</v>
      </c>
      <c r="D578" s="175">
        <v>78.659161736842108</v>
      </c>
      <c r="E578" s="175">
        <v>57.383086200000001</v>
      </c>
      <c r="F578" s="175">
        <v>44.90806765</v>
      </c>
      <c r="G578" s="175">
        <v>41.703182500000004</v>
      </c>
      <c r="H578" s="175">
        <v>46.610255699999996</v>
      </c>
      <c r="I578" s="175">
        <v>44.046133099999999</v>
      </c>
      <c r="J578" s="175">
        <v>41.973733100000011</v>
      </c>
      <c r="K578" s="175">
        <v>41.516237400000001</v>
      </c>
      <c r="L578" s="175">
        <v>43.540506349999994</v>
      </c>
      <c r="M578" s="175">
        <v>44.592018350000004</v>
      </c>
      <c r="N578" s="175">
        <v>46.395406199999996</v>
      </c>
      <c r="O578" s="175">
        <v>50.990881699999996</v>
      </c>
      <c r="P578" s="175">
        <v>48.481514900000008</v>
      </c>
      <c r="Q578" s="175">
        <v>48.501378799999998</v>
      </c>
      <c r="R578" s="175">
        <v>50.558337600000002</v>
      </c>
      <c r="S578" s="175">
        <v>51.002511100000007</v>
      </c>
      <c r="T578" s="177">
        <v>50.939763599999999</v>
      </c>
    </row>
    <row r="579" spans="1:20" x14ac:dyDescent="0.2">
      <c r="A579" s="183" t="s">
        <v>3232</v>
      </c>
      <c r="B579" s="183" t="s">
        <v>2025</v>
      </c>
      <c r="C579" s="183" t="s">
        <v>420</v>
      </c>
      <c r="D579" s="175">
        <v>84.289725631578932</v>
      </c>
      <c r="E579" s="175">
        <v>63.215065300000006</v>
      </c>
      <c r="F579" s="175">
        <v>48.013762300000003</v>
      </c>
      <c r="G579" s="175">
        <v>46.1800797</v>
      </c>
      <c r="H579" s="175">
        <v>43.635571200000001</v>
      </c>
      <c r="I579" s="175">
        <v>44.17036474999999</v>
      </c>
      <c r="J579" s="175">
        <v>42.555328700000004</v>
      </c>
      <c r="K579" s="175">
        <v>42.05103235</v>
      </c>
      <c r="L579" s="175">
        <v>42.569375899999997</v>
      </c>
      <c r="M579" s="175">
        <v>42.180713799999992</v>
      </c>
      <c r="N579" s="175">
        <v>53.6217215</v>
      </c>
      <c r="O579" s="175">
        <v>55.166142349999994</v>
      </c>
      <c r="P579" s="175">
        <v>48.866152800000002</v>
      </c>
      <c r="Q579" s="175">
        <v>50.772622499999997</v>
      </c>
      <c r="R579" s="175">
        <v>49.123930149999993</v>
      </c>
      <c r="S579" s="175">
        <v>52.071405749999997</v>
      </c>
      <c r="T579" s="177">
        <v>52.220520999999998</v>
      </c>
    </row>
    <row r="580" spans="1:20" x14ac:dyDescent="0.2">
      <c r="A580" s="183" t="s">
        <v>3233</v>
      </c>
      <c r="B580" s="183" t="s">
        <v>1016</v>
      </c>
      <c r="C580" s="183" t="s">
        <v>420</v>
      </c>
      <c r="D580" s="175">
        <v>19.870322199999997</v>
      </c>
      <c r="E580" s="175">
        <v>15.270157650000002</v>
      </c>
      <c r="F580" s="175">
        <v>14.1089483</v>
      </c>
      <c r="G580" s="175">
        <v>13.854929899999998</v>
      </c>
      <c r="H580" s="175">
        <v>13.588570350000001</v>
      </c>
      <c r="I580" s="175">
        <v>13.34811545</v>
      </c>
      <c r="J580" s="175">
        <v>12.964566</v>
      </c>
      <c r="K580" s="175">
        <v>13.235006899999998</v>
      </c>
      <c r="L580" s="175">
        <v>13.623392850000002</v>
      </c>
      <c r="M580" s="175">
        <v>13.413301600000002</v>
      </c>
      <c r="N580" s="175">
        <v>13.623246849999997</v>
      </c>
      <c r="O580" s="175">
        <v>14.984264599999998</v>
      </c>
      <c r="P580" s="175">
        <v>15.136465200000004</v>
      </c>
      <c r="Q580" s="175">
        <v>14.684994799999995</v>
      </c>
      <c r="R580" s="175">
        <v>14.737483500000002</v>
      </c>
      <c r="S580" s="175">
        <v>13.254094999999998</v>
      </c>
      <c r="T580" s="177">
        <v>14.186399099999997</v>
      </c>
    </row>
    <row r="581" spans="1:20" x14ac:dyDescent="0.2">
      <c r="A581" s="183" t="s">
        <v>3234</v>
      </c>
      <c r="B581" s="183" t="s">
        <v>2064</v>
      </c>
      <c r="C581" s="183" t="s">
        <v>420</v>
      </c>
      <c r="D581" s="175">
        <v>83.445727315789483</v>
      </c>
      <c r="E581" s="175">
        <v>54.293638350000002</v>
      </c>
      <c r="F581" s="175">
        <v>41.945806300000001</v>
      </c>
      <c r="G581" s="175">
        <v>37.759871200000006</v>
      </c>
      <c r="H581" s="175">
        <v>38.21327947368421</v>
      </c>
      <c r="I581" s="175">
        <v>37.335106750000001</v>
      </c>
      <c r="J581" s="175">
        <v>35.552718350000006</v>
      </c>
      <c r="K581" s="175">
        <v>34.940660100000002</v>
      </c>
      <c r="L581" s="175">
        <v>34.236404350000008</v>
      </c>
      <c r="M581" s="175">
        <v>35.867283950000008</v>
      </c>
      <c r="N581" s="175">
        <v>51.4411074</v>
      </c>
      <c r="O581" s="175">
        <v>59.535674549999989</v>
      </c>
      <c r="P581" s="175">
        <v>55.837103850000005</v>
      </c>
      <c r="Q581" s="175">
        <v>57.351665850000003</v>
      </c>
      <c r="R581" s="175">
        <v>54.3687811</v>
      </c>
      <c r="S581" s="175">
        <v>57.684339750000007</v>
      </c>
      <c r="T581" s="177">
        <v>62.198413449999997</v>
      </c>
    </row>
    <row r="582" spans="1:20" x14ac:dyDescent="0.2">
      <c r="A582" s="183" t="s">
        <v>3336</v>
      </c>
      <c r="B582" s="183" t="s">
        <v>3337</v>
      </c>
      <c r="C582" s="183" t="s">
        <v>420</v>
      </c>
      <c r="D582" s="175">
        <v>68.071599599999999</v>
      </c>
      <c r="E582" s="175">
        <v>46.294283499999999</v>
      </c>
      <c r="F582" s="175">
        <v>37.824001600000003</v>
      </c>
      <c r="G582" s="175">
        <v>38.467920100000001</v>
      </c>
      <c r="H582" s="175">
        <v>37.309753799999996</v>
      </c>
      <c r="I582" s="175">
        <v>37.148638249999991</v>
      </c>
      <c r="J582" s="175">
        <v>34.670039149999994</v>
      </c>
      <c r="K582" s="175">
        <v>33.301884299999998</v>
      </c>
      <c r="L582" s="175">
        <v>33.383073549999999</v>
      </c>
      <c r="M582" s="175">
        <v>33.9104186</v>
      </c>
      <c r="N582" s="175">
        <v>33.370987149999998</v>
      </c>
      <c r="O582" s="175">
        <v>39.599452500000005</v>
      </c>
      <c r="P582" s="175">
        <v>37.488603349999991</v>
      </c>
      <c r="Q582" s="175">
        <v>37.694990050000001</v>
      </c>
      <c r="R582" s="175">
        <v>35.721282799999997</v>
      </c>
      <c r="S582" s="175">
        <v>38.883622499999987</v>
      </c>
      <c r="T582" s="177">
        <v>41.141089650000005</v>
      </c>
    </row>
    <row r="583" spans="1:20" x14ac:dyDescent="0.2">
      <c r="A583" s="183" t="s">
        <v>3235</v>
      </c>
      <c r="B583" s="183" t="s">
        <v>960</v>
      </c>
      <c r="C583" s="183" t="s">
        <v>420</v>
      </c>
      <c r="D583" s="175">
        <v>17.233060250000001</v>
      </c>
      <c r="E583" s="175">
        <v>14.222651100000002</v>
      </c>
      <c r="F583" s="175">
        <v>13.520379299999998</v>
      </c>
      <c r="G583" s="175">
        <v>12.543627849999998</v>
      </c>
      <c r="H583" s="175">
        <v>11.179076599999998</v>
      </c>
      <c r="I583" s="175">
        <v>11.616878099999999</v>
      </c>
      <c r="J583" s="175">
        <v>11.1327313</v>
      </c>
      <c r="K583" s="175">
        <v>10.863313000000002</v>
      </c>
      <c r="L583" s="175">
        <v>11.097965749999998</v>
      </c>
      <c r="M583" s="175">
        <v>10.736858400000001</v>
      </c>
      <c r="N583" s="175">
        <v>10.864612499999998</v>
      </c>
      <c r="O583" s="175">
        <v>11.481119500000002</v>
      </c>
      <c r="P583" s="175">
        <v>11.595720849999999</v>
      </c>
      <c r="Q583" s="175">
        <v>9.8686373499999984</v>
      </c>
      <c r="R583" s="175">
        <v>9.6325556500000005</v>
      </c>
      <c r="S583" s="175">
        <v>9.6551805999999978</v>
      </c>
      <c r="T583" s="177">
        <v>10.142631400000001</v>
      </c>
    </row>
    <row r="584" spans="1:20" x14ac:dyDescent="0.2">
      <c r="A584" s="183" t="s">
        <v>3236</v>
      </c>
      <c r="B584" s="183" t="s">
        <v>2996</v>
      </c>
      <c r="C584" s="183" t="s">
        <v>420</v>
      </c>
      <c r="D584" s="175">
        <v>89.531766799999986</v>
      </c>
      <c r="E584" s="175">
        <v>57.672225450000006</v>
      </c>
      <c r="F584" s="175">
        <v>44.956780300000005</v>
      </c>
      <c r="G584" s="175">
        <v>42.696366150000003</v>
      </c>
      <c r="H584" s="175">
        <v>41.076472049999992</v>
      </c>
      <c r="I584" s="175">
        <v>38.278574750000004</v>
      </c>
      <c r="J584" s="175">
        <v>38.263555750000002</v>
      </c>
      <c r="K584" s="175">
        <v>37.216241700000005</v>
      </c>
      <c r="L584" s="175">
        <v>35.931181950000003</v>
      </c>
      <c r="M584" s="175">
        <v>35.459929600000002</v>
      </c>
      <c r="N584" s="175">
        <v>34.520775099999994</v>
      </c>
      <c r="O584" s="175">
        <v>43.910983950000002</v>
      </c>
      <c r="P584" s="175">
        <v>39.109712799999997</v>
      </c>
      <c r="Q584" s="175">
        <v>39.946202999999997</v>
      </c>
      <c r="R584" s="175">
        <v>37.583004000000003</v>
      </c>
      <c r="S584" s="175">
        <v>41.354870699999992</v>
      </c>
      <c r="T584" s="177">
        <v>43.632097650000006</v>
      </c>
    </row>
    <row r="585" spans="1:20" x14ac:dyDescent="0.2">
      <c r="A585" s="183" t="s">
        <v>3237</v>
      </c>
      <c r="B585" s="183" t="s">
        <v>1025</v>
      </c>
      <c r="C585" s="183" t="s">
        <v>420</v>
      </c>
      <c r="D585" s="175">
        <v>45.564022549999997</v>
      </c>
      <c r="E585" s="175">
        <v>37.205078950000001</v>
      </c>
      <c r="F585" s="175">
        <v>35.026764899999996</v>
      </c>
      <c r="G585" s="175">
        <v>32.062246900000005</v>
      </c>
      <c r="H585" s="175">
        <v>31.671750500000009</v>
      </c>
      <c r="I585" s="175">
        <v>30.740605749999997</v>
      </c>
      <c r="J585" s="175">
        <v>30.355682900000005</v>
      </c>
      <c r="K585" s="175">
        <v>29.357134400000007</v>
      </c>
      <c r="L585" s="175">
        <v>29.622992449999998</v>
      </c>
      <c r="M585" s="175">
        <v>30.036189850000007</v>
      </c>
      <c r="N585" s="175">
        <v>30.012241</v>
      </c>
      <c r="O585" s="175">
        <v>30.705009400000002</v>
      </c>
      <c r="P585" s="175">
        <v>30.018603300000002</v>
      </c>
      <c r="Q585" s="175">
        <v>29.958165099999995</v>
      </c>
      <c r="R585" s="175">
        <v>30.426810499999998</v>
      </c>
      <c r="S585" s="175">
        <v>29.401158399999996</v>
      </c>
      <c r="T585" s="177">
        <v>28.338348549999996</v>
      </c>
    </row>
    <row r="586" spans="1:20" x14ac:dyDescent="0.2">
      <c r="A586" s="183" t="s">
        <v>1164</v>
      </c>
      <c r="B586" s="183" t="s">
        <v>991</v>
      </c>
      <c r="C586" s="183" t="s">
        <v>420</v>
      </c>
      <c r="D586" s="175">
        <v>39.947530100000002</v>
      </c>
      <c r="E586" s="175">
        <v>32.757022300000003</v>
      </c>
      <c r="F586" s="175">
        <v>31.235311750000005</v>
      </c>
      <c r="G586" s="175">
        <v>28.806014049999998</v>
      </c>
      <c r="H586" s="175">
        <v>29.36091080000001</v>
      </c>
      <c r="I586" s="175">
        <v>27.628935349999995</v>
      </c>
      <c r="J586" s="175">
        <v>27.872071200000004</v>
      </c>
      <c r="K586" s="175">
        <v>29.717237900000004</v>
      </c>
      <c r="L586" s="175">
        <v>31.517474700000001</v>
      </c>
      <c r="M586" s="175">
        <v>29.335549550000003</v>
      </c>
      <c r="N586" s="175">
        <v>29.862654650000007</v>
      </c>
      <c r="O586" s="175">
        <v>28.929042849999995</v>
      </c>
      <c r="P586" s="175">
        <v>31.474218299999997</v>
      </c>
      <c r="Q586" s="175">
        <v>31.565363400000003</v>
      </c>
      <c r="R586" s="175">
        <v>23.8146314</v>
      </c>
      <c r="S586" s="175">
        <v>20.941291550000003</v>
      </c>
      <c r="T586" s="177">
        <v>20.126949099999997</v>
      </c>
    </row>
    <row r="587" spans="1:20" x14ac:dyDescent="0.2">
      <c r="A587" s="183" t="s">
        <v>3238</v>
      </c>
      <c r="B587" s="183" t="s">
        <v>443</v>
      </c>
      <c r="C587" s="183" t="s">
        <v>420</v>
      </c>
      <c r="D587" s="175">
        <v>13.9140593</v>
      </c>
      <c r="E587" s="175">
        <v>10.0765019</v>
      </c>
      <c r="F587" s="175">
        <v>9.7032610000000012</v>
      </c>
      <c r="G587" s="175">
        <v>9.5078382500000007</v>
      </c>
      <c r="H587" s="175">
        <v>9.8080813000000013</v>
      </c>
      <c r="I587" s="175">
        <v>9.7386637499999988</v>
      </c>
      <c r="J587" s="175">
        <v>9.3594968999999999</v>
      </c>
      <c r="K587" s="175">
        <v>9.4590790499999997</v>
      </c>
      <c r="L587" s="175">
        <v>10.179859949999999</v>
      </c>
      <c r="M587" s="175">
        <v>9.4241649000000027</v>
      </c>
      <c r="N587" s="175">
        <v>9.5651705499999995</v>
      </c>
      <c r="O587" s="175">
        <v>9.7630844500000027</v>
      </c>
      <c r="P587" s="175">
        <v>9.552256449999998</v>
      </c>
      <c r="Q587" s="175">
        <v>9.7619760000000007</v>
      </c>
      <c r="R587" s="175">
        <v>9.8138596000000007</v>
      </c>
      <c r="S587" s="175">
        <v>9.7123639000000015</v>
      </c>
      <c r="T587" s="177">
        <v>9.7666788999999987</v>
      </c>
    </row>
    <row r="588" spans="1:20" x14ac:dyDescent="0.2">
      <c r="A588" s="183" t="s">
        <v>1165</v>
      </c>
      <c r="B588" s="183" t="s">
        <v>931</v>
      </c>
      <c r="C588" s="183" t="s">
        <v>420</v>
      </c>
      <c r="D588" s="175">
        <v>15.417107300000001</v>
      </c>
      <c r="E588" s="175">
        <v>14.849949899999999</v>
      </c>
      <c r="F588" s="175">
        <v>15.997575949999998</v>
      </c>
      <c r="G588" s="175">
        <v>13.1784996</v>
      </c>
      <c r="H588" s="175">
        <v>13.2545512</v>
      </c>
      <c r="I588" s="175">
        <v>13.515120650000004</v>
      </c>
      <c r="J588" s="175">
        <v>12.31025945</v>
      </c>
      <c r="K588" s="175">
        <v>13.4149709</v>
      </c>
      <c r="L588" s="175">
        <v>13.7174464</v>
      </c>
      <c r="M588" s="175">
        <v>14.032680900000003</v>
      </c>
      <c r="N588" s="175">
        <v>12.885669350000001</v>
      </c>
      <c r="O588" s="175">
        <v>12.988812100000001</v>
      </c>
      <c r="P588" s="175">
        <v>12.661268600000001</v>
      </c>
      <c r="Q588" s="175">
        <v>14.68345205</v>
      </c>
      <c r="R588" s="175">
        <v>13.900006099999995</v>
      </c>
      <c r="S588" s="175">
        <v>14.127179000000002</v>
      </c>
      <c r="T588" s="177">
        <v>13.533306250000001</v>
      </c>
    </row>
    <row r="589" spans="1:20" x14ac:dyDescent="0.2">
      <c r="A589" s="183" t="s">
        <v>1166</v>
      </c>
      <c r="B589" s="183" t="s">
        <v>1015</v>
      </c>
      <c r="C589" s="183" t="s">
        <v>420</v>
      </c>
      <c r="D589" s="175">
        <v>18.983571099999995</v>
      </c>
      <c r="E589" s="175">
        <v>16.042745349999997</v>
      </c>
      <c r="F589" s="175">
        <v>16.439674050000001</v>
      </c>
      <c r="G589" s="175">
        <v>13.085510500000002</v>
      </c>
      <c r="H589" s="175">
        <v>13.470050400000002</v>
      </c>
      <c r="I589" s="175">
        <v>14.301834799999998</v>
      </c>
      <c r="J589" s="175">
        <v>14.923403800000003</v>
      </c>
      <c r="K589" s="175">
        <v>14.958704149999999</v>
      </c>
      <c r="L589" s="175">
        <v>16.283950099999998</v>
      </c>
      <c r="M589" s="175">
        <v>15.11787095</v>
      </c>
      <c r="N589" s="175">
        <v>17.411588250000001</v>
      </c>
      <c r="O589" s="175">
        <v>19.457032399999996</v>
      </c>
      <c r="P589" s="175">
        <v>19.481257499999998</v>
      </c>
      <c r="Q589" s="175">
        <v>20.862599400000001</v>
      </c>
      <c r="R589" s="175">
        <v>18.924008500000003</v>
      </c>
      <c r="S589" s="175">
        <v>16.826049899999997</v>
      </c>
      <c r="T589" s="177">
        <v>18.806620150000004</v>
      </c>
    </row>
    <row r="590" spans="1:20" x14ac:dyDescent="0.2">
      <c r="A590" s="183" t="s">
        <v>1167</v>
      </c>
      <c r="B590" s="183" t="s">
        <v>737</v>
      </c>
      <c r="C590" s="183" t="s">
        <v>420</v>
      </c>
      <c r="D590" s="175">
        <v>7.9865060500000009</v>
      </c>
      <c r="E590" s="175">
        <v>7.4592982500000007</v>
      </c>
      <c r="F590" s="175">
        <v>6.9782403000000004</v>
      </c>
      <c r="G590" s="175">
        <v>6.9195339999999987</v>
      </c>
      <c r="H590" s="175">
        <v>6.9114157500000006</v>
      </c>
      <c r="I590" s="175">
        <v>6.6043228000000003</v>
      </c>
      <c r="J590" s="175">
        <v>6.9395173999999979</v>
      </c>
      <c r="K590" s="175">
        <v>6.7750841500000005</v>
      </c>
      <c r="L590" s="175">
        <v>6.7154769999999999</v>
      </c>
      <c r="M590" s="175">
        <v>6.5313968500000019</v>
      </c>
      <c r="N590" s="175">
        <v>6.7026935000000005</v>
      </c>
      <c r="O590" s="175">
        <v>9.053990449999997</v>
      </c>
      <c r="P590" s="175">
        <v>6.6109148000000006</v>
      </c>
      <c r="Q590" s="175">
        <v>7.1847561999999998</v>
      </c>
      <c r="R590" s="175">
        <v>7.2440618000000017</v>
      </c>
      <c r="S590" s="175">
        <v>6.9111019000000011</v>
      </c>
      <c r="T590" s="177">
        <v>7.3083164999999992</v>
      </c>
    </row>
    <row r="591" spans="1:20" x14ac:dyDescent="0.2">
      <c r="A591" s="183" t="s">
        <v>2575</v>
      </c>
      <c r="B591" s="183" t="s">
        <v>1857</v>
      </c>
      <c r="C591" s="183" t="s">
        <v>420</v>
      </c>
      <c r="D591" s="175">
        <v>67.402043499999991</v>
      </c>
      <c r="E591" s="175">
        <v>57.521702400000002</v>
      </c>
      <c r="F591" s="175">
        <v>58.738010699999997</v>
      </c>
      <c r="G591" s="175">
        <v>60.004599849999991</v>
      </c>
      <c r="H591" s="175">
        <v>61.698724750000011</v>
      </c>
      <c r="I591" s="175">
        <v>61.898499550000011</v>
      </c>
      <c r="J591" s="175">
        <v>63.79144265</v>
      </c>
      <c r="K591" s="175">
        <v>63.247643249999996</v>
      </c>
      <c r="L591" s="175">
        <v>69.678879099999989</v>
      </c>
      <c r="M591" s="175">
        <v>63.615684199999997</v>
      </c>
      <c r="N591" s="175">
        <v>78.855675849999997</v>
      </c>
      <c r="O591" s="175">
        <v>63.415676999999981</v>
      </c>
      <c r="P591" s="175">
        <v>65.221134750000004</v>
      </c>
      <c r="Q591" s="175">
        <v>62.764379650000024</v>
      </c>
      <c r="R591" s="175">
        <v>61.62521495</v>
      </c>
      <c r="S591" s="175">
        <v>62.425613250000005</v>
      </c>
      <c r="T591" s="177">
        <v>63.355138649999994</v>
      </c>
    </row>
    <row r="592" spans="1:20" x14ac:dyDescent="0.2">
      <c r="A592" s="183" t="s">
        <v>1168</v>
      </c>
      <c r="B592" s="183" t="s">
        <v>936</v>
      </c>
      <c r="C592" s="183" t="s">
        <v>420</v>
      </c>
      <c r="D592" s="175">
        <v>105.7171409</v>
      </c>
      <c r="E592" s="175">
        <v>84.342789249999996</v>
      </c>
      <c r="F592" s="175">
        <v>81.356657199999987</v>
      </c>
      <c r="G592" s="175">
        <v>77.25052749999999</v>
      </c>
      <c r="H592" s="175">
        <v>78.855484500000017</v>
      </c>
      <c r="I592" s="175">
        <v>83.594207099999991</v>
      </c>
      <c r="J592" s="175">
        <v>84.141269950000009</v>
      </c>
      <c r="K592" s="175">
        <v>83.306032250000001</v>
      </c>
      <c r="L592" s="175">
        <v>82.713183299999997</v>
      </c>
      <c r="M592" s="175">
        <v>80.652291850000012</v>
      </c>
      <c r="N592" s="175">
        <v>94.583083249999987</v>
      </c>
      <c r="O592" s="175">
        <v>77.958137399999998</v>
      </c>
      <c r="P592" s="175">
        <v>77.794326199999986</v>
      </c>
      <c r="Q592" s="175">
        <v>75.306994400000008</v>
      </c>
      <c r="R592" s="175">
        <v>75.347023299999989</v>
      </c>
      <c r="S592" s="175">
        <v>74.325748649999994</v>
      </c>
      <c r="T592" s="177">
        <v>73.580884499999996</v>
      </c>
    </row>
    <row r="593" spans="1:20" x14ac:dyDescent="0.2">
      <c r="A593" s="183" t="s">
        <v>2576</v>
      </c>
      <c r="B593" s="183" t="s">
        <v>120</v>
      </c>
      <c r="C593" s="183" t="s">
        <v>420</v>
      </c>
      <c r="D593" s="175">
        <v>24.9897454</v>
      </c>
      <c r="E593" s="175">
        <v>19.703422600000003</v>
      </c>
      <c r="F593" s="175">
        <v>18.078328250000006</v>
      </c>
      <c r="G593" s="175">
        <v>18.205344149999995</v>
      </c>
      <c r="H593" s="175">
        <v>16.822605099999997</v>
      </c>
      <c r="I593" s="175">
        <v>15.843395850000002</v>
      </c>
      <c r="J593" s="175">
        <v>15.5640622</v>
      </c>
      <c r="K593" s="175">
        <v>16.269853449999999</v>
      </c>
      <c r="L593" s="175">
        <v>16.392947100000001</v>
      </c>
      <c r="M593" s="175">
        <v>15.581404399999997</v>
      </c>
      <c r="N593" s="175">
        <v>17.405538449999995</v>
      </c>
      <c r="O593" s="175">
        <v>18.86360045</v>
      </c>
      <c r="P593" s="175">
        <v>29.258931549999993</v>
      </c>
      <c r="Q593" s="175">
        <v>22.1795723</v>
      </c>
      <c r="R593" s="175">
        <v>19.514855150000006</v>
      </c>
      <c r="S593" s="175">
        <v>16.311201099999998</v>
      </c>
      <c r="T593" s="177">
        <v>16.53282905</v>
      </c>
    </row>
    <row r="594" spans="1:20" x14ac:dyDescent="0.2">
      <c r="A594" s="183" t="s">
        <v>2577</v>
      </c>
      <c r="B594" s="183" t="s">
        <v>783</v>
      </c>
      <c r="C594" s="183" t="s">
        <v>420</v>
      </c>
      <c r="D594" s="175">
        <v>27.807313399999998</v>
      </c>
      <c r="E594" s="175">
        <v>28.531187600000003</v>
      </c>
      <c r="F594" s="175">
        <v>23.625165250000002</v>
      </c>
      <c r="G594" s="175">
        <v>21.850004449999997</v>
      </c>
      <c r="H594" s="175">
        <v>23.025176600000002</v>
      </c>
      <c r="I594" s="175">
        <v>24.134717800000001</v>
      </c>
      <c r="J594" s="175">
        <v>23.858587800000002</v>
      </c>
      <c r="K594" s="175">
        <v>24.868669099999998</v>
      </c>
      <c r="L594" s="175">
        <v>22.326537199999997</v>
      </c>
      <c r="M594" s="175">
        <v>22.326378200000001</v>
      </c>
      <c r="N594" s="175">
        <v>23.753674749999998</v>
      </c>
      <c r="O594" s="175">
        <v>24.59897565</v>
      </c>
      <c r="P594" s="175">
        <v>23.820622250000003</v>
      </c>
      <c r="Q594" s="175">
        <v>26.805115199999999</v>
      </c>
      <c r="R594" s="175">
        <v>27.035909600000004</v>
      </c>
      <c r="S594" s="175">
        <v>28.102770250000003</v>
      </c>
      <c r="T594" s="177">
        <v>27.970733849999998</v>
      </c>
    </row>
    <row r="595" spans="1:20" x14ac:dyDescent="0.2">
      <c r="A595" s="183" t="s">
        <v>2578</v>
      </c>
      <c r="B595" s="183" t="s">
        <v>2120</v>
      </c>
      <c r="C595" s="183" t="s">
        <v>420</v>
      </c>
      <c r="D595" s="175">
        <v>160.68121930000001</v>
      </c>
      <c r="E595" s="175">
        <v>128.82187095</v>
      </c>
      <c r="F595" s="175">
        <v>127.50758210000001</v>
      </c>
      <c r="G595" s="175">
        <v>116.27329300000001</v>
      </c>
      <c r="H595" s="175">
        <v>117.45452680000001</v>
      </c>
      <c r="I595" s="175">
        <v>117.79730885000004</v>
      </c>
      <c r="J595" s="175">
        <v>122.69615869999998</v>
      </c>
      <c r="K595" s="175">
        <v>118.02291774999999</v>
      </c>
      <c r="L595" s="175">
        <v>118.05586599999999</v>
      </c>
      <c r="M595" s="175">
        <v>118.8968934</v>
      </c>
      <c r="N595" s="175">
        <v>123.39798460000002</v>
      </c>
      <c r="O595" s="175">
        <v>127.81036134999999</v>
      </c>
      <c r="P595" s="175">
        <v>126.83566350000004</v>
      </c>
      <c r="Q595" s="175">
        <v>126.8429144</v>
      </c>
      <c r="R595" s="175">
        <v>116.8495621</v>
      </c>
      <c r="S595" s="175">
        <v>97.314637300000001</v>
      </c>
      <c r="T595" s="177">
        <v>92.067891349999996</v>
      </c>
    </row>
    <row r="596" spans="1:20" x14ac:dyDescent="0.2">
      <c r="A596" s="183" t="s">
        <v>1169</v>
      </c>
      <c r="B596" s="183" t="s">
        <v>941</v>
      </c>
      <c r="C596" s="183" t="s">
        <v>420</v>
      </c>
      <c r="D596" s="175">
        <v>82.463803550000009</v>
      </c>
      <c r="E596" s="175">
        <v>54.848490049999995</v>
      </c>
      <c r="F596" s="175">
        <v>51.6521337</v>
      </c>
      <c r="G596" s="175">
        <v>46.493598349999999</v>
      </c>
      <c r="H596" s="175">
        <v>45.778884449999993</v>
      </c>
      <c r="I596" s="175">
        <v>45.47745239999999</v>
      </c>
      <c r="J596" s="175">
        <v>44.537509100000001</v>
      </c>
      <c r="K596" s="175">
        <v>45.325018399999998</v>
      </c>
      <c r="L596" s="175">
        <v>47.41533965</v>
      </c>
      <c r="M596" s="175">
        <v>53.0067594</v>
      </c>
      <c r="N596" s="175">
        <v>46.042496200000002</v>
      </c>
      <c r="O596" s="175">
        <v>46.654447400000009</v>
      </c>
      <c r="P596" s="175">
        <v>45.064245350000007</v>
      </c>
      <c r="Q596" s="175">
        <v>48.189833699999994</v>
      </c>
      <c r="R596" s="175">
        <v>48.043607850000001</v>
      </c>
      <c r="S596" s="175">
        <v>48.6937152</v>
      </c>
      <c r="T596" s="177">
        <v>48.511264149999995</v>
      </c>
    </row>
    <row r="597" spans="1:20" x14ac:dyDescent="0.2">
      <c r="A597" s="183" t="s">
        <v>2579</v>
      </c>
      <c r="B597" s="183" t="s">
        <v>197</v>
      </c>
      <c r="C597" s="183" t="s">
        <v>420</v>
      </c>
      <c r="D597" s="175">
        <v>20.548679200000002</v>
      </c>
      <c r="E597" s="175">
        <v>17.676647500000001</v>
      </c>
      <c r="F597" s="175">
        <v>19.153571450000001</v>
      </c>
      <c r="G597" s="175">
        <v>17.517623750000002</v>
      </c>
      <c r="H597" s="175">
        <v>18.222985950000002</v>
      </c>
      <c r="I597" s="175">
        <v>18.203587050000003</v>
      </c>
      <c r="J597" s="175">
        <v>18.413109550000001</v>
      </c>
      <c r="K597" s="175">
        <v>20.30266885</v>
      </c>
      <c r="L597" s="175">
        <v>19.298089949999998</v>
      </c>
      <c r="M597" s="175">
        <v>18.339825950000002</v>
      </c>
      <c r="N597" s="175">
        <v>17.740990549999999</v>
      </c>
      <c r="O597" s="175">
        <v>19.350904399999997</v>
      </c>
      <c r="P597" s="175">
        <v>18.974034899999999</v>
      </c>
      <c r="Q597" s="175">
        <v>21.107776600000001</v>
      </c>
      <c r="R597" s="175">
        <v>18.942891500000005</v>
      </c>
      <c r="S597" s="175">
        <v>19.051474399999996</v>
      </c>
      <c r="T597" s="177">
        <v>17.295599749999997</v>
      </c>
    </row>
    <row r="598" spans="1:20" x14ac:dyDescent="0.2">
      <c r="A598" s="183" t="s">
        <v>2580</v>
      </c>
      <c r="B598" s="183" t="s">
        <v>1029</v>
      </c>
      <c r="C598" s="183" t="s">
        <v>420</v>
      </c>
      <c r="D598" s="175">
        <v>143.16499709999999</v>
      </c>
      <c r="E598" s="175">
        <v>114.31309730000001</v>
      </c>
      <c r="F598" s="175">
        <v>113.87293505000002</v>
      </c>
      <c r="G598" s="175">
        <v>112.62816615</v>
      </c>
      <c r="H598" s="175">
        <v>110.04803975</v>
      </c>
      <c r="I598" s="175">
        <v>111.91450560000001</v>
      </c>
      <c r="J598" s="175">
        <v>114.29929924999996</v>
      </c>
      <c r="K598" s="175">
        <v>110.48969765</v>
      </c>
      <c r="L598" s="175">
        <v>105.1293242</v>
      </c>
      <c r="M598" s="175">
        <v>103.19948840000002</v>
      </c>
      <c r="N598" s="175">
        <v>103.85219905000001</v>
      </c>
      <c r="O598" s="175">
        <v>102.46472960000001</v>
      </c>
      <c r="P598" s="175">
        <v>102.56842119999999</v>
      </c>
      <c r="Q598" s="175">
        <v>109.09829429999999</v>
      </c>
      <c r="R598" s="175">
        <v>102.76967529999997</v>
      </c>
      <c r="S598" s="175">
        <v>97.177868050000001</v>
      </c>
      <c r="T598" s="177">
        <v>96.236252999999991</v>
      </c>
    </row>
    <row r="599" spans="1:20" x14ac:dyDescent="0.2">
      <c r="A599" s="183" t="s">
        <v>2581</v>
      </c>
      <c r="B599" s="183" t="s">
        <v>2363</v>
      </c>
      <c r="C599" s="183" t="s">
        <v>420</v>
      </c>
      <c r="D599" s="175">
        <v>52.211269449999989</v>
      </c>
      <c r="E599" s="175">
        <v>42.426784049999995</v>
      </c>
      <c r="F599" s="175">
        <v>41.28413845</v>
      </c>
      <c r="G599" s="175">
        <v>37.123505199999997</v>
      </c>
      <c r="H599" s="175">
        <v>40.008065549999998</v>
      </c>
      <c r="I599" s="175">
        <v>40.248559850000007</v>
      </c>
      <c r="J599" s="175">
        <v>36.505442600000002</v>
      </c>
      <c r="K599" s="175">
        <v>38.248439099999999</v>
      </c>
      <c r="L599" s="175">
        <v>39.596871450000002</v>
      </c>
      <c r="M599" s="175">
        <v>37.191167249999992</v>
      </c>
      <c r="N599" s="175">
        <v>37.923755199999995</v>
      </c>
      <c r="O599" s="175">
        <v>37.688284750000008</v>
      </c>
      <c r="P599" s="175">
        <v>40.712502850000007</v>
      </c>
      <c r="Q599" s="175">
        <v>47.596269050000004</v>
      </c>
      <c r="R599" s="175">
        <v>41.358674450000002</v>
      </c>
      <c r="S599" s="175">
        <v>38.233798299999997</v>
      </c>
      <c r="T599" s="177">
        <v>38.750221450000012</v>
      </c>
    </row>
    <row r="600" spans="1:20" x14ac:dyDescent="0.2">
      <c r="A600" s="183" t="s">
        <v>2582</v>
      </c>
      <c r="B600" s="183" t="s">
        <v>1843</v>
      </c>
      <c r="C600" s="183" t="s">
        <v>420</v>
      </c>
      <c r="D600" s="175">
        <v>73.391053300000024</v>
      </c>
      <c r="E600" s="175">
        <v>57.295666849999996</v>
      </c>
      <c r="F600" s="175">
        <v>57.793571099999994</v>
      </c>
      <c r="G600" s="175">
        <v>55.895320300000002</v>
      </c>
      <c r="H600" s="175">
        <v>55.4601629</v>
      </c>
      <c r="I600" s="175">
        <v>54.719695600000009</v>
      </c>
      <c r="J600" s="175">
        <v>55.538223499999994</v>
      </c>
      <c r="K600" s="175">
        <v>55.352427399999996</v>
      </c>
      <c r="L600" s="175">
        <v>53.799886700000002</v>
      </c>
      <c r="M600" s="175">
        <v>55.408565400000001</v>
      </c>
      <c r="N600" s="175">
        <v>55.957079149999991</v>
      </c>
      <c r="O600" s="175">
        <v>58.157635999999989</v>
      </c>
      <c r="P600" s="175">
        <v>56.411048899999983</v>
      </c>
      <c r="Q600" s="175">
        <v>59.87716829999998</v>
      </c>
      <c r="R600" s="175">
        <v>55.284058899999991</v>
      </c>
      <c r="S600" s="175">
        <v>54.01838080000001</v>
      </c>
      <c r="T600" s="177">
        <v>51.598949749999996</v>
      </c>
    </row>
    <row r="601" spans="1:20" x14ac:dyDescent="0.2">
      <c r="A601" s="183" t="s">
        <v>2583</v>
      </c>
      <c r="B601" s="183" t="s">
        <v>1853</v>
      </c>
      <c r="C601" s="183" t="s">
        <v>420</v>
      </c>
      <c r="D601" s="175">
        <v>57.554099649999976</v>
      </c>
      <c r="E601" s="175">
        <v>51.892763550000005</v>
      </c>
      <c r="F601" s="175">
        <v>55.386884799999997</v>
      </c>
      <c r="G601" s="175">
        <v>51.385441750000005</v>
      </c>
      <c r="H601" s="175">
        <v>54.643591650000005</v>
      </c>
      <c r="I601" s="175">
        <v>54.411358849999999</v>
      </c>
      <c r="J601" s="175">
        <v>52.554948650000007</v>
      </c>
      <c r="K601" s="175">
        <v>52.358698749999995</v>
      </c>
      <c r="L601" s="175">
        <v>53.494997050000009</v>
      </c>
      <c r="M601" s="175">
        <v>53.865890149999998</v>
      </c>
      <c r="N601" s="175">
        <v>51.881832450000005</v>
      </c>
      <c r="O601" s="175">
        <v>56.591721400000019</v>
      </c>
      <c r="P601" s="175">
        <v>56.038918650000006</v>
      </c>
      <c r="Q601" s="175">
        <v>61.00698555000001</v>
      </c>
      <c r="R601" s="175">
        <v>61.223323549999989</v>
      </c>
      <c r="S601" s="175">
        <v>58.115366800000004</v>
      </c>
      <c r="T601" s="177">
        <v>56.819854199999995</v>
      </c>
    </row>
    <row r="602" spans="1:20" x14ac:dyDescent="0.2">
      <c r="A602" s="183" t="s">
        <v>1170</v>
      </c>
      <c r="B602" s="183" t="s">
        <v>984</v>
      </c>
      <c r="C602" s="183" t="s">
        <v>420</v>
      </c>
      <c r="D602" s="175">
        <v>106.2101357</v>
      </c>
      <c r="E602" s="175">
        <v>79.541645950000003</v>
      </c>
      <c r="F602" s="175">
        <v>85.238192499999997</v>
      </c>
      <c r="G602" s="175">
        <v>82.639064450000006</v>
      </c>
      <c r="H602" s="175">
        <v>89.383073800000005</v>
      </c>
      <c r="I602" s="175">
        <v>87.285485099999988</v>
      </c>
      <c r="J602" s="175">
        <v>82.530610349999989</v>
      </c>
      <c r="K602" s="175">
        <v>88.740747900000002</v>
      </c>
      <c r="L602" s="175">
        <v>82.650554849999992</v>
      </c>
      <c r="M602" s="175">
        <v>77.664440499999998</v>
      </c>
      <c r="N602" s="175">
        <v>87.198985000000008</v>
      </c>
      <c r="O602" s="175">
        <v>72.224800699999989</v>
      </c>
      <c r="P602" s="175">
        <v>76.000197900000003</v>
      </c>
      <c r="Q602" s="175">
        <v>80.507733400000006</v>
      </c>
      <c r="R602" s="175">
        <v>70.068218350000009</v>
      </c>
      <c r="S602" s="175">
        <v>72.213360749999993</v>
      </c>
      <c r="T602" s="177">
        <v>68.424888750000008</v>
      </c>
    </row>
    <row r="603" spans="1:20" x14ac:dyDescent="0.2">
      <c r="A603" s="183" t="s">
        <v>1171</v>
      </c>
      <c r="B603" s="183" t="s">
        <v>987</v>
      </c>
      <c r="C603" s="183" t="s">
        <v>420</v>
      </c>
      <c r="D603" s="175">
        <v>106.82136965000002</v>
      </c>
      <c r="E603" s="175">
        <v>86.086426100000011</v>
      </c>
      <c r="F603" s="175">
        <v>80.554342399999996</v>
      </c>
      <c r="G603" s="175">
        <v>75.652639199999996</v>
      </c>
      <c r="H603" s="175">
        <v>79.980651949999995</v>
      </c>
      <c r="I603" s="175">
        <v>76.058886349999995</v>
      </c>
      <c r="J603" s="175">
        <v>74.98511855000001</v>
      </c>
      <c r="K603" s="175">
        <v>75.970538199999993</v>
      </c>
      <c r="L603" s="175">
        <v>71.770214150000001</v>
      </c>
      <c r="M603" s="175">
        <v>67.535397099999983</v>
      </c>
      <c r="N603" s="175">
        <v>69.740216149999966</v>
      </c>
      <c r="O603" s="175">
        <v>73.103416399999986</v>
      </c>
      <c r="P603" s="175">
        <v>72.989119450000004</v>
      </c>
      <c r="Q603" s="175">
        <v>77.449085899999986</v>
      </c>
      <c r="R603" s="175">
        <v>75.611785000000012</v>
      </c>
      <c r="S603" s="175">
        <v>73.344928049999993</v>
      </c>
      <c r="T603" s="177">
        <v>77.164669199999992</v>
      </c>
    </row>
    <row r="604" spans="1:20" x14ac:dyDescent="0.2">
      <c r="A604" s="183" t="s">
        <v>2584</v>
      </c>
      <c r="B604" s="183" t="s">
        <v>1002</v>
      </c>
      <c r="C604" s="183" t="s">
        <v>420</v>
      </c>
      <c r="D604" s="175">
        <v>30.106378599999999</v>
      </c>
      <c r="E604" s="175">
        <v>21.551847349999999</v>
      </c>
      <c r="F604" s="175">
        <v>20.23256525</v>
      </c>
      <c r="G604" s="175">
        <v>19.47220905</v>
      </c>
      <c r="H604" s="175">
        <v>20.669389000000002</v>
      </c>
      <c r="I604" s="175">
        <v>18.924365850000004</v>
      </c>
      <c r="J604" s="175">
        <v>18.244538649999996</v>
      </c>
      <c r="K604" s="175">
        <v>20.289462249999996</v>
      </c>
      <c r="L604" s="175">
        <v>21.423608350000002</v>
      </c>
      <c r="M604" s="175">
        <v>19.211256199999998</v>
      </c>
      <c r="N604" s="175">
        <v>19.656753599999998</v>
      </c>
      <c r="O604" s="175">
        <v>21.538663950000004</v>
      </c>
      <c r="P604" s="175">
        <v>20.254764399999996</v>
      </c>
      <c r="Q604" s="175">
        <v>28.000621150000008</v>
      </c>
      <c r="R604" s="175">
        <v>22.594189449999998</v>
      </c>
      <c r="S604" s="175">
        <v>20.225183150000003</v>
      </c>
      <c r="T604" s="177">
        <v>23.048381699999997</v>
      </c>
    </row>
    <row r="605" spans="1:20" x14ac:dyDescent="0.2">
      <c r="A605" s="183" t="s">
        <v>1964</v>
      </c>
      <c r="B605" s="183" t="s">
        <v>1965</v>
      </c>
      <c r="C605" s="183" t="s">
        <v>420</v>
      </c>
      <c r="D605" s="175">
        <v>164.44348290000002</v>
      </c>
      <c r="E605" s="175">
        <v>107.88405255000001</v>
      </c>
      <c r="F605" s="175">
        <v>113.46445434999998</v>
      </c>
      <c r="G605" s="175">
        <v>106.10211354999998</v>
      </c>
      <c r="H605" s="175">
        <v>104.86877454999998</v>
      </c>
      <c r="I605" s="175">
        <v>106.16469674999999</v>
      </c>
      <c r="J605" s="175">
        <v>108.48810745</v>
      </c>
      <c r="K605" s="175">
        <v>107.20648455</v>
      </c>
      <c r="L605" s="175">
        <v>103.04191335</v>
      </c>
      <c r="M605" s="175">
        <v>105.53906079999997</v>
      </c>
      <c r="N605" s="175">
        <v>110.74999779999999</v>
      </c>
      <c r="O605" s="175">
        <v>108.53011709999998</v>
      </c>
      <c r="P605" s="175">
        <v>105.64571744999998</v>
      </c>
      <c r="Q605" s="175">
        <v>115.80787024999999</v>
      </c>
      <c r="R605" s="175">
        <v>110.96890590000001</v>
      </c>
      <c r="S605" s="175">
        <v>109.06189105000001</v>
      </c>
      <c r="T605" s="177">
        <v>105.33704944999999</v>
      </c>
    </row>
    <row r="606" spans="1:20" x14ac:dyDescent="0.2">
      <c r="A606" s="183" t="s">
        <v>1172</v>
      </c>
      <c r="B606" s="183" t="s">
        <v>976</v>
      </c>
      <c r="C606" s="183" t="s">
        <v>420</v>
      </c>
      <c r="D606" s="175">
        <v>15.426516299999999</v>
      </c>
      <c r="E606" s="175">
        <v>14.643041000000002</v>
      </c>
      <c r="F606" s="175">
        <v>14.097567049999999</v>
      </c>
      <c r="G606" s="175">
        <v>12.967030399999995</v>
      </c>
      <c r="H606" s="175">
        <v>13.387793100000001</v>
      </c>
      <c r="I606" s="175">
        <v>13.982766100000003</v>
      </c>
      <c r="J606" s="175">
        <v>12.847483650000001</v>
      </c>
      <c r="K606" s="175">
        <v>14.5226934</v>
      </c>
      <c r="L606" s="175">
        <v>13.269599250000002</v>
      </c>
      <c r="M606" s="175">
        <v>13.354315</v>
      </c>
      <c r="N606" s="175">
        <v>13.428478699999999</v>
      </c>
      <c r="O606" s="175">
        <v>13.537171850000002</v>
      </c>
      <c r="P606" s="175">
        <v>13.264516449999997</v>
      </c>
      <c r="Q606" s="175">
        <v>16.079867200000002</v>
      </c>
      <c r="R606" s="175">
        <v>15.38122845</v>
      </c>
      <c r="S606" s="175">
        <v>16.563014599999999</v>
      </c>
      <c r="T606" s="177">
        <v>15.985217949999997</v>
      </c>
    </row>
    <row r="607" spans="1:20" x14ac:dyDescent="0.2">
      <c r="A607" s="183" t="s">
        <v>2585</v>
      </c>
      <c r="B607" s="183" t="s">
        <v>728</v>
      </c>
      <c r="C607" s="183" t="s">
        <v>420</v>
      </c>
      <c r="D607" s="175">
        <v>7.5815462000000009</v>
      </c>
      <c r="E607" s="175">
        <v>6.6809169999999991</v>
      </c>
      <c r="F607" s="175">
        <v>6.8938592500000002</v>
      </c>
      <c r="G607" s="175">
        <v>6.4205115000000008</v>
      </c>
      <c r="H607" s="175">
        <v>6.5066158500000002</v>
      </c>
      <c r="I607" s="175">
        <v>6.5424395999999998</v>
      </c>
      <c r="J607" s="175">
        <v>6.3235890999999995</v>
      </c>
      <c r="K607" s="175">
        <v>6.6595281000000002</v>
      </c>
      <c r="L607" s="175">
        <v>6.6470300999999994</v>
      </c>
      <c r="M607" s="175">
        <v>6.7300516999999997</v>
      </c>
      <c r="N607" s="175">
        <v>6.8700571499999992</v>
      </c>
      <c r="O607" s="175">
        <v>6.7709080500000001</v>
      </c>
      <c r="P607" s="175">
        <v>6.5644787000000004</v>
      </c>
      <c r="Q607" s="175">
        <v>8.2931239999999988</v>
      </c>
      <c r="R607" s="175">
        <v>8.1071042500000008</v>
      </c>
      <c r="S607" s="175">
        <v>6.8358653499999988</v>
      </c>
      <c r="T607" s="177">
        <v>6.7595069499999996</v>
      </c>
    </row>
    <row r="608" spans="1:20" x14ac:dyDescent="0.2">
      <c r="A608" s="183" t="s">
        <v>2586</v>
      </c>
      <c r="B608" s="183" t="s">
        <v>2062</v>
      </c>
      <c r="C608" s="183" t="s">
        <v>420</v>
      </c>
      <c r="D608" s="175">
        <v>24.417022249999999</v>
      </c>
      <c r="E608" s="175">
        <v>17.499877250000004</v>
      </c>
      <c r="F608" s="175">
        <v>16.872895649999997</v>
      </c>
      <c r="G608" s="175">
        <v>16.501712099999999</v>
      </c>
      <c r="H608" s="175">
        <v>16.992135750000003</v>
      </c>
      <c r="I608" s="175">
        <v>15.678606200000001</v>
      </c>
      <c r="J608" s="175">
        <v>15.683188150000001</v>
      </c>
      <c r="K608" s="175">
        <v>16.302318900000003</v>
      </c>
      <c r="L608" s="175">
        <v>17.600687850000003</v>
      </c>
      <c r="M608" s="175">
        <v>16.5837529</v>
      </c>
      <c r="N608" s="175">
        <v>17.99327705</v>
      </c>
      <c r="O608" s="175">
        <v>18.660808249999995</v>
      </c>
      <c r="P608" s="175">
        <v>18.055923549999999</v>
      </c>
      <c r="Q608" s="175">
        <v>17.336265199999996</v>
      </c>
      <c r="R608" s="175">
        <v>17.020384799999995</v>
      </c>
      <c r="S608" s="175">
        <v>15.362103000000001</v>
      </c>
      <c r="T608" s="177">
        <v>15.540112149999999</v>
      </c>
    </row>
    <row r="609" spans="1:20" x14ac:dyDescent="0.2">
      <c r="A609" s="183" t="s">
        <v>2074</v>
      </c>
      <c r="B609" s="183" t="s">
        <v>2075</v>
      </c>
      <c r="C609" s="183" t="s">
        <v>420</v>
      </c>
      <c r="D609" s="175">
        <v>36.352565049999995</v>
      </c>
      <c r="E609" s="175">
        <v>33.986294099999995</v>
      </c>
      <c r="F609" s="175">
        <v>32.223247099999995</v>
      </c>
      <c r="G609" s="175">
        <v>31.321665500000005</v>
      </c>
      <c r="H609" s="175">
        <v>31.272765750000001</v>
      </c>
      <c r="I609" s="175">
        <v>31.72336434999999</v>
      </c>
      <c r="J609" s="175">
        <v>31.791396150000004</v>
      </c>
      <c r="K609" s="175">
        <v>31.426920700000004</v>
      </c>
      <c r="L609" s="175">
        <v>31.481278099999997</v>
      </c>
      <c r="M609" s="175">
        <v>31.113444899999998</v>
      </c>
      <c r="N609" s="175">
        <v>31.746486500000003</v>
      </c>
      <c r="O609" s="175">
        <v>31.835342049999998</v>
      </c>
      <c r="P609" s="175">
        <v>31.165876450000006</v>
      </c>
      <c r="Q609" s="175">
        <v>31.683957899999989</v>
      </c>
      <c r="R609" s="175">
        <v>31.524365049999993</v>
      </c>
      <c r="S609" s="175">
        <v>30.4738747</v>
      </c>
      <c r="T609" s="177">
        <v>30.313274099999994</v>
      </c>
    </row>
    <row r="610" spans="1:20" x14ac:dyDescent="0.2">
      <c r="A610" s="183" t="s">
        <v>2587</v>
      </c>
      <c r="B610" s="183" t="s">
        <v>1842</v>
      </c>
      <c r="C610" s="183" t="s">
        <v>420</v>
      </c>
      <c r="D610" s="175">
        <v>13.810374899999999</v>
      </c>
      <c r="E610" s="175">
        <v>10.059869549999998</v>
      </c>
      <c r="F610" s="175">
        <v>9.8337195500000014</v>
      </c>
      <c r="G610" s="175">
        <v>9.1078496499999968</v>
      </c>
      <c r="H610" s="175">
        <v>9.7005017000000002</v>
      </c>
      <c r="I610" s="175">
        <v>9.0553624999999975</v>
      </c>
      <c r="J610" s="175">
        <v>8.985355349999999</v>
      </c>
      <c r="K610" s="175">
        <v>8.8150847500000005</v>
      </c>
      <c r="L610" s="175">
        <v>9.5369429000000014</v>
      </c>
      <c r="M610" s="175">
        <v>8.939696549999999</v>
      </c>
      <c r="N610" s="175">
        <v>10.760108950000001</v>
      </c>
      <c r="O610" s="175">
        <v>11.166096049999998</v>
      </c>
      <c r="P610" s="175">
        <v>10.20412645</v>
      </c>
      <c r="Q610" s="175">
        <v>9.8215669500000011</v>
      </c>
      <c r="R610" s="175">
        <v>10.34093335</v>
      </c>
      <c r="S610" s="175">
        <v>9.3954649000000021</v>
      </c>
      <c r="T610" s="177">
        <v>9.1658174000000017</v>
      </c>
    </row>
    <row r="611" spans="1:20" x14ac:dyDescent="0.2">
      <c r="A611" s="183" t="s">
        <v>2588</v>
      </c>
      <c r="B611" s="183" t="s">
        <v>1849</v>
      </c>
      <c r="C611" s="183" t="s">
        <v>420</v>
      </c>
      <c r="D611" s="175">
        <v>28.503154899999998</v>
      </c>
      <c r="E611" s="175">
        <v>24.253484350000001</v>
      </c>
      <c r="F611" s="175">
        <v>22.817755200000001</v>
      </c>
      <c r="G611" s="175">
        <v>21.886667549999999</v>
      </c>
      <c r="H611" s="175">
        <v>21.119654650000005</v>
      </c>
      <c r="I611" s="175">
        <v>20.100185500000002</v>
      </c>
      <c r="J611" s="175">
        <v>20.420376599999997</v>
      </c>
      <c r="K611" s="175">
        <v>20.652679949999996</v>
      </c>
      <c r="L611" s="175">
        <v>19.708726599999999</v>
      </c>
      <c r="M611" s="175">
        <v>18.387828599999999</v>
      </c>
      <c r="N611" s="175">
        <v>19.695137949999999</v>
      </c>
      <c r="O611" s="175">
        <v>20.341423650000003</v>
      </c>
      <c r="P611" s="175">
        <v>19.114906350000002</v>
      </c>
      <c r="Q611" s="175">
        <v>19.111447750000004</v>
      </c>
      <c r="R611" s="175">
        <v>21.354751149999998</v>
      </c>
      <c r="S611" s="175">
        <v>21.239975600000001</v>
      </c>
      <c r="T611" s="177">
        <v>21.012335199999999</v>
      </c>
    </row>
    <row r="612" spans="1:20" x14ac:dyDescent="0.2">
      <c r="A612" s="183" t="s">
        <v>2589</v>
      </c>
      <c r="B612" s="183" t="s">
        <v>731</v>
      </c>
      <c r="C612" s="183" t="s">
        <v>420</v>
      </c>
      <c r="D612" s="175">
        <v>22.568768349999999</v>
      </c>
      <c r="E612" s="175">
        <v>18.628671699999995</v>
      </c>
      <c r="F612" s="175">
        <v>18.407784500000002</v>
      </c>
      <c r="G612" s="175">
        <v>18.185198149999998</v>
      </c>
      <c r="H612" s="175">
        <v>18.083896950000003</v>
      </c>
      <c r="I612" s="175">
        <v>17.938830250000002</v>
      </c>
      <c r="J612" s="175">
        <v>17.547128150000006</v>
      </c>
      <c r="K612" s="175">
        <v>18.002992949999999</v>
      </c>
      <c r="L612" s="175">
        <v>18.070152400000001</v>
      </c>
      <c r="M612" s="175">
        <v>17.461049199999994</v>
      </c>
      <c r="N612" s="175">
        <v>18.028949150000006</v>
      </c>
      <c r="O612" s="175">
        <v>18.106513</v>
      </c>
      <c r="P612" s="175">
        <v>17.726400549999997</v>
      </c>
      <c r="Q612" s="175">
        <v>17.756067300000002</v>
      </c>
      <c r="R612" s="175">
        <v>18.044138400000001</v>
      </c>
      <c r="S612" s="175">
        <v>17.5400147</v>
      </c>
      <c r="T612" s="177">
        <v>17.438025200000006</v>
      </c>
    </row>
    <row r="613" spans="1:20" x14ac:dyDescent="0.2">
      <c r="A613" s="183" t="s">
        <v>2590</v>
      </c>
      <c r="B613" s="183" t="s">
        <v>730</v>
      </c>
      <c r="C613" s="183" t="s">
        <v>420</v>
      </c>
      <c r="D613" s="175">
        <v>24.021464599999998</v>
      </c>
      <c r="E613" s="175">
        <v>21.462187149999998</v>
      </c>
      <c r="F613" s="175">
        <v>21.071318599999994</v>
      </c>
      <c r="G613" s="175">
        <v>21.036074250000002</v>
      </c>
      <c r="H613" s="175">
        <v>20.967646750000007</v>
      </c>
      <c r="I613" s="175">
        <v>20.036739600000004</v>
      </c>
      <c r="J613" s="175">
        <v>19.214672149999995</v>
      </c>
      <c r="K613" s="175">
        <v>19.2423036</v>
      </c>
      <c r="L613" s="175">
        <v>19.514717750000003</v>
      </c>
      <c r="M613" s="175">
        <v>19.001211250000001</v>
      </c>
      <c r="N613" s="175">
        <v>19.853852799999999</v>
      </c>
      <c r="O613" s="175">
        <v>20.084880650000002</v>
      </c>
      <c r="P613" s="175">
        <v>19.573687149999998</v>
      </c>
      <c r="Q613" s="175">
        <v>20.283903900000002</v>
      </c>
      <c r="R613" s="175">
        <v>20.638427549999996</v>
      </c>
      <c r="S613" s="175">
        <v>19.365159999999999</v>
      </c>
      <c r="T613" s="177">
        <v>20.44635705</v>
      </c>
    </row>
    <row r="614" spans="1:20" x14ac:dyDescent="0.2">
      <c r="A614" s="183" t="s">
        <v>2591</v>
      </c>
      <c r="B614" s="183" t="s">
        <v>6</v>
      </c>
      <c r="C614" s="183" t="s">
        <v>420</v>
      </c>
      <c r="D614" s="175">
        <v>21.236319649999995</v>
      </c>
      <c r="E614" s="175">
        <v>17.84334595</v>
      </c>
      <c r="F614" s="175">
        <v>16.973389350000001</v>
      </c>
      <c r="G614" s="175">
        <v>15.920652999999998</v>
      </c>
      <c r="H614" s="175">
        <v>15.811025050000001</v>
      </c>
      <c r="I614" s="175">
        <v>15.194024649999998</v>
      </c>
      <c r="J614" s="175">
        <v>15.290773850000003</v>
      </c>
      <c r="K614" s="175">
        <v>14.903013150000001</v>
      </c>
      <c r="L614" s="175">
        <v>14.943197750000001</v>
      </c>
      <c r="M614" s="175">
        <v>15.595292000000001</v>
      </c>
      <c r="N614" s="175">
        <v>16.175191649999999</v>
      </c>
      <c r="O614" s="175">
        <v>16.568758549999995</v>
      </c>
      <c r="P614" s="175">
        <v>15.902136500000001</v>
      </c>
      <c r="Q614" s="175">
        <v>16.616933599999999</v>
      </c>
      <c r="R614" s="175">
        <v>16.360181050000001</v>
      </c>
      <c r="S614" s="175">
        <v>15.621136849999999</v>
      </c>
      <c r="T614" s="177">
        <v>16.567904249999998</v>
      </c>
    </row>
    <row r="615" spans="1:20" x14ac:dyDescent="0.2">
      <c r="A615" s="183" t="s">
        <v>2592</v>
      </c>
      <c r="B615" s="183" t="s">
        <v>800</v>
      </c>
      <c r="C615" s="183" t="s">
        <v>420</v>
      </c>
      <c r="D615" s="175">
        <v>28.411480399999995</v>
      </c>
      <c r="E615" s="175">
        <v>23.782088050000002</v>
      </c>
      <c r="F615" s="175">
        <v>22.079498149999999</v>
      </c>
      <c r="G615" s="175">
        <v>21.830641649999997</v>
      </c>
      <c r="H615" s="175">
        <v>21.193300549999996</v>
      </c>
      <c r="I615" s="175">
        <v>20.627855650000001</v>
      </c>
      <c r="J615" s="175">
        <v>20.633161499999996</v>
      </c>
      <c r="K615" s="175">
        <v>20.483976500000001</v>
      </c>
      <c r="L615" s="175">
        <v>21.031056450000001</v>
      </c>
      <c r="M615" s="175">
        <v>20.697146449999998</v>
      </c>
      <c r="N615" s="175">
        <v>21.414651299999999</v>
      </c>
      <c r="O615" s="175">
        <v>21.862943300000005</v>
      </c>
      <c r="P615" s="175">
        <v>21.031755400000002</v>
      </c>
      <c r="Q615" s="175">
        <v>22.311599900000001</v>
      </c>
      <c r="R615" s="175">
        <v>21.722652799999999</v>
      </c>
      <c r="S615" s="175">
        <v>21.006252150000002</v>
      </c>
      <c r="T615" s="177">
        <v>20.870937250000001</v>
      </c>
    </row>
    <row r="616" spans="1:20" x14ac:dyDescent="0.2">
      <c r="A616" s="183" t="s">
        <v>3540</v>
      </c>
      <c r="B616" s="183" t="s">
        <v>3541</v>
      </c>
      <c r="C616" s="183" t="s">
        <v>420</v>
      </c>
      <c r="D616" s="175">
        <v>29.560295800000006</v>
      </c>
      <c r="E616" s="175">
        <v>27.774622650000005</v>
      </c>
      <c r="F616" s="175">
        <v>27.174299650000002</v>
      </c>
      <c r="G616" s="175">
        <v>26.674525799999998</v>
      </c>
      <c r="H616" s="175">
        <v>26.865815000000005</v>
      </c>
      <c r="I616" s="175">
        <v>26.228342450000003</v>
      </c>
      <c r="J616" s="175">
        <v>26.464262100000003</v>
      </c>
      <c r="K616" s="175">
        <v>26.417069500000004</v>
      </c>
      <c r="L616" s="175">
        <v>26.912792150000008</v>
      </c>
      <c r="M616" s="175">
        <v>25.766238950000002</v>
      </c>
      <c r="N616" s="175">
        <v>26.430805850000002</v>
      </c>
      <c r="O616" s="175">
        <v>27.109481400000004</v>
      </c>
      <c r="P616" s="175">
        <v>26.377649300000002</v>
      </c>
      <c r="Q616" s="175">
        <v>26.5128719</v>
      </c>
      <c r="R616" s="175">
        <v>27.359761800000001</v>
      </c>
      <c r="S616" s="175">
        <v>27.038753300000003</v>
      </c>
      <c r="T616" s="177">
        <v>26.112231600000001</v>
      </c>
    </row>
    <row r="617" spans="1:20" x14ac:dyDescent="0.2">
      <c r="A617" s="183" t="s">
        <v>3536</v>
      </c>
      <c r="B617" s="183" t="s">
        <v>3537</v>
      </c>
      <c r="C617" s="183" t="s">
        <v>420</v>
      </c>
      <c r="D617" s="175">
        <v>26.354190849999998</v>
      </c>
      <c r="E617" s="175">
        <v>24.505508600000002</v>
      </c>
      <c r="F617" s="175">
        <v>23.5881565</v>
      </c>
      <c r="G617" s="175">
        <v>23.239808350000001</v>
      </c>
      <c r="H617" s="175">
        <v>23.367911549999995</v>
      </c>
      <c r="I617" s="175">
        <v>23.113822649999999</v>
      </c>
      <c r="J617" s="175">
        <v>22.970453549999995</v>
      </c>
      <c r="K617" s="175">
        <v>23.390870150000001</v>
      </c>
      <c r="L617" s="175">
        <v>23.872141199999998</v>
      </c>
      <c r="M617" s="175">
        <v>22.921990900000001</v>
      </c>
      <c r="N617" s="175">
        <v>23.143333049999995</v>
      </c>
      <c r="O617" s="175">
        <v>23.70447785</v>
      </c>
      <c r="P617" s="175">
        <v>22.8088166</v>
      </c>
      <c r="Q617" s="175">
        <v>22.795392300000003</v>
      </c>
      <c r="R617" s="175">
        <v>23.238179299999992</v>
      </c>
      <c r="S617" s="175">
        <v>22.339651450000002</v>
      </c>
      <c r="T617" s="177">
        <v>22.766304999999996</v>
      </c>
    </row>
    <row r="618" spans="1:20" x14ac:dyDescent="0.2">
      <c r="A618" s="183" t="s">
        <v>3546</v>
      </c>
      <c r="B618" s="183" t="s">
        <v>3547</v>
      </c>
      <c r="C618" s="183" t="s">
        <v>420</v>
      </c>
      <c r="D618" s="175">
        <v>32.039286850000003</v>
      </c>
      <c r="E618" s="175">
        <v>29.0502988</v>
      </c>
      <c r="F618" s="175">
        <v>28.547513200000004</v>
      </c>
      <c r="G618" s="175">
        <v>27.504361199999998</v>
      </c>
      <c r="H618" s="175">
        <v>26.886151500000004</v>
      </c>
      <c r="I618" s="175">
        <v>26.620442950000001</v>
      </c>
      <c r="J618" s="175">
        <v>26.336993749999994</v>
      </c>
      <c r="K618" s="175">
        <v>26.837181700000002</v>
      </c>
      <c r="L618" s="175">
        <v>26.552658050000002</v>
      </c>
      <c r="M618" s="175">
        <v>25.581054599999998</v>
      </c>
      <c r="N618" s="175">
        <v>25.800619999999999</v>
      </c>
      <c r="O618" s="175">
        <v>25.904478599999994</v>
      </c>
      <c r="P618" s="175">
        <v>24.760615749999999</v>
      </c>
      <c r="Q618" s="175">
        <v>25.801034849999997</v>
      </c>
      <c r="R618" s="175">
        <v>27.360019250000004</v>
      </c>
      <c r="S618" s="175">
        <v>28.220738700000005</v>
      </c>
      <c r="T618" s="177">
        <v>28.834322149999998</v>
      </c>
    </row>
    <row r="619" spans="1:20" x14ac:dyDescent="0.2">
      <c r="A619" s="183" t="s">
        <v>2593</v>
      </c>
      <c r="B619" s="183" t="s">
        <v>2058</v>
      </c>
      <c r="C619" s="183" t="s">
        <v>420</v>
      </c>
      <c r="D619" s="175">
        <v>20.682627500000002</v>
      </c>
      <c r="E619" s="175">
        <v>16.847029350000007</v>
      </c>
      <c r="F619" s="175">
        <v>15.694683100000001</v>
      </c>
      <c r="G619" s="175">
        <v>15.839856349999996</v>
      </c>
      <c r="H619" s="175">
        <v>15.999633000000003</v>
      </c>
      <c r="I619" s="175">
        <v>15.5078712</v>
      </c>
      <c r="J619" s="175">
        <v>15.011308249999999</v>
      </c>
      <c r="K619" s="175">
        <v>15.088184399999998</v>
      </c>
      <c r="L619" s="175">
        <v>15.375510449999998</v>
      </c>
      <c r="M619" s="175">
        <v>14.487928749999998</v>
      </c>
      <c r="N619" s="175">
        <v>15.672093350000001</v>
      </c>
      <c r="O619" s="175">
        <v>15.715647400000003</v>
      </c>
      <c r="P619" s="175">
        <v>15.106851499999999</v>
      </c>
      <c r="Q619" s="175">
        <v>15.285125750000002</v>
      </c>
      <c r="R619" s="175">
        <v>15.594336149999998</v>
      </c>
      <c r="S619" s="175">
        <v>15.128564300000004</v>
      </c>
      <c r="T619" s="177">
        <v>15.202302949999998</v>
      </c>
    </row>
    <row r="620" spans="1:20" x14ac:dyDescent="0.2">
      <c r="A620" s="183" t="s">
        <v>2072</v>
      </c>
      <c r="B620" s="183" t="s">
        <v>2073</v>
      </c>
      <c r="C620" s="183" t="s">
        <v>420</v>
      </c>
      <c r="D620" s="175">
        <v>36.078132999999994</v>
      </c>
      <c r="E620" s="175">
        <v>33.332307699999994</v>
      </c>
      <c r="F620" s="175">
        <v>31.22051325</v>
      </c>
      <c r="G620" s="175">
        <v>30.384782699999999</v>
      </c>
      <c r="H620" s="175">
        <v>30.339309899999996</v>
      </c>
      <c r="I620" s="175">
        <v>30.279305049999998</v>
      </c>
      <c r="J620" s="175">
        <v>30.036705349999995</v>
      </c>
      <c r="K620" s="175">
        <v>29.544513849999998</v>
      </c>
      <c r="L620" s="175">
        <v>29.860498150000002</v>
      </c>
      <c r="M620" s="175">
        <v>29.021973050000003</v>
      </c>
      <c r="N620" s="175">
        <v>29.492140200000005</v>
      </c>
      <c r="O620" s="175">
        <v>29.502770999999996</v>
      </c>
      <c r="P620" s="175">
        <v>28.878666450000004</v>
      </c>
      <c r="Q620" s="175">
        <v>29.421772550000004</v>
      </c>
      <c r="R620" s="175">
        <v>29.340701899999999</v>
      </c>
      <c r="S620" s="175">
        <v>28.564277350000005</v>
      </c>
      <c r="T620" s="177">
        <v>28.895712699999997</v>
      </c>
    </row>
    <row r="621" spans="1:20" x14ac:dyDescent="0.2">
      <c r="A621" s="183" t="s">
        <v>2594</v>
      </c>
      <c r="B621" s="183" t="s">
        <v>1852</v>
      </c>
      <c r="C621" s="183" t="s">
        <v>420</v>
      </c>
      <c r="D621" s="175">
        <v>19.669985200000003</v>
      </c>
      <c r="E621" s="175">
        <v>16.501826700000002</v>
      </c>
      <c r="F621" s="175">
        <v>16.735335200000002</v>
      </c>
      <c r="G621" s="175">
        <v>16.151116200000001</v>
      </c>
      <c r="H621" s="175">
        <v>16.341070600000002</v>
      </c>
      <c r="I621" s="175">
        <v>15.708851249999999</v>
      </c>
      <c r="J621" s="175">
        <v>15.318155449999997</v>
      </c>
      <c r="K621" s="175">
        <v>15.456018749999995</v>
      </c>
      <c r="L621" s="175">
        <v>15.481168150000002</v>
      </c>
      <c r="M621" s="175">
        <v>14.419478750000001</v>
      </c>
      <c r="N621" s="175">
        <v>15.440142750000001</v>
      </c>
      <c r="O621" s="175">
        <v>15.919469299999999</v>
      </c>
      <c r="P621" s="175">
        <v>15.284321849999998</v>
      </c>
      <c r="Q621" s="175">
        <v>15.146469</v>
      </c>
      <c r="R621" s="175">
        <v>15.279727150000005</v>
      </c>
      <c r="S621" s="175">
        <v>15.378669949999999</v>
      </c>
      <c r="T621" s="177">
        <v>17.064490999999997</v>
      </c>
    </row>
    <row r="622" spans="1:20" x14ac:dyDescent="0.2">
      <c r="A622" s="183" t="s">
        <v>2595</v>
      </c>
      <c r="B622" s="183" t="s">
        <v>1850</v>
      </c>
      <c r="C622" s="183" t="s">
        <v>420</v>
      </c>
      <c r="D622" s="175">
        <v>20.846049950000001</v>
      </c>
      <c r="E622" s="175">
        <v>15.725524450000004</v>
      </c>
      <c r="F622" s="175">
        <v>14.993674850000001</v>
      </c>
      <c r="G622" s="175">
        <v>14.497419949999999</v>
      </c>
      <c r="H622" s="175">
        <v>14.534134300000002</v>
      </c>
      <c r="I622" s="175">
        <v>14.210857799999999</v>
      </c>
      <c r="J622" s="175">
        <v>13.526515149999998</v>
      </c>
      <c r="K622" s="175">
        <v>13.90045855</v>
      </c>
      <c r="L622" s="175">
        <v>14.108906200000002</v>
      </c>
      <c r="M622" s="175">
        <v>13.632595450000002</v>
      </c>
      <c r="N622" s="175">
        <v>14.320254800000001</v>
      </c>
      <c r="O622" s="175">
        <v>14.658598000000003</v>
      </c>
      <c r="P622" s="175">
        <v>14.199600850000001</v>
      </c>
      <c r="Q622" s="175">
        <v>14.434579399999999</v>
      </c>
      <c r="R622" s="175">
        <v>15.083643199999997</v>
      </c>
      <c r="S622" s="175">
        <v>14.421817399999998</v>
      </c>
      <c r="T622" s="177">
        <v>14.782610449999998</v>
      </c>
    </row>
    <row r="623" spans="1:20" x14ac:dyDescent="0.2">
      <c r="A623" s="183" t="s">
        <v>1173</v>
      </c>
      <c r="B623" s="183" t="s">
        <v>939</v>
      </c>
      <c r="C623" s="183" t="s">
        <v>420</v>
      </c>
      <c r="D623" s="175">
        <v>8.7047550499999993</v>
      </c>
      <c r="E623" s="175">
        <v>6.6604235999999997</v>
      </c>
      <c r="F623" s="175">
        <v>6.3352491500000001</v>
      </c>
      <c r="G623" s="175">
        <v>5.9430333499999994</v>
      </c>
      <c r="H623" s="175">
        <v>6.1553230500000007</v>
      </c>
      <c r="I623" s="175">
        <v>5.9331468500000009</v>
      </c>
      <c r="J623" s="175">
        <v>5.6431949999999995</v>
      </c>
      <c r="K623" s="175">
        <v>5.8714153499999986</v>
      </c>
      <c r="L623" s="175">
        <v>6.0031969500000004</v>
      </c>
      <c r="M623" s="175">
        <v>5.8442413000000002</v>
      </c>
      <c r="N623" s="175">
        <v>6.8535938000000005</v>
      </c>
      <c r="O623" s="175">
        <v>7.2307410000000001</v>
      </c>
      <c r="P623" s="175">
        <v>6.4371415999999995</v>
      </c>
      <c r="Q623" s="175">
        <v>6.0123170000000012</v>
      </c>
      <c r="R623" s="175">
        <v>6.0681649500000008</v>
      </c>
      <c r="S623" s="175">
        <v>5.8618809000000001</v>
      </c>
      <c r="T623" s="177">
        <v>6.3746871999999986</v>
      </c>
    </row>
    <row r="624" spans="1:20" x14ac:dyDescent="0.2">
      <c r="A624" s="183" t="s">
        <v>3542</v>
      </c>
      <c r="B624" s="183" t="s">
        <v>3543</v>
      </c>
      <c r="C624" s="183" t="s">
        <v>420</v>
      </c>
      <c r="D624" s="175">
        <v>29.774459150000002</v>
      </c>
      <c r="E624" s="175">
        <v>28.060932599999994</v>
      </c>
      <c r="F624" s="175">
        <v>27.304141499999997</v>
      </c>
      <c r="G624" s="175">
        <v>27.131565200000001</v>
      </c>
      <c r="H624" s="175">
        <v>27.109763099999999</v>
      </c>
      <c r="I624" s="175">
        <v>27.137266849999996</v>
      </c>
      <c r="J624" s="175">
        <v>27.424168299999998</v>
      </c>
      <c r="K624" s="175">
        <v>27.177605449999998</v>
      </c>
      <c r="L624" s="175">
        <v>27.236471850000004</v>
      </c>
      <c r="M624" s="175">
        <v>26.477572499999997</v>
      </c>
      <c r="N624" s="175">
        <v>26.993934849999999</v>
      </c>
      <c r="O624" s="175">
        <v>27.173269699999999</v>
      </c>
      <c r="P624" s="175">
        <v>26.066558099999998</v>
      </c>
      <c r="Q624" s="175">
        <v>26.378498350000001</v>
      </c>
      <c r="R624" s="175">
        <v>26.778213400000006</v>
      </c>
      <c r="S624" s="175">
        <v>26.488109799999997</v>
      </c>
      <c r="T624" s="177">
        <v>26.396498499999996</v>
      </c>
    </row>
    <row r="625" spans="1:20" x14ac:dyDescent="0.2">
      <c r="A625" s="183" t="s">
        <v>3538</v>
      </c>
      <c r="B625" s="183" t="s">
        <v>3539</v>
      </c>
      <c r="C625" s="183" t="s">
        <v>420</v>
      </c>
      <c r="D625" s="175">
        <v>24.873146400000003</v>
      </c>
      <c r="E625" s="175">
        <v>22.495591599999994</v>
      </c>
      <c r="F625" s="175">
        <v>21.933605450000002</v>
      </c>
      <c r="G625" s="175">
        <v>21.988866450000003</v>
      </c>
      <c r="H625" s="175">
        <v>22.102541200000001</v>
      </c>
      <c r="I625" s="175">
        <v>21.537635399999999</v>
      </c>
      <c r="J625" s="175">
        <v>21.787794650000002</v>
      </c>
      <c r="K625" s="175">
        <v>21.870451449999997</v>
      </c>
      <c r="L625" s="175">
        <v>22.509986450000003</v>
      </c>
      <c r="M625" s="175">
        <v>21.066166300000003</v>
      </c>
      <c r="N625" s="175">
        <v>22.137735449999997</v>
      </c>
      <c r="O625" s="175">
        <v>22.274660350000001</v>
      </c>
      <c r="P625" s="175">
        <v>21.165868100000001</v>
      </c>
      <c r="Q625" s="175">
        <v>22.072674999999997</v>
      </c>
      <c r="R625" s="175">
        <v>22.690592050000003</v>
      </c>
      <c r="S625" s="175">
        <v>21.590404799999998</v>
      </c>
      <c r="T625" s="177">
        <v>22.911672749999997</v>
      </c>
    </row>
    <row r="626" spans="1:20" x14ac:dyDescent="0.2">
      <c r="A626" s="183" t="s">
        <v>3544</v>
      </c>
      <c r="B626" s="183" t="s">
        <v>3545</v>
      </c>
      <c r="C626" s="183" t="s">
        <v>420</v>
      </c>
      <c r="D626" s="175">
        <v>23.603954399999999</v>
      </c>
      <c r="E626" s="175">
        <v>22.097737299999999</v>
      </c>
      <c r="F626" s="175">
        <v>21.467289600000004</v>
      </c>
      <c r="G626" s="175">
        <v>21.075810799999999</v>
      </c>
      <c r="H626" s="175">
        <v>21.576953799999998</v>
      </c>
      <c r="I626" s="175">
        <v>21.422208900000001</v>
      </c>
      <c r="J626" s="175">
        <v>21.235454999999998</v>
      </c>
      <c r="K626" s="175">
        <v>21.510962899999999</v>
      </c>
      <c r="L626" s="175">
        <v>22.115002899999997</v>
      </c>
      <c r="M626" s="175">
        <v>21.016234399999995</v>
      </c>
      <c r="N626" s="175">
        <v>21.585521249999999</v>
      </c>
      <c r="O626" s="175">
        <v>21.863679350000002</v>
      </c>
      <c r="P626" s="175">
        <v>21.142312650000001</v>
      </c>
      <c r="Q626" s="175">
        <v>21.44569225</v>
      </c>
      <c r="R626" s="175">
        <v>21.77089415</v>
      </c>
      <c r="S626" s="175">
        <v>21.039529899999998</v>
      </c>
      <c r="T626" s="177">
        <v>21.237261549999999</v>
      </c>
    </row>
    <row r="627" spans="1:20" x14ac:dyDescent="0.2">
      <c r="A627" s="183" t="s">
        <v>1277</v>
      </c>
      <c r="B627" s="183" t="s">
        <v>1283</v>
      </c>
      <c r="C627" s="183" t="s">
        <v>420</v>
      </c>
      <c r="D627" s="175">
        <v>33.549020699999993</v>
      </c>
      <c r="E627" s="175">
        <v>31.511909850000002</v>
      </c>
      <c r="F627" s="175">
        <v>30.383460000000003</v>
      </c>
      <c r="G627" s="175">
        <v>29.355517600000006</v>
      </c>
      <c r="H627" s="175">
        <v>28.689380199999999</v>
      </c>
      <c r="I627" s="175">
        <v>29.065665800000005</v>
      </c>
      <c r="J627" s="175">
        <v>29.048312099999997</v>
      </c>
      <c r="K627" s="175">
        <v>28.570672550000001</v>
      </c>
      <c r="L627" s="175">
        <v>29.070211999999998</v>
      </c>
      <c r="M627" s="175">
        <v>29.076970400000004</v>
      </c>
      <c r="N627" s="175">
        <v>29.616084499999992</v>
      </c>
      <c r="O627" s="175">
        <v>29.357911550000001</v>
      </c>
      <c r="P627" s="175">
        <v>28.775190749999997</v>
      </c>
      <c r="Q627" s="175">
        <v>29.482959600000004</v>
      </c>
      <c r="R627" s="175">
        <v>29.401629849999996</v>
      </c>
      <c r="S627" s="175">
        <v>28.361931549999998</v>
      </c>
      <c r="T627" s="177">
        <v>28.329829449999995</v>
      </c>
    </row>
    <row r="628" spans="1:20" x14ac:dyDescent="0.2">
      <c r="A628" s="183" t="s">
        <v>1174</v>
      </c>
      <c r="B628" s="183" t="s">
        <v>995</v>
      </c>
      <c r="C628" s="183" t="s">
        <v>420</v>
      </c>
      <c r="D628" s="175">
        <v>11.112678749999999</v>
      </c>
      <c r="E628" s="175">
        <v>9.53337945</v>
      </c>
      <c r="F628" s="175">
        <v>9.0754401000000016</v>
      </c>
      <c r="G628" s="175">
        <v>9.1269981999999992</v>
      </c>
      <c r="H628" s="175">
        <v>9.150245</v>
      </c>
      <c r="I628" s="175">
        <v>8.8551067000000003</v>
      </c>
      <c r="J628" s="175">
        <v>8.9752275500000014</v>
      </c>
      <c r="K628" s="175">
        <v>9.3854886999999998</v>
      </c>
      <c r="L628" s="175">
        <v>9.4322230999999999</v>
      </c>
      <c r="M628" s="175">
        <v>9.0909560000000003</v>
      </c>
      <c r="N628" s="175">
        <v>10.939419749999999</v>
      </c>
      <c r="O628" s="175">
        <v>11.330429999999998</v>
      </c>
      <c r="P628" s="175">
        <v>10.51148495</v>
      </c>
      <c r="Q628" s="175">
        <v>9.8557910999999994</v>
      </c>
      <c r="R628" s="175">
        <v>9.9214891999999999</v>
      </c>
      <c r="S628" s="175">
        <v>9.7828925000000009</v>
      </c>
      <c r="T628" s="177">
        <v>11.867186650000003</v>
      </c>
    </row>
    <row r="629" spans="1:20" x14ac:dyDescent="0.2">
      <c r="A629" s="183" t="s">
        <v>1970</v>
      </c>
      <c r="B629" s="183" t="s">
        <v>1971</v>
      </c>
      <c r="C629" s="183" t="s">
        <v>420</v>
      </c>
      <c r="D629" s="175">
        <v>30.123341450000005</v>
      </c>
      <c r="E629" s="175">
        <v>24.650028650000003</v>
      </c>
      <c r="F629" s="175">
        <v>23.654967550000002</v>
      </c>
      <c r="G629" s="175">
        <v>24.050948400000003</v>
      </c>
      <c r="H629" s="175">
        <v>23.5303839</v>
      </c>
      <c r="I629" s="175">
        <v>23.036705900000008</v>
      </c>
      <c r="J629" s="175">
        <v>22.613015900000001</v>
      </c>
      <c r="K629" s="175">
        <v>22.722191799999997</v>
      </c>
      <c r="L629" s="175">
        <v>23.592798500000004</v>
      </c>
      <c r="M629" s="175">
        <v>22.998480199999999</v>
      </c>
      <c r="N629" s="175">
        <v>23.376351899999996</v>
      </c>
      <c r="O629" s="175">
        <v>23.853821950000004</v>
      </c>
      <c r="P629" s="175">
        <v>22.952935049999997</v>
      </c>
      <c r="Q629" s="175">
        <v>23.3252755</v>
      </c>
      <c r="R629" s="175">
        <v>23.393936050000001</v>
      </c>
      <c r="S629" s="175">
        <v>23.290981000000009</v>
      </c>
      <c r="T629" s="177">
        <v>24.435538599999997</v>
      </c>
    </row>
    <row r="630" spans="1:20" x14ac:dyDescent="0.2">
      <c r="A630" s="183" t="s">
        <v>2596</v>
      </c>
      <c r="B630" s="183" t="s">
        <v>852</v>
      </c>
      <c r="C630" s="183" t="s">
        <v>420</v>
      </c>
      <c r="D630" s="175">
        <v>21.259696249999998</v>
      </c>
      <c r="E630" s="175">
        <v>19.087195700000002</v>
      </c>
      <c r="F630" s="175">
        <v>18.871431450000006</v>
      </c>
      <c r="G630" s="175">
        <v>17.871492750000002</v>
      </c>
      <c r="H630" s="175">
        <v>17.411201649999999</v>
      </c>
      <c r="I630" s="175">
        <v>16.250445000000006</v>
      </c>
      <c r="J630" s="175">
        <v>15.842695450000004</v>
      </c>
      <c r="K630" s="175">
        <v>16.422574700000002</v>
      </c>
      <c r="L630" s="175">
        <v>17.132374350000003</v>
      </c>
      <c r="M630" s="175">
        <v>15.66255215</v>
      </c>
      <c r="N630" s="175">
        <v>15.5673812</v>
      </c>
      <c r="O630" s="175">
        <v>16.35172245</v>
      </c>
      <c r="P630" s="175">
        <v>15.5080755</v>
      </c>
      <c r="Q630" s="175">
        <v>16.439477100000001</v>
      </c>
      <c r="R630" s="175">
        <v>16.720913750000001</v>
      </c>
      <c r="S630" s="175">
        <v>16.239193000000007</v>
      </c>
      <c r="T630" s="177">
        <v>16.222711750000002</v>
      </c>
    </row>
    <row r="631" spans="1:20" x14ac:dyDescent="0.2">
      <c r="A631" s="183" t="s">
        <v>2597</v>
      </c>
      <c r="B631" s="183" t="s">
        <v>1779</v>
      </c>
      <c r="C631" s="183" t="s">
        <v>420</v>
      </c>
      <c r="D631" s="175">
        <v>25.016684900000005</v>
      </c>
      <c r="E631" s="175">
        <v>21.425149699999995</v>
      </c>
      <c r="F631" s="175">
        <v>21.081067949999998</v>
      </c>
      <c r="G631" s="175">
        <v>21.144059800000001</v>
      </c>
      <c r="H631" s="175">
        <v>22.5594535</v>
      </c>
      <c r="I631" s="175">
        <v>25.357627950000001</v>
      </c>
      <c r="J631" s="175">
        <v>23.580168050000001</v>
      </c>
      <c r="K631" s="175">
        <v>25.34076065</v>
      </c>
      <c r="L631" s="175">
        <v>22.64211375</v>
      </c>
      <c r="M631" s="175">
        <v>21.019334050000001</v>
      </c>
      <c r="N631" s="175">
        <v>20.659373300000002</v>
      </c>
      <c r="O631" s="175">
        <v>21.720295799999995</v>
      </c>
      <c r="P631" s="175">
        <v>21.834277150000005</v>
      </c>
      <c r="Q631" s="175">
        <v>22.374175850000007</v>
      </c>
      <c r="R631" s="175">
        <v>22.445286349999993</v>
      </c>
      <c r="S631" s="175">
        <v>20.722288949999999</v>
      </c>
      <c r="T631" s="177">
        <v>19.459583399999996</v>
      </c>
    </row>
    <row r="632" spans="1:20" x14ac:dyDescent="0.2">
      <c r="A632" s="183" t="s">
        <v>2598</v>
      </c>
      <c r="B632" s="183" t="s">
        <v>2057</v>
      </c>
      <c r="C632" s="183" t="s">
        <v>420</v>
      </c>
      <c r="D632" s="175">
        <v>33.781293649999995</v>
      </c>
      <c r="E632" s="175">
        <v>30.190562000000007</v>
      </c>
      <c r="F632" s="175">
        <v>25.825683400000003</v>
      </c>
      <c r="G632" s="175">
        <v>24.226222500000006</v>
      </c>
      <c r="H632" s="175">
        <v>24.051114849999998</v>
      </c>
      <c r="I632" s="175">
        <v>24.611843649999997</v>
      </c>
      <c r="J632" s="175">
        <v>24.851128549999999</v>
      </c>
      <c r="K632" s="175">
        <v>23.853294949999999</v>
      </c>
      <c r="L632" s="175">
        <v>24.562336100000003</v>
      </c>
      <c r="M632" s="175">
        <v>23.41465805</v>
      </c>
      <c r="N632" s="175">
        <v>24.445441150000001</v>
      </c>
      <c r="O632" s="175">
        <v>26.704586799999998</v>
      </c>
      <c r="P632" s="175">
        <v>24.520656850000002</v>
      </c>
      <c r="Q632" s="175">
        <v>25.868895400000003</v>
      </c>
      <c r="R632" s="175">
        <v>22.351478550000003</v>
      </c>
      <c r="S632" s="175">
        <v>22.820751449999999</v>
      </c>
      <c r="T632" s="177">
        <v>24.717099349999998</v>
      </c>
    </row>
    <row r="633" spans="1:20" x14ac:dyDescent="0.2">
      <c r="A633" s="183" t="s">
        <v>2076</v>
      </c>
      <c r="B633" s="183" t="s">
        <v>2077</v>
      </c>
      <c r="C633" s="183" t="s">
        <v>420</v>
      </c>
      <c r="D633" s="175">
        <v>38.174088400000002</v>
      </c>
      <c r="E633" s="175">
        <v>34.412396600000008</v>
      </c>
      <c r="F633" s="175">
        <v>31.108180599999997</v>
      </c>
      <c r="G633" s="175">
        <v>30.411944600000005</v>
      </c>
      <c r="H633" s="175">
        <v>28.049728099999999</v>
      </c>
      <c r="I633" s="175">
        <v>28.658335849999997</v>
      </c>
      <c r="J633" s="175">
        <v>28.303791950000004</v>
      </c>
      <c r="K633" s="175">
        <v>27.394990200000002</v>
      </c>
      <c r="L633" s="175">
        <v>27.4696149</v>
      </c>
      <c r="M633" s="175">
        <v>26.646035349999995</v>
      </c>
      <c r="N633" s="175">
        <v>28.122604549999998</v>
      </c>
      <c r="O633" s="175">
        <v>31.114078150000001</v>
      </c>
      <c r="P633" s="175">
        <v>27.766436799999997</v>
      </c>
      <c r="Q633" s="175">
        <v>28.727108499999996</v>
      </c>
      <c r="R633" s="175">
        <v>26.485973050000002</v>
      </c>
      <c r="S633" s="175">
        <v>26.000035750000002</v>
      </c>
      <c r="T633" s="177">
        <v>27.333981100000006</v>
      </c>
    </row>
    <row r="634" spans="1:20" x14ac:dyDescent="0.2">
      <c r="A634" s="183" t="s">
        <v>2599</v>
      </c>
      <c r="B634" s="183" t="s">
        <v>1846</v>
      </c>
      <c r="C634" s="183" t="s">
        <v>420</v>
      </c>
      <c r="D634" s="175">
        <v>33.195287300000004</v>
      </c>
      <c r="E634" s="175">
        <v>26.309492750000004</v>
      </c>
      <c r="F634" s="175">
        <v>22.522841050000004</v>
      </c>
      <c r="G634" s="175">
        <v>21.088313250000002</v>
      </c>
      <c r="H634" s="175">
        <v>21.654372850000001</v>
      </c>
      <c r="I634" s="175">
        <v>21.475271350000003</v>
      </c>
      <c r="J634" s="175">
        <v>21.770881849999999</v>
      </c>
      <c r="K634" s="175">
        <v>21.971614649999996</v>
      </c>
      <c r="L634" s="175">
        <v>22.750923049999994</v>
      </c>
      <c r="M634" s="175">
        <v>20.613977549999994</v>
      </c>
      <c r="N634" s="175">
        <v>21.456855099999999</v>
      </c>
      <c r="O634" s="175">
        <v>24.1193822</v>
      </c>
      <c r="P634" s="175">
        <v>21.927993400000002</v>
      </c>
      <c r="Q634" s="175">
        <v>24.837226649999998</v>
      </c>
      <c r="R634" s="175">
        <v>21.842642250000001</v>
      </c>
      <c r="S634" s="175">
        <v>21.094313800000002</v>
      </c>
      <c r="T634" s="177">
        <v>22.8273048</v>
      </c>
    </row>
    <row r="635" spans="1:20" x14ac:dyDescent="0.2">
      <c r="A635" s="183" t="s">
        <v>2600</v>
      </c>
      <c r="B635" s="183" t="s">
        <v>1845</v>
      </c>
      <c r="C635" s="183" t="s">
        <v>420</v>
      </c>
      <c r="D635" s="175">
        <v>36.3970974</v>
      </c>
      <c r="E635" s="175">
        <v>30.313317099999999</v>
      </c>
      <c r="F635" s="175">
        <v>24.464292000000007</v>
      </c>
      <c r="G635" s="175">
        <v>23.4801246</v>
      </c>
      <c r="H635" s="175">
        <v>23.12427915</v>
      </c>
      <c r="I635" s="175">
        <v>23.072780299999998</v>
      </c>
      <c r="J635" s="175">
        <v>22.925163349999998</v>
      </c>
      <c r="K635" s="175">
        <v>22.6554407</v>
      </c>
      <c r="L635" s="175">
        <v>22.958839099999999</v>
      </c>
      <c r="M635" s="175">
        <v>21.320772100000006</v>
      </c>
      <c r="N635" s="175">
        <v>22.087343749999999</v>
      </c>
      <c r="O635" s="175">
        <v>24.520416599999997</v>
      </c>
      <c r="P635" s="175">
        <v>21.640583100000004</v>
      </c>
      <c r="Q635" s="175">
        <v>22.795179050000002</v>
      </c>
      <c r="R635" s="175">
        <v>21.895716999999998</v>
      </c>
      <c r="S635" s="175">
        <v>22.289041899999997</v>
      </c>
      <c r="T635" s="177">
        <v>24.835763299999993</v>
      </c>
    </row>
    <row r="636" spans="1:20" x14ac:dyDescent="0.2">
      <c r="A636" s="183" t="s">
        <v>1175</v>
      </c>
      <c r="B636" s="183" t="s">
        <v>1008</v>
      </c>
      <c r="C636" s="183" t="s">
        <v>420</v>
      </c>
      <c r="D636" s="175">
        <v>13.91832245</v>
      </c>
      <c r="E636" s="175">
        <v>11.8953442</v>
      </c>
      <c r="F636" s="175">
        <v>11.6741221</v>
      </c>
      <c r="G636" s="175">
        <v>10.994995100000001</v>
      </c>
      <c r="H636" s="175">
        <v>10.898702550000001</v>
      </c>
      <c r="I636" s="175">
        <v>10.090960949999999</v>
      </c>
      <c r="J636" s="175">
        <v>10.0490666</v>
      </c>
      <c r="K636" s="175">
        <v>10.088347450000001</v>
      </c>
      <c r="L636" s="175">
        <v>9.890025200000002</v>
      </c>
      <c r="M636" s="175">
        <v>9.7981673000000011</v>
      </c>
      <c r="N636" s="175">
        <v>10.294689249999999</v>
      </c>
      <c r="O636" s="175">
        <v>11.454180699999998</v>
      </c>
      <c r="P636" s="175">
        <v>10.913764799999999</v>
      </c>
      <c r="Q636" s="175">
        <v>12.608187950000003</v>
      </c>
      <c r="R636" s="175">
        <v>12.735984200000001</v>
      </c>
      <c r="S636" s="175">
        <v>11.33281085</v>
      </c>
      <c r="T636" s="177">
        <v>11.4582341</v>
      </c>
    </row>
    <row r="637" spans="1:20" x14ac:dyDescent="0.2">
      <c r="A637" s="183" t="s">
        <v>1176</v>
      </c>
      <c r="B637" s="183" t="s">
        <v>715</v>
      </c>
      <c r="C637" s="183" t="s">
        <v>420</v>
      </c>
      <c r="D637" s="175">
        <v>38.665135249999999</v>
      </c>
      <c r="E637" s="175">
        <v>34.2954358</v>
      </c>
      <c r="F637" s="175">
        <v>32.536871800000007</v>
      </c>
      <c r="G637" s="175">
        <v>32.065933299999998</v>
      </c>
      <c r="H637" s="175">
        <v>31.735331000000002</v>
      </c>
      <c r="I637" s="175">
        <v>31.28092565</v>
      </c>
      <c r="J637" s="175">
        <v>31.454169749999998</v>
      </c>
      <c r="K637" s="175">
        <v>32.182255399999995</v>
      </c>
      <c r="L637" s="175">
        <v>32.282437850000001</v>
      </c>
      <c r="M637" s="175">
        <v>30.758650749999994</v>
      </c>
      <c r="N637" s="175">
        <v>31.87351885</v>
      </c>
      <c r="O637" s="175">
        <v>36.110448549999994</v>
      </c>
      <c r="P637" s="175">
        <v>32.18375185</v>
      </c>
      <c r="Q637" s="175">
        <v>33.370045950000005</v>
      </c>
      <c r="R637" s="175">
        <v>33.823628149999998</v>
      </c>
      <c r="S637" s="175">
        <v>33.213609000000005</v>
      </c>
      <c r="T637" s="177">
        <v>34.64172330000001</v>
      </c>
    </row>
    <row r="638" spans="1:20" x14ac:dyDescent="0.2">
      <c r="A638" s="183" t="s">
        <v>2601</v>
      </c>
      <c r="B638" s="183" t="s">
        <v>956</v>
      </c>
      <c r="C638" s="183" t="s">
        <v>420</v>
      </c>
      <c r="D638" s="175">
        <v>28.067970250000002</v>
      </c>
      <c r="E638" s="175">
        <v>21.711237750000002</v>
      </c>
      <c r="F638" s="175">
        <v>23.219743749999999</v>
      </c>
      <c r="G638" s="175">
        <v>20.799460450000002</v>
      </c>
      <c r="H638" s="175">
        <v>20.677924499999996</v>
      </c>
      <c r="I638" s="175">
        <v>20.946779250000002</v>
      </c>
      <c r="J638" s="175">
        <v>21.031838</v>
      </c>
      <c r="K638" s="175">
        <v>19.7821791</v>
      </c>
      <c r="L638" s="175">
        <v>20.338413749999997</v>
      </c>
      <c r="M638" s="175">
        <v>20.052950750000001</v>
      </c>
      <c r="N638" s="175">
        <v>20.37658875</v>
      </c>
      <c r="O638" s="175">
        <v>21.806492049999996</v>
      </c>
      <c r="P638" s="175">
        <v>20.564774399999997</v>
      </c>
      <c r="Q638" s="175">
        <v>23.718180399999998</v>
      </c>
      <c r="R638" s="175">
        <v>22.346314750000005</v>
      </c>
      <c r="S638" s="175">
        <v>22.062411900000001</v>
      </c>
      <c r="T638" s="177">
        <v>23.1383741</v>
      </c>
    </row>
    <row r="639" spans="1:20" x14ac:dyDescent="0.2">
      <c r="A639" s="183" t="s">
        <v>1177</v>
      </c>
      <c r="B639" s="183" t="s">
        <v>1178</v>
      </c>
      <c r="C639" s="183" t="s">
        <v>420</v>
      </c>
      <c r="D639" s="175">
        <v>33.340143849999997</v>
      </c>
      <c r="E639" s="175">
        <v>26.911654199999997</v>
      </c>
      <c r="F639" s="175">
        <v>26.334707200000004</v>
      </c>
      <c r="G639" s="175">
        <v>25.027260800000001</v>
      </c>
      <c r="H639" s="175">
        <v>26.482814650000002</v>
      </c>
      <c r="I639" s="175">
        <v>26.240535250000004</v>
      </c>
      <c r="J639" s="175">
        <v>25.126924949999996</v>
      </c>
      <c r="K639" s="175">
        <v>25.177121100000001</v>
      </c>
      <c r="L639" s="175">
        <v>25.6222824</v>
      </c>
      <c r="M639" s="175">
        <v>23.580992649999995</v>
      </c>
      <c r="N639" s="175">
        <v>24.392801799999997</v>
      </c>
      <c r="O639" s="175">
        <v>29.9323418</v>
      </c>
      <c r="P639" s="175">
        <v>27.81260365</v>
      </c>
      <c r="Q639" s="175">
        <v>28.706614699999999</v>
      </c>
      <c r="R639" s="175">
        <v>26.727049000000001</v>
      </c>
      <c r="S639" s="175">
        <v>25.317828500000001</v>
      </c>
      <c r="T639" s="177">
        <v>25.729479000000005</v>
      </c>
    </row>
    <row r="640" spans="1:20" x14ac:dyDescent="0.2">
      <c r="A640" s="183" t="s">
        <v>1968</v>
      </c>
      <c r="B640" s="183" t="s">
        <v>1969</v>
      </c>
      <c r="C640" s="183" t="s">
        <v>420</v>
      </c>
      <c r="D640" s="175">
        <v>53.637191250000001</v>
      </c>
      <c r="E640" s="175">
        <v>31.946874099999995</v>
      </c>
      <c r="F640" s="175">
        <v>27.303516699999999</v>
      </c>
      <c r="G640" s="175">
        <v>24.115672700000005</v>
      </c>
      <c r="H640" s="175">
        <v>24.851433800000002</v>
      </c>
      <c r="I640" s="175">
        <v>25.4793974</v>
      </c>
      <c r="J640" s="175">
        <v>26.3971044</v>
      </c>
      <c r="K640" s="175">
        <v>24.047355950000004</v>
      </c>
      <c r="L640" s="175">
        <v>27.235491849999999</v>
      </c>
      <c r="M640" s="175">
        <v>23.545716750000004</v>
      </c>
      <c r="N640" s="175">
        <v>24.9749877</v>
      </c>
      <c r="O640" s="175">
        <v>30.682907949999997</v>
      </c>
      <c r="P640" s="175">
        <v>24.413260799999996</v>
      </c>
      <c r="Q640" s="175">
        <v>27.529604300000006</v>
      </c>
      <c r="R640" s="175">
        <v>25.513141399999999</v>
      </c>
      <c r="S640" s="175">
        <v>24.322390000000002</v>
      </c>
      <c r="T640" s="177">
        <v>27.122454650000002</v>
      </c>
    </row>
    <row r="641" spans="1:20" x14ac:dyDescent="0.2">
      <c r="A641" s="183" t="s">
        <v>2602</v>
      </c>
      <c r="B641" s="183" t="s">
        <v>123</v>
      </c>
      <c r="C641" s="183" t="s">
        <v>420</v>
      </c>
      <c r="D641" s="175">
        <v>17.961240549999999</v>
      </c>
      <c r="E641" s="175">
        <v>15.986359050000001</v>
      </c>
      <c r="F641" s="175">
        <v>14.057175600000003</v>
      </c>
      <c r="G641" s="175">
        <v>13.684420550000002</v>
      </c>
      <c r="H641" s="175">
        <v>13.426212400000002</v>
      </c>
      <c r="I641" s="175">
        <v>12.242502099999999</v>
      </c>
      <c r="J641" s="175">
        <v>13.082531399999999</v>
      </c>
      <c r="K641" s="175">
        <v>12.839225499999998</v>
      </c>
      <c r="L641" s="175">
        <v>12.744585900000001</v>
      </c>
      <c r="M641" s="175">
        <v>12.547902199999998</v>
      </c>
      <c r="N641" s="175">
        <v>13.403040050000001</v>
      </c>
      <c r="O641" s="175">
        <v>16.1322321</v>
      </c>
      <c r="P641" s="175">
        <v>12.67896835</v>
      </c>
      <c r="Q641" s="175">
        <v>14.391830899999997</v>
      </c>
      <c r="R641" s="175">
        <v>14.147293750000003</v>
      </c>
      <c r="S641" s="175">
        <v>12.500069349999999</v>
      </c>
      <c r="T641" s="177">
        <v>13.360810999999998</v>
      </c>
    </row>
    <row r="642" spans="1:20" x14ac:dyDescent="0.2">
      <c r="A642" s="183" t="s">
        <v>1179</v>
      </c>
      <c r="B642" s="183" t="s">
        <v>930</v>
      </c>
      <c r="C642" s="183" t="s">
        <v>420</v>
      </c>
      <c r="D642" s="175">
        <v>8.6560284499999991</v>
      </c>
      <c r="E642" s="175">
        <v>7.9692657500000008</v>
      </c>
      <c r="F642" s="175">
        <v>7.1962222999999996</v>
      </c>
      <c r="G642" s="175">
        <v>6.802483650000001</v>
      </c>
      <c r="H642" s="175">
        <v>6.7853141499999996</v>
      </c>
      <c r="I642" s="175">
        <v>6.5529521499999985</v>
      </c>
      <c r="J642" s="175">
        <v>6.5667713499999989</v>
      </c>
      <c r="K642" s="175">
        <v>6.7582356999999984</v>
      </c>
      <c r="L642" s="175">
        <v>6.5864579999999986</v>
      </c>
      <c r="M642" s="175">
        <v>6.3145640000000007</v>
      </c>
      <c r="N642" s="175">
        <v>6.8971396999999994</v>
      </c>
      <c r="O642" s="175">
        <v>8.4875028999999973</v>
      </c>
      <c r="P642" s="175">
        <v>6.9988445499999994</v>
      </c>
      <c r="Q642" s="175">
        <v>8.2615724499999992</v>
      </c>
      <c r="R642" s="175">
        <v>8.2568825999999991</v>
      </c>
      <c r="S642" s="175">
        <v>7.0887965500000005</v>
      </c>
      <c r="T642" s="177">
        <v>7.4204756500000002</v>
      </c>
    </row>
    <row r="643" spans="1:20" x14ac:dyDescent="0.2">
      <c r="A643" s="183" t="s">
        <v>1180</v>
      </c>
      <c r="B643" s="183" t="s">
        <v>943</v>
      </c>
      <c r="C643" s="183" t="s">
        <v>420</v>
      </c>
      <c r="D643" s="175">
        <v>36.324577900000001</v>
      </c>
      <c r="E643" s="175">
        <v>29.618016550000004</v>
      </c>
      <c r="F643" s="175">
        <v>33.155481799999997</v>
      </c>
      <c r="G643" s="175">
        <v>28.400587249999994</v>
      </c>
      <c r="H643" s="175">
        <v>27.855618150000005</v>
      </c>
      <c r="I643" s="175">
        <v>27.560049599999996</v>
      </c>
      <c r="J643" s="175">
        <v>26.980019899999995</v>
      </c>
      <c r="K643" s="175">
        <v>26.904424899999999</v>
      </c>
      <c r="L643" s="175">
        <v>27.172555050000007</v>
      </c>
      <c r="M643" s="175">
        <v>28.259987549999998</v>
      </c>
      <c r="N643" s="175">
        <v>29.741736049999997</v>
      </c>
      <c r="O643" s="175">
        <v>31.828882749999998</v>
      </c>
      <c r="P643" s="175">
        <v>30.707583499999998</v>
      </c>
      <c r="Q643" s="175">
        <v>33.986191249999997</v>
      </c>
      <c r="R643" s="175">
        <v>31.300577249999996</v>
      </c>
      <c r="S643" s="175">
        <v>31.032981699999986</v>
      </c>
      <c r="T643" s="177">
        <v>31.399965599999991</v>
      </c>
    </row>
    <row r="644" spans="1:20" x14ac:dyDescent="0.2">
      <c r="A644" s="183" t="s">
        <v>2603</v>
      </c>
      <c r="B644" s="183" t="s">
        <v>200</v>
      </c>
      <c r="C644" s="183" t="s">
        <v>420</v>
      </c>
      <c r="D644" s="175">
        <v>133.88276074999999</v>
      </c>
      <c r="E644" s="175">
        <v>104.63043424999998</v>
      </c>
      <c r="F644" s="175">
        <v>101.9224925</v>
      </c>
      <c r="G644" s="175">
        <v>97.709917050000001</v>
      </c>
      <c r="H644" s="175">
        <v>98.902479450000016</v>
      </c>
      <c r="I644" s="175">
        <v>96.670050599999996</v>
      </c>
      <c r="J644" s="175">
        <v>96.146303750000001</v>
      </c>
      <c r="K644" s="175">
        <v>95.878615100000019</v>
      </c>
      <c r="L644" s="175">
        <v>98.781547400000008</v>
      </c>
      <c r="M644" s="175">
        <v>104.19912419999999</v>
      </c>
      <c r="N644" s="175">
        <v>98.197453949999996</v>
      </c>
      <c r="O644" s="175">
        <v>98.9241679</v>
      </c>
      <c r="P644" s="175">
        <v>103.13392789999997</v>
      </c>
      <c r="Q644" s="175">
        <v>125.50298135</v>
      </c>
      <c r="R644" s="175">
        <v>110.81997505</v>
      </c>
      <c r="S644" s="175">
        <v>110.94182464999999</v>
      </c>
      <c r="T644" s="177">
        <v>110.5629114</v>
      </c>
    </row>
    <row r="645" spans="1:20" x14ac:dyDescent="0.2">
      <c r="A645" s="183" t="s">
        <v>1181</v>
      </c>
      <c r="B645" s="183" t="s">
        <v>929</v>
      </c>
      <c r="C645" s="183" t="s">
        <v>420</v>
      </c>
      <c r="D645" s="175">
        <v>9.677044200000001</v>
      </c>
      <c r="E645" s="175">
        <v>9.0431298499999997</v>
      </c>
      <c r="F645" s="175">
        <v>8.166817</v>
      </c>
      <c r="G645" s="175">
        <v>8.2449880499999999</v>
      </c>
      <c r="H645" s="175">
        <v>7.5082059000000001</v>
      </c>
      <c r="I645" s="175">
        <v>6.9965656500000009</v>
      </c>
      <c r="J645" s="175">
        <v>7.0619810999999997</v>
      </c>
      <c r="K645" s="175">
        <v>7.2236363999999993</v>
      </c>
      <c r="L645" s="175">
        <v>6.968242749999999</v>
      </c>
      <c r="M645" s="175">
        <v>6.5821018000000011</v>
      </c>
      <c r="N645" s="175">
        <v>7.6646352999999987</v>
      </c>
      <c r="O645" s="175">
        <v>8.6583774499999997</v>
      </c>
      <c r="P645" s="175">
        <v>7.9884094999999986</v>
      </c>
      <c r="Q645" s="175">
        <v>9.4481412499999973</v>
      </c>
      <c r="R645" s="175">
        <v>8.9711766000000015</v>
      </c>
      <c r="S645" s="175">
        <v>7.1921470000000012</v>
      </c>
      <c r="T645" s="177">
        <v>7.1681982500000014</v>
      </c>
    </row>
    <row r="646" spans="1:20" x14ac:dyDescent="0.2">
      <c r="A646" s="183" t="s">
        <v>1182</v>
      </c>
      <c r="B646" s="183" t="s">
        <v>990</v>
      </c>
      <c r="C646" s="183" t="s">
        <v>420</v>
      </c>
      <c r="D646" s="175">
        <v>22.379969299999999</v>
      </c>
      <c r="E646" s="175">
        <v>22.236716900000001</v>
      </c>
      <c r="F646" s="175">
        <v>21.984878450000004</v>
      </c>
      <c r="G646" s="175">
        <v>19.773217200000005</v>
      </c>
      <c r="H646" s="175">
        <v>19.738336700000001</v>
      </c>
      <c r="I646" s="175">
        <v>19.531624749999999</v>
      </c>
      <c r="J646" s="175">
        <v>20.498485100000003</v>
      </c>
      <c r="K646" s="175">
        <v>20.49102135</v>
      </c>
      <c r="L646" s="175">
        <v>20.510432449999996</v>
      </c>
      <c r="M646" s="175">
        <v>20.421551199999996</v>
      </c>
      <c r="N646" s="175">
        <v>21.593643400000001</v>
      </c>
      <c r="O646" s="175">
        <v>21.850286899999997</v>
      </c>
      <c r="P646" s="175">
        <v>20.348416349999994</v>
      </c>
      <c r="Q646" s="175">
        <v>20.406036949999994</v>
      </c>
      <c r="R646" s="175">
        <v>20.327138600000005</v>
      </c>
      <c r="S646" s="175">
        <v>18.33226045</v>
      </c>
      <c r="T646" s="177">
        <v>19.733364950000002</v>
      </c>
    </row>
    <row r="647" spans="1:20" x14ac:dyDescent="0.2">
      <c r="A647" s="183" t="s">
        <v>1183</v>
      </c>
      <c r="B647" s="183" t="s">
        <v>1024</v>
      </c>
      <c r="C647" s="183" t="s">
        <v>420</v>
      </c>
      <c r="D647" s="175">
        <v>78.742477100000002</v>
      </c>
      <c r="E647" s="175">
        <v>66.517611099999996</v>
      </c>
      <c r="F647" s="175">
        <v>64.025582200000002</v>
      </c>
      <c r="G647" s="175">
        <v>61.1351619</v>
      </c>
      <c r="H647" s="175">
        <v>61.201354399999992</v>
      </c>
      <c r="I647" s="175">
        <v>61.724199300000009</v>
      </c>
      <c r="J647" s="175">
        <v>57.566389800000003</v>
      </c>
      <c r="K647" s="175">
        <v>59.339347300000007</v>
      </c>
      <c r="L647" s="175">
        <v>61.071722799999996</v>
      </c>
      <c r="M647" s="175">
        <v>63.927149400000005</v>
      </c>
      <c r="N647" s="175">
        <v>61.641077800000019</v>
      </c>
      <c r="O647" s="175">
        <v>60.63790685</v>
      </c>
      <c r="P647" s="175">
        <v>59.465042149999988</v>
      </c>
      <c r="Q647" s="175">
        <v>63.003297849999989</v>
      </c>
      <c r="R647" s="175">
        <v>62.407592600000001</v>
      </c>
      <c r="S647" s="175">
        <v>63.479389500000003</v>
      </c>
      <c r="T647" s="177">
        <v>76.186710900000008</v>
      </c>
    </row>
    <row r="648" spans="1:20" x14ac:dyDescent="0.2">
      <c r="A648" s="183" t="s">
        <v>2604</v>
      </c>
      <c r="B648" s="183" t="s">
        <v>196</v>
      </c>
      <c r="C648" s="183" t="s">
        <v>420</v>
      </c>
      <c r="D648" s="175">
        <v>45.905153900000002</v>
      </c>
      <c r="E648" s="175">
        <v>32.618581249999991</v>
      </c>
      <c r="F648" s="175">
        <v>30.833804050000005</v>
      </c>
      <c r="G648" s="175">
        <v>30.291309450000007</v>
      </c>
      <c r="H648" s="175">
        <v>29.792055899999998</v>
      </c>
      <c r="I648" s="175">
        <v>29.347954900000001</v>
      </c>
      <c r="J648" s="175">
        <v>30.0340889</v>
      </c>
      <c r="K648" s="175">
        <v>30.00280265</v>
      </c>
      <c r="L648" s="175">
        <v>35.878305900000001</v>
      </c>
      <c r="M648" s="175">
        <v>33.307104550000005</v>
      </c>
      <c r="N648" s="175">
        <v>31.152153299999991</v>
      </c>
      <c r="O648" s="175">
        <v>32.94035805</v>
      </c>
      <c r="P648" s="175">
        <v>32.831295449999999</v>
      </c>
      <c r="Q648" s="175">
        <v>32.048378149999998</v>
      </c>
      <c r="R648" s="175">
        <v>31.81360965</v>
      </c>
      <c r="S648" s="175">
        <v>31.634916799999996</v>
      </c>
      <c r="T648" s="177">
        <v>31.808129350000002</v>
      </c>
    </row>
    <row r="649" spans="1:20" x14ac:dyDescent="0.2">
      <c r="A649" s="183" t="s">
        <v>2605</v>
      </c>
      <c r="B649" s="183" t="s">
        <v>2056</v>
      </c>
      <c r="C649" s="183" t="s">
        <v>420</v>
      </c>
      <c r="D649" s="175">
        <v>111.20355399999998</v>
      </c>
      <c r="E649" s="175">
        <v>83.112189349999994</v>
      </c>
      <c r="F649" s="175">
        <v>77.306870249999989</v>
      </c>
      <c r="G649" s="175">
        <v>72.795404750000003</v>
      </c>
      <c r="H649" s="175">
        <v>71.753682049999995</v>
      </c>
      <c r="I649" s="175">
        <v>70.996649050000002</v>
      </c>
      <c r="J649" s="175">
        <v>71.212149000000011</v>
      </c>
      <c r="K649" s="175">
        <v>68.393797599999999</v>
      </c>
      <c r="L649" s="175">
        <v>77.239127299999993</v>
      </c>
      <c r="M649" s="175">
        <v>65.011176449999994</v>
      </c>
      <c r="N649" s="175">
        <v>65.518561250000005</v>
      </c>
      <c r="O649" s="175">
        <v>66.112877799999993</v>
      </c>
      <c r="P649" s="175">
        <v>67.000212149999996</v>
      </c>
      <c r="Q649" s="175">
        <v>68.432572350000015</v>
      </c>
      <c r="R649" s="175">
        <v>67.007461149999997</v>
      </c>
      <c r="S649" s="175">
        <v>64.453832150000011</v>
      </c>
      <c r="T649" s="177">
        <v>64.288209350000002</v>
      </c>
    </row>
    <row r="650" spans="1:20" x14ac:dyDescent="0.2">
      <c r="A650" s="183" t="s">
        <v>2606</v>
      </c>
      <c r="B650" s="183" t="s">
        <v>2066</v>
      </c>
      <c r="C650" s="183" t="s">
        <v>420</v>
      </c>
      <c r="D650" s="175">
        <v>250.49278809999996</v>
      </c>
      <c r="E650" s="175">
        <v>178.06750679999999</v>
      </c>
      <c r="F650" s="175">
        <v>173.54718934999997</v>
      </c>
      <c r="G650" s="175">
        <v>172.69795884999996</v>
      </c>
      <c r="H650" s="175">
        <v>172.89195939999999</v>
      </c>
      <c r="I650" s="175">
        <v>178.18638164999999</v>
      </c>
      <c r="J650" s="175">
        <v>174.06949940000004</v>
      </c>
      <c r="K650" s="175">
        <v>172.39317579999997</v>
      </c>
      <c r="L650" s="175">
        <v>177.10379895</v>
      </c>
      <c r="M650" s="175">
        <v>169.40472425000002</v>
      </c>
      <c r="N650" s="175">
        <v>171.98950805000001</v>
      </c>
      <c r="O650" s="175">
        <v>173.49863405000002</v>
      </c>
      <c r="P650" s="175">
        <v>176.7157129</v>
      </c>
      <c r="Q650" s="175">
        <v>211.46193745000005</v>
      </c>
      <c r="R650" s="175">
        <v>176.09421564999997</v>
      </c>
      <c r="S650" s="175">
        <v>174.83747590000002</v>
      </c>
      <c r="T650" s="177">
        <v>179.56635005000001</v>
      </c>
    </row>
    <row r="651" spans="1:20" x14ac:dyDescent="0.2">
      <c r="A651" s="183" t="s">
        <v>1184</v>
      </c>
      <c r="B651" s="183" t="s">
        <v>799</v>
      </c>
      <c r="C651" s="183" t="s">
        <v>420</v>
      </c>
      <c r="D651" s="175">
        <v>67.189221100000012</v>
      </c>
      <c r="E651" s="175">
        <v>62.551646400000003</v>
      </c>
      <c r="F651" s="175">
        <v>63.261719650000018</v>
      </c>
      <c r="G651" s="175">
        <v>60.456148100000007</v>
      </c>
      <c r="H651" s="175">
        <v>60.677727600000004</v>
      </c>
      <c r="I651" s="175">
        <v>59.7800558</v>
      </c>
      <c r="J651" s="175">
        <v>60.102525200000017</v>
      </c>
      <c r="K651" s="175">
        <v>59.096164500000008</v>
      </c>
      <c r="L651" s="175">
        <v>56.805852700000017</v>
      </c>
      <c r="M651" s="175">
        <v>56.006142200000014</v>
      </c>
      <c r="N651" s="175">
        <v>56.840194150000002</v>
      </c>
      <c r="O651" s="175">
        <v>55.431954600000005</v>
      </c>
      <c r="P651" s="175">
        <v>56.93031045</v>
      </c>
      <c r="Q651" s="175">
        <v>63.470429449999997</v>
      </c>
      <c r="R651" s="175">
        <v>58.261115750000002</v>
      </c>
      <c r="S651" s="175">
        <v>57.130550099999994</v>
      </c>
      <c r="T651" s="177">
        <v>59.611350499999993</v>
      </c>
    </row>
    <row r="652" spans="1:20" x14ac:dyDescent="0.2">
      <c r="A652" s="183" t="s">
        <v>1185</v>
      </c>
      <c r="B652" s="183" t="s">
        <v>940</v>
      </c>
      <c r="C652" s="183" t="s">
        <v>420</v>
      </c>
      <c r="D652" s="175">
        <v>59.354797349999998</v>
      </c>
      <c r="E652" s="175">
        <v>40.711032549999999</v>
      </c>
      <c r="F652" s="175">
        <v>38.435153149999998</v>
      </c>
      <c r="G652" s="175">
        <v>33.771474849999997</v>
      </c>
      <c r="H652" s="175">
        <v>32.243270399999993</v>
      </c>
      <c r="I652" s="175">
        <v>32.550707799999998</v>
      </c>
      <c r="J652" s="175">
        <v>30.151748650000002</v>
      </c>
      <c r="K652" s="175">
        <v>30.229362050000002</v>
      </c>
      <c r="L652" s="175">
        <v>35.429099750000006</v>
      </c>
      <c r="M652" s="175">
        <v>41.204102900000002</v>
      </c>
      <c r="N652" s="175">
        <v>31.493595750000004</v>
      </c>
      <c r="O652" s="175">
        <v>31.1153999</v>
      </c>
      <c r="P652" s="175">
        <v>29.03458225</v>
      </c>
      <c r="Q652" s="175">
        <v>37.301864600000002</v>
      </c>
      <c r="R652" s="175">
        <v>36.113555500000004</v>
      </c>
      <c r="S652" s="175">
        <v>37.302075999999992</v>
      </c>
      <c r="T652" s="177">
        <v>34.928399099999993</v>
      </c>
    </row>
    <row r="653" spans="1:20" x14ac:dyDescent="0.2">
      <c r="A653" s="183" t="s">
        <v>1186</v>
      </c>
      <c r="B653" s="183" t="s">
        <v>980</v>
      </c>
      <c r="C653" s="183" t="s">
        <v>420</v>
      </c>
      <c r="D653" s="175">
        <v>77.808800349999999</v>
      </c>
      <c r="E653" s="175">
        <v>62.5048186</v>
      </c>
      <c r="F653" s="175">
        <v>57.581707850000008</v>
      </c>
      <c r="G653" s="175">
        <v>53.322648750000006</v>
      </c>
      <c r="H653" s="175">
        <v>54.179279400000006</v>
      </c>
      <c r="I653" s="175">
        <v>57.155407650000008</v>
      </c>
      <c r="J653" s="175">
        <v>57.324785500000004</v>
      </c>
      <c r="K653" s="175">
        <v>58.655709899999991</v>
      </c>
      <c r="L653" s="175">
        <v>57.966112949999989</v>
      </c>
      <c r="M653" s="175">
        <v>56.414151850000017</v>
      </c>
      <c r="N653" s="175">
        <v>55.127819649999992</v>
      </c>
      <c r="O653" s="175">
        <v>57.439811349999999</v>
      </c>
      <c r="P653" s="175">
        <v>61.44492180000001</v>
      </c>
      <c r="Q653" s="175">
        <v>62.815673450000006</v>
      </c>
      <c r="R653" s="175">
        <v>63.729324550000001</v>
      </c>
      <c r="S653" s="175">
        <v>56.170989499999997</v>
      </c>
      <c r="T653" s="177">
        <v>59.132022499999991</v>
      </c>
    </row>
    <row r="654" spans="1:20" x14ac:dyDescent="0.2">
      <c r="A654" s="183" t="s">
        <v>2607</v>
      </c>
      <c r="B654" s="183" t="s">
        <v>4</v>
      </c>
      <c r="C654" s="183" t="s">
        <v>420</v>
      </c>
      <c r="D654" s="175">
        <v>45.264205950000004</v>
      </c>
      <c r="E654" s="175">
        <v>37.570402600000001</v>
      </c>
      <c r="F654" s="175">
        <v>33.748550349999995</v>
      </c>
      <c r="G654" s="175">
        <v>32.002543600000003</v>
      </c>
      <c r="H654" s="175">
        <v>31.649936200000003</v>
      </c>
      <c r="I654" s="175">
        <v>30.76676414999999</v>
      </c>
      <c r="J654" s="175">
        <v>30.970400699999999</v>
      </c>
      <c r="K654" s="175">
        <v>30.061877050000003</v>
      </c>
      <c r="L654" s="175">
        <v>33.307884349999995</v>
      </c>
      <c r="M654" s="175">
        <v>30.5103227</v>
      </c>
      <c r="N654" s="175">
        <v>30.686586349999992</v>
      </c>
      <c r="O654" s="175">
        <v>30.892855150000003</v>
      </c>
      <c r="P654" s="175">
        <v>29.148478400000005</v>
      </c>
      <c r="Q654" s="175">
        <v>29.126602300000002</v>
      </c>
      <c r="R654" s="175">
        <v>29.929903000000003</v>
      </c>
      <c r="S654" s="175">
        <v>29.372393150000001</v>
      </c>
      <c r="T654" s="177">
        <v>29.458851699999997</v>
      </c>
    </row>
    <row r="655" spans="1:20" x14ac:dyDescent="0.2">
      <c r="A655" s="183" t="s">
        <v>2608</v>
      </c>
      <c r="B655" s="183" t="s">
        <v>121</v>
      </c>
      <c r="C655" s="183" t="s">
        <v>420</v>
      </c>
      <c r="D655" s="175">
        <v>27.16228435</v>
      </c>
      <c r="E655" s="175">
        <v>22.537567849999999</v>
      </c>
      <c r="F655" s="175">
        <v>19.604240300000001</v>
      </c>
      <c r="G655" s="175">
        <v>18.855282249999998</v>
      </c>
      <c r="H655" s="175">
        <v>18.896749800000002</v>
      </c>
      <c r="I655" s="175">
        <v>18.582447449999997</v>
      </c>
      <c r="J655" s="175">
        <v>18.049630699999998</v>
      </c>
      <c r="K655" s="175">
        <v>17.792079050000002</v>
      </c>
      <c r="L655" s="175">
        <v>17.733990499999997</v>
      </c>
      <c r="M655" s="175">
        <v>17.226918149999999</v>
      </c>
      <c r="N655" s="175">
        <v>18.161154500000002</v>
      </c>
      <c r="O655" s="175">
        <v>18.399546900000001</v>
      </c>
      <c r="P655" s="175">
        <v>18.090263000000004</v>
      </c>
      <c r="Q655" s="175">
        <v>18.859599600000003</v>
      </c>
      <c r="R655" s="175">
        <v>19.041167349999998</v>
      </c>
      <c r="S655" s="175">
        <v>18.868949549999993</v>
      </c>
      <c r="T655" s="177">
        <v>19.350951850000001</v>
      </c>
    </row>
    <row r="656" spans="1:20" x14ac:dyDescent="0.2">
      <c r="A656" s="183" t="s">
        <v>2060</v>
      </c>
      <c r="B656" s="183" t="s">
        <v>2061</v>
      </c>
      <c r="C656" s="183" t="s">
        <v>420</v>
      </c>
      <c r="D656" s="175">
        <v>25.498863199999995</v>
      </c>
      <c r="E656" s="175">
        <v>17.328638900000005</v>
      </c>
      <c r="F656" s="175">
        <v>15.766276300000001</v>
      </c>
      <c r="G656" s="175">
        <v>14.868075749999999</v>
      </c>
      <c r="H656" s="175">
        <v>15.05293445</v>
      </c>
      <c r="I656" s="175">
        <v>14.9167471</v>
      </c>
      <c r="J656" s="175">
        <v>14.733696599999998</v>
      </c>
      <c r="K656" s="175">
        <v>14.275852950000001</v>
      </c>
      <c r="L656" s="175">
        <v>14.484386449999999</v>
      </c>
      <c r="M656" s="175">
        <v>13.166410050000001</v>
      </c>
      <c r="N656" s="175">
        <v>13.811200100000002</v>
      </c>
      <c r="O656" s="175">
        <v>15.40836635</v>
      </c>
      <c r="P656" s="175">
        <v>15.179539050000002</v>
      </c>
      <c r="Q656" s="175">
        <v>19.882238149999996</v>
      </c>
      <c r="R656" s="175">
        <v>16.304176900000002</v>
      </c>
      <c r="S656" s="175">
        <v>14.43331435</v>
      </c>
      <c r="T656" s="177">
        <v>13.8962287</v>
      </c>
    </row>
    <row r="657" spans="1:20" x14ac:dyDescent="0.2">
      <c r="A657" s="183" t="s">
        <v>2078</v>
      </c>
      <c r="B657" s="183" t="s">
        <v>2079</v>
      </c>
      <c r="C657" s="183" t="s">
        <v>420</v>
      </c>
      <c r="D657" s="175">
        <v>20.219462350000004</v>
      </c>
      <c r="E657" s="175">
        <v>16.45946425</v>
      </c>
      <c r="F657" s="175">
        <v>13.871027950000002</v>
      </c>
      <c r="G657" s="175">
        <v>13.265877349999997</v>
      </c>
      <c r="H657" s="175">
        <v>13.5475198</v>
      </c>
      <c r="I657" s="175">
        <v>13.51859645</v>
      </c>
      <c r="J657" s="175">
        <v>13.081541050000004</v>
      </c>
      <c r="K657" s="175">
        <v>13.016921300000002</v>
      </c>
      <c r="L657" s="175">
        <v>13.185677149999998</v>
      </c>
      <c r="M657" s="175">
        <v>12.0502299</v>
      </c>
      <c r="N657" s="175">
        <v>12.556765950000001</v>
      </c>
      <c r="O657" s="175">
        <v>13.053030550000003</v>
      </c>
      <c r="P657" s="175">
        <v>12.7358209</v>
      </c>
      <c r="Q657" s="175">
        <v>16.671585650000004</v>
      </c>
      <c r="R657" s="175">
        <v>14.443708300000001</v>
      </c>
      <c r="S657" s="175">
        <v>12.827113399999998</v>
      </c>
      <c r="T657" s="177">
        <v>12.311217700000002</v>
      </c>
    </row>
    <row r="658" spans="1:20" x14ac:dyDescent="0.2">
      <c r="A658" s="183" t="s">
        <v>2609</v>
      </c>
      <c r="B658" s="183" t="s">
        <v>1844</v>
      </c>
      <c r="C658" s="183" t="s">
        <v>420</v>
      </c>
      <c r="D658" s="175">
        <v>24.653727150000002</v>
      </c>
      <c r="E658" s="175">
        <v>17.043851199999999</v>
      </c>
      <c r="F658" s="175">
        <v>15.115805500000002</v>
      </c>
      <c r="G658" s="175">
        <v>14.3261865</v>
      </c>
      <c r="H658" s="175">
        <v>13.777162499999998</v>
      </c>
      <c r="I658" s="175">
        <v>13.349168999999998</v>
      </c>
      <c r="J658" s="175">
        <v>14.282683550000002</v>
      </c>
      <c r="K658" s="175">
        <v>14.313541950000001</v>
      </c>
      <c r="L658" s="175">
        <v>15.593644949999998</v>
      </c>
      <c r="M658" s="175">
        <v>14.177474899999998</v>
      </c>
      <c r="N658" s="175">
        <v>14.710933449999999</v>
      </c>
      <c r="O658" s="175">
        <v>15.69699795</v>
      </c>
      <c r="P658" s="175">
        <v>15.766242500000001</v>
      </c>
      <c r="Q658" s="175">
        <v>19.418660350000003</v>
      </c>
      <c r="R658" s="175">
        <v>15.101775550000005</v>
      </c>
      <c r="S658" s="175">
        <v>12.8366778</v>
      </c>
      <c r="T658" s="177">
        <v>13.029414750000001</v>
      </c>
    </row>
    <row r="659" spans="1:20" x14ac:dyDescent="0.2">
      <c r="A659" s="183" t="s">
        <v>2610</v>
      </c>
      <c r="B659" s="183" t="s">
        <v>1848</v>
      </c>
      <c r="C659" s="183" t="s">
        <v>420</v>
      </c>
      <c r="D659" s="175">
        <v>27.119129049999998</v>
      </c>
      <c r="E659" s="175">
        <v>18.1045531</v>
      </c>
      <c r="F659" s="175">
        <v>15.53501245</v>
      </c>
      <c r="G659" s="175">
        <v>14.929186699999999</v>
      </c>
      <c r="H659" s="175">
        <v>14.693927799999997</v>
      </c>
      <c r="I659" s="175">
        <v>13.677626</v>
      </c>
      <c r="J659" s="175">
        <v>13.685673499999998</v>
      </c>
      <c r="K659" s="175">
        <v>13.922758550000001</v>
      </c>
      <c r="L659" s="175">
        <v>14.115249749999998</v>
      </c>
      <c r="M659" s="175">
        <v>12.337804800000004</v>
      </c>
      <c r="N659" s="175">
        <v>13.53759655</v>
      </c>
      <c r="O659" s="175">
        <v>15.108404550000007</v>
      </c>
      <c r="P659" s="175">
        <v>15.83252785</v>
      </c>
      <c r="Q659" s="175">
        <v>22.8310891</v>
      </c>
      <c r="R659" s="175">
        <v>15.353826350000002</v>
      </c>
      <c r="S659" s="175">
        <v>13.094385500000001</v>
      </c>
      <c r="T659" s="177">
        <v>12.587979150000001</v>
      </c>
    </row>
    <row r="660" spans="1:20" x14ac:dyDescent="0.2">
      <c r="A660" s="183" t="s">
        <v>2611</v>
      </c>
      <c r="B660" s="183" t="s">
        <v>699</v>
      </c>
      <c r="C660" s="183" t="s">
        <v>420</v>
      </c>
      <c r="D660" s="175">
        <v>30.454781950000001</v>
      </c>
      <c r="E660" s="175">
        <v>22.714065750000007</v>
      </c>
      <c r="F660" s="175">
        <v>22.202423799999998</v>
      </c>
      <c r="G660" s="175">
        <v>21.773058850000005</v>
      </c>
      <c r="H660" s="175">
        <v>22.056383499999995</v>
      </c>
      <c r="I660" s="175">
        <v>21.519627549999999</v>
      </c>
      <c r="J660" s="175">
        <v>21.784575500000006</v>
      </c>
      <c r="K660" s="175">
        <v>20.190371049999992</v>
      </c>
      <c r="L660" s="175">
        <v>21.898410750000004</v>
      </c>
      <c r="M660" s="175">
        <v>20.7062156</v>
      </c>
      <c r="N660" s="175">
        <v>22.261237949999998</v>
      </c>
      <c r="O660" s="175">
        <v>23.152028349999995</v>
      </c>
      <c r="P660" s="175">
        <v>22.863378700000005</v>
      </c>
      <c r="Q660" s="175">
        <v>25.631340900000005</v>
      </c>
      <c r="R660" s="175">
        <v>20.510102100000005</v>
      </c>
      <c r="S660" s="175">
        <v>18.763215150000001</v>
      </c>
      <c r="T660" s="177">
        <v>18.987303000000001</v>
      </c>
    </row>
    <row r="661" spans="1:20" x14ac:dyDescent="0.2">
      <c r="A661" s="183" t="s">
        <v>2612</v>
      </c>
      <c r="B661" s="183" t="s">
        <v>5</v>
      </c>
      <c r="C661" s="183" t="s">
        <v>420</v>
      </c>
      <c r="D661" s="175">
        <v>39.877968599999996</v>
      </c>
      <c r="E661" s="175">
        <v>32.318528350000008</v>
      </c>
      <c r="F661" s="175">
        <v>30.726612150000001</v>
      </c>
      <c r="G661" s="175">
        <v>28.101858749999998</v>
      </c>
      <c r="H661" s="175">
        <v>28.4366488</v>
      </c>
      <c r="I661" s="175">
        <v>27.469410949999997</v>
      </c>
      <c r="J661" s="175">
        <v>26.288633000000004</v>
      </c>
      <c r="K661" s="175">
        <v>29.267648100000002</v>
      </c>
      <c r="L661" s="175">
        <v>30.802911349999999</v>
      </c>
      <c r="M661" s="175">
        <v>27.269484050000006</v>
      </c>
      <c r="N661" s="175">
        <v>27.358652450000001</v>
      </c>
      <c r="O661" s="175">
        <v>28.416984849999995</v>
      </c>
      <c r="P661" s="175">
        <v>30.073378900000002</v>
      </c>
      <c r="Q661" s="175">
        <v>31.808209099999992</v>
      </c>
      <c r="R661" s="175">
        <v>27.384540999999995</v>
      </c>
      <c r="S661" s="175">
        <v>25.191511900000002</v>
      </c>
      <c r="T661" s="177">
        <v>24.406213700000002</v>
      </c>
    </row>
    <row r="662" spans="1:20" x14ac:dyDescent="0.2">
      <c r="A662" s="183" t="s">
        <v>1807</v>
      </c>
      <c r="B662" s="183" t="s">
        <v>1808</v>
      </c>
      <c r="C662" s="183" t="s">
        <v>420</v>
      </c>
      <c r="D662" s="175">
        <v>24.548869399999994</v>
      </c>
      <c r="E662" s="175">
        <v>17.997818500000001</v>
      </c>
      <c r="F662" s="175">
        <v>17.547297199999999</v>
      </c>
      <c r="G662" s="175">
        <v>15.207889099999999</v>
      </c>
      <c r="H662" s="175">
        <v>14.760164699999995</v>
      </c>
      <c r="I662" s="175">
        <v>14.725072649999998</v>
      </c>
      <c r="J662" s="175">
        <v>14.0785394</v>
      </c>
      <c r="K662" s="175">
        <v>14.827638500000003</v>
      </c>
      <c r="L662" s="175">
        <v>18.844937950000002</v>
      </c>
      <c r="M662" s="175">
        <v>17.04652025</v>
      </c>
      <c r="N662" s="175">
        <v>15.865027049999998</v>
      </c>
      <c r="O662" s="175">
        <v>15.087116099999998</v>
      </c>
      <c r="P662" s="175">
        <v>17.579944600000001</v>
      </c>
      <c r="Q662" s="175">
        <v>23.762610749999997</v>
      </c>
      <c r="R662" s="175">
        <v>13.774112799999997</v>
      </c>
      <c r="S662" s="175">
        <v>12.3953661</v>
      </c>
      <c r="T662" s="177">
        <v>11.997202549999999</v>
      </c>
    </row>
    <row r="663" spans="1:20" x14ac:dyDescent="0.2">
      <c r="A663" s="183" t="s">
        <v>2613</v>
      </c>
      <c r="B663" s="183" t="s">
        <v>1001</v>
      </c>
      <c r="C663" s="183" t="s">
        <v>420</v>
      </c>
      <c r="D663" s="175">
        <v>16.833582499999995</v>
      </c>
      <c r="E663" s="175">
        <v>11.5235292</v>
      </c>
      <c r="F663" s="175">
        <v>11.766653699999999</v>
      </c>
      <c r="G663" s="175">
        <v>11.586490049999998</v>
      </c>
      <c r="H663" s="175">
        <v>11.097745349999999</v>
      </c>
      <c r="I663" s="175">
        <v>11.188980849999998</v>
      </c>
      <c r="J663" s="175">
        <v>10.698693350000001</v>
      </c>
      <c r="K663" s="175">
        <v>11.48791005</v>
      </c>
      <c r="L663" s="175">
        <v>12.0811812</v>
      </c>
      <c r="M663" s="175">
        <v>10.91518065</v>
      </c>
      <c r="N663" s="175">
        <v>11.093788700000001</v>
      </c>
      <c r="O663" s="175">
        <v>11.858555550000002</v>
      </c>
      <c r="P663" s="175">
        <v>12.6655772</v>
      </c>
      <c r="Q663" s="175">
        <v>15.8338298</v>
      </c>
      <c r="R663" s="175">
        <v>11.276029300000001</v>
      </c>
      <c r="S663" s="175">
        <v>9.2852737000000012</v>
      </c>
      <c r="T663" s="177">
        <v>8.9727008500000007</v>
      </c>
    </row>
    <row r="664" spans="1:20" x14ac:dyDescent="0.2">
      <c r="A664" s="183" t="s">
        <v>1972</v>
      </c>
      <c r="B664" s="183" t="s">
        <v>1973</v>
      </c>
      <c r="C664" s="183" t="s">
        <v>420</v>
      </c>
      <c r="D664" s="175">
        <v>19.248530500000005</v>
      </c>
      <c r="E664" s="175">
        <v>15.707109749999997</v>
      </c>
      <c r="F664" s="175">
        <v>13.614610750000001</v>
      </c>
      <c r="G664" s="175">
        <v>13.488917400000002</v>
      </c>
      <c r="H664" s="175">
        <v>13.81044805</v>
      </c>
      <c r="I664" s="175">
        <v>14.866258450000004</v>
      </c>
      <c r="J664" s="175">
        <v>13.191766599999999</v>
      </c>
      <c r="K664" s="175">
        <v>12.924257599999999</v>
      </c>
      <c r="L664" s="175">
        <v>13.393339149999999</v>
      </c>
      <c r="M664" s="175">
        <v>12.3263058</v>
      </c>
      <c r="N664" s="175">
        <v>12.859618449999999</v>
      </c>
      <c r="O664" s="175">
        <v>12.961285949999999</v>
      </c>
      <c r="P664" s="175">
        <v>13.272862100000001</v>
      </c>
      <c r="Q664" s="175">
        <v>17.0279174</v>
      </c>
      <c r="R664" s="175">
        <v>13.264346750000001</v>
      </c>
      <c r="S664" s="175">
        <v>11.65862695</v>
      </c>
      <c r="T664" s="177">
        <v>11.33905515</v>
      </c>
    </row>
    <row r="665" spans="1:20" x14ac:dyDescent="0.2">
      <c r="A665" s="183" t="s">
        <v>2614</v>
      </c>
      <c r="B665" s="183" t="s">
        <v>122</v>
      </c>
      <c r="C665" s="183" t="s">
        <v>420</v>
      </c>
      <c r="D665" s="175">
        <v>12.242843300000001</v>
      </c>
      <c r="E665" s="175">
        <v>9.8110074500000017</v>
      </c>
      <c r="F665" s="175">
        <v>8.7926587499999993</v>
      </c>
      <c r="G665" s="175">
        <v>8.2321530499999973</v>
      </c>
      <c r="H665" s="175">
        <v>8.548376450000001</v>
      </c>
      <c r="I665" s="175">
        <v>7.783711349999999</v>
      </c>
      <c r="J665" s="175">
        <v>7.6673795</v>
      </c>
      <c r="K665" s="175">
        <v>7.5192381500000014</v>
      </c>
      <c r="L665" s="175">
        <v>7.7096699500000003</v>
      </c>
      <c r="M665" s="175">
        <v>7.3530028999999999</v>
      </c>
      <c r="N665" s="175">
        <v>8.9241948999999998</v>
      </c>
      <c r="O665" s="175">
        <v>10.7700821</v>
      </c>
      <c r="P665" s="175">
        <v>9.0224334499999994</v>
      </c>
      <c r="Q665" s="175">
        <v>12.047623549999999</v>
      </c>
      <c r="R665" s="175">
        <v>12.306162650000001</v>
      </c>
      <c r="S665" s="175">
        <v>9.3617372999999979</v>
      </c>
      <c r="T665" s="177">
        <v>9.2160053000000008</v>
      </c>
    </row>
    <row r="666" spans="1:20" x14ac:dyDescent="0.2">
      <c r="A666" s="183" t="s">
        <v>2351</v>
      </c>
      <c r="B666" s="183" t="s">
        <v>2352</v>
      </c>
      <c r="C666" s="183" t="s">
        <v>420</v>
      </c>
      <c r="D666" s="175">
        <v>39.27372342105263</v>
      </c>
      <c r="E666" s="175">
        <v>39.79703035</v>
      </c>
      <c r="F666" s="175">
        <v>35.797119399999993</v>
      </c>
      <c r="G666" s="175">
        <v>34.645706849999996</v>
      </c>
      <c r="H666" s="175">
        <v>34.189025599999994</v>
      </c>
      <c r="I666" s="175">
        <v>34.431963600000003</v>
      </c>
      <c r="J666" s="175">
        <v>34.952449549999997</v>
      </c>
      <c r="K666" s="175">
        <v>34.465395450000003</v>
      </c>
      <c r="L666" s="175">
        <v>34.496726549999991</v>
      </c>
      <c r="M666" s="175">
        <v>32.813557299999999</v>
      </c>
      <c r="N666" s="175">
        <v>32.310947499999997</v>
      </c>
      <c r="O666" s="175">
        <v>34.414442000000001</v>
      </c>
      <c r="P666" s="175">
        <v>36.944130749999999</v>
      </c>
      <c r="Q666" s="175">
        <v>35.074878049999995</v>
      </c>
      <c r="R666" s="175">
        <v>30.597960449999999</v>
      </c>
      <c r="S666" s="175">
        <v>29.003369700000007</v>
      </c>
      <c r="T666" s="177">
        <v>29.469703599999995</v>
      </c>
    </row>
    <row r="667" spans="1:20" x14ac:dyDescent="0.2">
      <c r="A667" s="183" t="s">
        <v>2353</v>
      </c>
      <c r="B667" s="183" t="s">
        <v>2354</v>
      </c>
      <c r="C667" s="183" t="s">
        <v>420</v>
      </c>
      <c r="D667" s="175">
        <v>47.169103649999997</v>
      </c>
      <c r="E667" s="175">
        <v>41.659500300000005</v>
      </c>
      <c r="F667" s="175">
        <v>33.731220950000001</v>
      </c>
      <c r="G667" s="175">
        <v>30.793085099999995</v>
      </c>
      <c r="H667" s="175">
        <v>30.759889650000002</v>
      </c>
      <c r="I667" s="175">
        <v>32.314296599999992</v>
      </c>
      <c r="J667" s="175">
        <v>30.737829400000003</v>
      </c>
      <c r="K667" s="175">
        <v>30.264443800000002</v>
      </c>
      <c r="L667" s="175">
        <v>30.622362649999992</v>
      </c>
      <c r="M667" s="175">
        <v>29.122161499999997</v>
      </c>
      <c r="N667" s="175">
        <v>29.288344949999999</v>
      </c>
      <c r="O667" s="175">
        <v>31.429485250000006</v>
      </c>
      <c r="P667" s="175">
        <v>33.342419399999997</v>
      </c>
      <c r="Q667" s="175">
        <v>32.853305800000001</v>
      </c>
      <c r="R667" s="175">
        <v>29.223651950000004</v>
      </c>
      <c r="S667" s="175">
        <v>28.255809449999997</v>
      </c>
      <c r="T667" s="177">
        <v>28.192895150000005</v>
      </c>
    </row>
    <row r="668" spans="1:20" x14ac:dyDescent="0.2">
      <c r="A668" s="183" t="s">
        <v>2355</v>
      </c>
      <c r="B668" s="183" t="s">
        <v>2356</v>
      </c>
      <c r="C668" s="183" t="s">
        <v>420</v>
      </c>
      <c r="D668" s="175">
        <v>55.825551500000003</v>
      </c>
      <c r="E668" s="175">
        <v>44.905049099999992</v>
      </c>
      <c r="F668" s="175">
        <v>35.531718749999996</v>
      </c>
      <c r="G668" s="175">
        <v>33.86925085</v>
      </c>
      <c r="H668" s="175">
        <v>33.619089800000005</v>
      </c>
      <c r="I668" s="175">
        <v>33.749826499999998</v>
      </c>
      <c r="J668" s="175">
        <v>35.170063650000003</v>
      </c>
      <c r="K668" s="175">
        <v>34.379644750000004</v>
      </c>
      <c r="L668" s="175">
        <v>35.739401750000013</v>
      </c>
      <c r="M668" s="175">
        <v>33.144841549999995</v>
      </c>
      <c r="N668" s="175">
        <v>33.724894950000007</v>
      </c>
      <c r="O668" s="175">
        <v>34.75345875</v>
      </c>
      <c r="P668" s="175">
        <v>39.583998500000007</v>
      </c>
      <c r="Q668" s="175">
        <v>47.190893150000008</v>
      </c>
      <c r="R668" s="175">
        <v>32.95462264999999</v>
      </c>
      <c r="S668" s="175">
        <v>31.253291449999995</v>
      </c>
      <c r="T668" s="177">
        <v>30.461048800000007</v>
      </c>
    </row>
    <row r="669" spans="1:20" x14ac:dyDescent="0.2">
      <c r="A669" s="183" t="s">
        <v>2615</v>
      </c>
      <c r="B669" s="183" t="s">
        <v>2059</v>
      </c>
      <c r="C669" s="183" t="s">
        <v>420</v>
      </c>
      <c r="D669" s="175">
        <v>25.213000105263156</v>
      </c>
      <c r="E669" s="175">
        <v>25.706826400000001</v>
      </c>
      <c r="F669" s="175">
        <v>22.572416350000001</v>
      </c>
      <c r="G669" s="175">
        <v>20.668813950000004</v>
      </c>
      <c r="H669" s="175">
        <v>21.088090950000002</v>
      </c>
      <c r="I669" s="175">
        <v>22.014616350000004</v>
      </c>
      <c r="J669" s="175">
        <v>22.010769799999998</v>
      </c>
      <c r="K669" s="175">
        <v>20.972060549999998</v>
      </c>
      <c r="L669" s="175">
        <v>21.127107650000003</v>
      </c>
      <c r="M669" s="175">
        <v>20.245359950000001</v>
      </c>
      <c r="N669" s="175">
        <v>21.257243500000001</v>
      </c>
      <c r="O669" s="175">
        <v>22.064882250000004</v>
      </c>
      <c r="P669" s="175">
        <v>22.539371249999995</v>
      </c>
      <c r="Q669" s="175">
        <v>23.745261050000003</v>
      </c>
      <c r="R669" s="175">
        <v>20.9033686</v>
      </c>
      <c r="S669" s="175">
        <v>20.940795999999999</v>
      </c>
      <c r="T669" s="177">
        <v>21.328162450000001</v>
      </c>
    </row>
    <row r="670" spans="1:20" x14ac:dyDescent="0.2">
      <c r="A670" s="183" t="s">
        <v>2070</v>
      </c>
      <c r="B670" s="183" t="s">
        <v>2071</v>
      </c>
      <c r="C670" s="183" t="s">
        <v>420</v>
      </c>
      <c r="D670" s="175">
        <v>29.558570400000001</v>
      </c>
      <c r="E670" s="175">
        <v>20.606151800000003</v>
      </c>
      <c r="F670" s="175">
        <v>19.122597849999998</v>
      </c>
      <c r="G670" s="175">
        <v>17.147160149999998</v>
      </c>
      <c r="H670" s="175">
        <v>16.975576250000003</v>
      </c>
      <c r="I670" s="175">
        <v>16.959326949999998</v>
      </c>
      <c r="J670" s="175">
        <v>16.881899300000001</v>
      </c>
      <c r="K670" s="175">
        <v>17.133625350000003</v>
      </c>
      <c r="L670" s="175">
        <v>18.3524873</v>
      </c>
      <c r="M670" s="175">
        <v>16.956964899999999</v>
      </c>
      <c r="N670" s="175">
        <v>16.541745599999999</v>
      </c>
      <c r="O670" s="175">
        <v>18.410688650000001</v>
      </c>
      <c r="P670" s="175">
        <v>19.926587500000004</v>
      </c>
      <c r="Q670" s="175">
        <v>21.875802649999997</v>
      </c>
      <c r="R670" s="175">
        <v>15.929380049999997</v>
      </c>
      <c r="S670" s="175">
        <v>15.205910699999999</v>
      </c>
      <c r="T670" s="177">
        <v>15.352621899999999</v>
      </c>
    </row>
    <row r="671" spans="1:20" x14ac:dyDescent="0.2">
      <c r="A671" s="183" t="s">
        <v>2616</v>
      </c>
      <c r="B671" s="183" t="s">
        <v>1851</v>
      </c>
      <c r="C671" s="183" t="s">
        <v>420</v>
      </c>
      <c r="D671" s="175">
        <v>21.723970249999997</v>
      </c>
      <c r="E671" s="175">
        <v>15.802746300000001</v>
      </c>
      <c r="F671" s="175">
        <v>15.183276199999998</v>
      </c>
      <c r="G671" s="175">
        <v>13.548849499999999</v>
      </c>
      <c r="H671" s="175">
        <v>13.953318849999999</v>
      </c>
      <c r="I671" s="175">
        <v>14.305612249999999</v>
      </c>
      <c r="J671" s="175">
        <v>13.5798159</v>
      </c>
      <c r="K671" s="175">
        <v>13.739454050000001</v>
      </c>
      <c r="L671" s="175">
        <v>14.871411899999998</v>
      </c>
      <c r="M671" s="175">
        <v>13.489793700000002</v>
      </c>
      <c r="N671" s="175">
        <v>13.774988949999999</v>
      </c>
      <c r="O671" s="175">
        <v>14.668130999999999</v>
      </c>
      <c r="P671" s="175">
        <v>14.915714749999998</v>
      </c>
      <c r="Q671" s="175">
        <v>17.033106400000001</v>
      </c>
      <c r="R671" s="175">
        <v>13.29892405</v>
      </c>
      <c r="S671" s="175">
        <v>12.258052700000002</v>
      </c>
      <c r="T671" s="177">
        <v>12.723303150000001</v>
      </c>
    </row>
    <row r="672" spans="1:20" x14ac:dyDescent="0.2">
      <c r="A672" s="183" t="s">
        <v>2617</v>
      </c>
      <c r="B672" s="183" t="s">
        <v>1847</v>
      </c>
      <c r="C672" s="183" t="s">
        <v>420</v>
      </c>
      <c r="D672" s="175">
        <v>24.696000900000008</v>
      </c>
      <c r="E672" s="175">
        <v>18.310800750000002</v>
      </c>
      <c r="F672" s="175">
        <v>17.204576049999996</v>
      </c>
      <c r="G672" s="175">
        <v>14.959637500000003</v>
      </c>
      <c r="H672" s="175">
        <v>14.750391349999997</v>
      </c>
      <c r="I672" s="175">
        <v>14.893097549999997</v>
      </c>
      <c r="J672" s="175">
        <v>14.2522593</v>
      </c>
      <c r="K672" s="175">
        <v>14.898497750000001</v>
      </c>
      <c r="L672" s="175">
        <v>15.267075499999999</v>
      </c>
      <c r="M672" s="175">
        <v>14.19772335</v>
      </c>
      <c r="N672" s="175">
        <v>14.664000249999997</v>
      </c>
      <c r="O672" s="175">
        <v>15.469143650000003</v>
      </c>
      <c r="P672" s="175">
        <v>15.658359100000002</v>
      </c>
      <c r="Q672" s="175">
        <v>19.25486695</v>
      </c>
      <c r="R672" s="175">
        <v>15.117445300000004</v>
      </c>
      <c r="S672" s="175">
        <v>14.609548800000002</v>
      </c>
      <c r="T672" s="177">
        <v>15.366271700000004</v>
      </c>
    </row>
    <row r="673" spans="1:20" x14ac:dyDescent="0.2">
      <c r="A673" s="183" t="s">
        <v>1187</v>
      </c>
      <c r="B673" s="183" t="s">
        <v>1010</v>
      </c>
      <c r="C673" s="183" t="s">
        <v>420</v>
      </c>
      <c r="D673" s="175">
        <v>6.8734019499999999</v>
      </c>
      <c r="E673" s="175">
        <v>6.25792225</v>
      </c>
      <c r="F673" s="175">
        <v>5.6993907000000004</v>
      </c>
      <c r="G673" s="175">
        <v>5.388826149999999</v>
      </c>
      <c r="H673" s="175">
        <v>5.2287808000000009</v>
      </c>
      <c r="I673" s="175">
        <v>4.9012092999999997</v>
      </c>
      <c r="J673" s="175">
        <v>4.9645857499999995</v>
      </c>
      <c r="K673" s="175">
        <v>5.4330808499999987</v>
      </c>
      <c r="L673" s="175">
        <v>5.1341724499999994</v>
      </c>
      <c r="M673" s="175">
        <v>4.9895990000000001</v>
      </c>
      <c r="N673" s="175">
        <v>5.5402317499999993</v>
      </c>
      <c r="O673" s="175">
        <v>6.2072117000000002</v>
      </c>
      <c r="P673" s="175">
        <v>5.9649005500000003</v>
      </c>
      <c r="Q673" s="175">
        <v>7.7219459999999982</v>
      </c>
      <c r="R673" s="175">
        <v>6.8298331499999989</v>
      </c>
      <c r="S673" s="175">
        <v>6.16195</v>
      </c>
      <c r="T673" s="177">
        <v>6.2803862500000012</v>
      </c>
    </row>
    <row r="674" spans="1:20" x14ac:dyDescent="0.2">
      <c r="A674" s="183" t="s">
        <v>2357</v>
      </c>
      <c r="B674" s="183" t="s">
        <v>2358</v>
      </c>
      <c r="C674" s="183" t="s">
        <v>420</v>
      </c>
      <c r="D674" s="175">
        <v>30.772576200000003</v>
      </c>
      <c r="E674" s="175">
        <v>24.766100649999998</v>
      </c>
      <c r="F674" s="175">
        <v>22.047152000000001</v>
      </c>
      <c r="G674" s="175">
        <v>20.721027499999998</v>
      </c>
      <c r="H674" s="175">
        <v>20.95447235</v>
      </c>
      <c r="I674" s="175">
        <v>21.393628399999997</v>
      </c>
      <c r="J674" s="175">
        <v>20.843194700000005</v>
      </c>
      <c r="K674" s="175">
        <v>21.0821103</v>
      </c>
      <c r="L674" s="175">
        <v>20.659611449999996</v>
      </c>
      <c r="M674" s="175">
        <v>19.47413165</v>
      </c>
      <c r="N674" s="175">
        <v>22.728026549999999</v>
      </c>
      <c r="O674" s="175">
        <v>23.489733150000006</v>
      </c>
      <c r="P674" s="175">
        <v>24.314713099999999</v>
      </c>
      <c r="Q674" s="175">
        <v>30.671801600000002</v>
      </c>
      <c r="R674" s="175">
        <v>19.795970399999995</v>
      </c>
      <c r="S674" s="175">
        <v>17.523349699999997</v>
      </c>
      <c r="T674" s="177">
        <v>18.8198814</v>
      </c>
    </row>
    <row r="675" spans="1:20" x14ac:dyDescent="0.2">
      <c r="A675" s="183" t="s">
        <v>2359</v>
      </c>
      <c r="B675" s="183" t="s">
        <v>2360</v>
      </c>
      <c r="C675" s="183" t="s">
        <v>420</v>
      </c>
      <c r="D675" s="175">
        <v>43.44715695</v>
      </c>
      <c r="E675" s="175">
        <v>34.429411050000006</v>
      </c>
      <c r="F675" s="175">
        <v>31.210720099999996</v>
      </c>
      <c r="G675" s="175">
        <v>30.033156399999996</v>
      </c>
      <c r="H675" s="175">
        <v>29.779538700000007</v>
      </c>
      <c r="I675" s="175">
        <v>30.242903300000002</v>
      </c>
      <c r="J675" s="175">
        <v>30.436846850000002</v>
      </c>
      <c r="K675" s="175">
        <v>30.051790850000003</v>
      </c>
      <c r="L675" s="175">
        <v>29.953439049999997</v>
      </c>
      <c r="M675" s="175">
        <v>28.70888175</v>
      </c>
      <c r="N675" s="175">
        <v>29.044071050000003</v>
      </c>
      <c r="O675" s="175">
        <v>30.105385250000001</v>
      </c>
      <c r="P675" s="175">
        <v>32.744087300000004</v>
      </c>
      <c r="Q675" s="175">
        <v>33.038769850000008</v>
      </c>
      <c r="R675" s="175">
        <v>29.037104050000003</v>
      </c>
      <c r="S675" s="175">
        <v>27.281352649999995</v>
      </c>
      <c r="T675" s="177">
        <v>27.865975850000002</v>
      </c>
    </row>
    <row r="676" spans="1:20" x14ac:dyDescent="0.2">
      <c r="A676" s="183" t="s">
        <v>1278</v>
      </c>
      <c r="B676" s="183" t="s">
        <v>1284</v>
      </c>
      <c r="C676" s="183" t="s">
        <v>420</v>
      </c>
      <c r="D676" s="175">
        <v>33.690184550000005</v>
      </c>
      <c r="E676" s="175">
        <v>25.59978795</v>
      </c>
      <c r="F676" s="175">
        <v>25.240497000000001</v>
      </c>
      <c r="G676" s="175">
        <v>24.384812549999999</v>
      </c>
      <c r="H676" s="175">
        <v>23.707163250000004</v>
      </c>
      <c r="I676" s="175">
        <v>24.628404800000002</v>
      </c>
      <c r="J676" s="175">
        <v>24.085272699999997</v>
      </c>
      <c r="K676" s="175">
        <v>24.6288695</v>
      </c>
      <c r="L676" s="175">
        <v>24.736003149999998</v>
      </c>
      <c r="M676" s="175">
        <v>23.75899235</v>
      </c>
      <c r="N676" s="175">
        <v>24.226807999999998</v>
      </c>
      <c r="O676" s="175">
        <v>25.311936200000002</v>
      </c>
      <c r="P676" s="175">
        <v>26.045482749999998</v>
      </c>
      <c r="Q676" s="175">
        <v>29.972338700000002</v>
      </c>
      <c r="R676" s="175">
        <v>24.689580999999997</v>
      </c>
      <c r="S676" s="175">
        <v>25.1262787</v>
      </c>
      <c r="T676" s="177">
        <v>25.495471899999998</v>
      </c>
    </row>
    <row r="677" spans="1:20" x14ac:dyDescent="0.2">
      <c r="A677" s="183" t="s">
        <v>2618</v>
      </c>
      <c r="B677" s="183" t="s">
        <v>1671</v>
      </c>
      <c r="C677" s="183" t="s">
        <v>420</v>
      </c>
      <c r="D677" s="175">
        <v>29.6392943</v>
      </c>
      <c r="E677" s="175">
        <v>24.755099699999999</v>
      </c>
      <c r="F677" s="175">
        <v>24.703070500000003</v>
      </c>
      <c r="G677" s="175">
        <v>24.118931750000002</v>
      </c>
      <c r="H677" s="175">
        <v>22.489948349999995</v>
      </c>
      <c r="I677" s="175">
        <v>24.999789849999999</v>
      </c>
      <c r="J677" s="175">
        <v>25.556104000000001</v>
      </c>
      <c r="K677" s="175">
        <v>26.141028549999998</v>
      </c>
      <c r="L677" s="175">
        <v>27.399938350000003</v>
      </c>
      <c r="M677" s="175">
        <v>24.568197100000003</v>
      </c>
      <c r="N677" s="175">
        <v>26.318393149999999</v>
      </c>
      <c r="O677" s="175">
        <v>29.298670349999998</v>
      </c>
      <c r="P677" s="175">
        <v>30.886888950000003</v>
      </c>
      <c r="Q677" s="175">
        <v>38.26568619999999</v>
      </c>
      <c r="R677" s="175">
        <v>24.925195049999999</v>
      </c>
      <c r="S677" s="175">
        <v>23.476412600000007</v>
      </c>
      <c r="T677" s="177">
        <v>22.894261750000002</v>
      </c>
    </row>
    <row r="678" spans="1:20" x14ac:dyDescent="0.2">
      <c r="A678" s="183" t="s">
        <v>1966</v>
      </c>
      <c r="B678" s="183" t="s">
        <v>1967</v>
      </c>
      <c r="C678" s="183" t="s">
        <v>420</v>
      </c>
      <c r="D678" s="175">
        <v>16.646547849999997</v>
      </c>
      <c r="E678" s="175">
        <v>12.4565441</v>
      </c>
      <c r="F678" s="175">
        <v>11.368830399999998</v>
      </c>
      <c r="G678" s="175">
        <v>11.09302235</v>
      </c>
      <c r="H678" s="175">
        <v>11.179252100000003</v>
      </c>
      <c r="I678" s="175">
        <v>10.087552749999999</v>
      </c>
      <c r="J678" s="175">
        <v>9.7536538000000004</v>
      </c>
      <c r="K678" s="175">
        <v>11.3608267</v>
      </c>
      <c r="L678" s="175">
        <v>11.866240399999999</v>
      </c>
      <c r="M678" s="175">
        <v>11.6039963</v>
      </c>
      <c r="N678" s="175">
        <v>11.936022149999999</v>
      </c>
      <c r="O678" s="175">
        <v>12.802914449999998</v>
      </c>
      <c r="P678" s="175">
        <v>12.533635049999999</v>
      </c>
      <c r="Q678" s="175">
        <v>14.894306949999997</v>
      </c>
      <c r="R678" s="175">
        <v>11.690656950000001</v>
      </c>
      <c r="S678" s="175">
        <v>11.441369699999996</v>
      </c>
      <c r="T678" s="177">
        <v>12.5970788</v>
      </c>
    </row>
    <row r="679" spans="1:20" x14ac:dyDescent="0.2">
      <c r="A679" s="183" t="s">
        <v>3507</v>
      </c>
      <c r="B679" s="183" t="s">
        <v>3508</v>
      </c>
      <c r="C679" s="183" t="s">
        <v>420</v>
      </c>
      <c r="D679" s="175">
        <v>46.0666625</v>
      </c>
      <c r="E679" s="175">
        <v>39.992973750000012</v>
      </c>
      <c r="F679" s="175">
        <v>35.330697150000006</v>
      </c>
      <c r="G679" s="175">
        <v>32.704295499999994</v>
      </c>
      <c r="H679" s="175">
        <v>33.290205200000003</v>
      </c>
      <c r="I679" s="175">
        <v>34.176509050000007</v>
      </c>
      <c r="J679" s="175">
        <v>33.825796850000003</v>
      </c>
      <c r="K679" s="175">
        <v>34.534448399999995</v>
      </c>
      <c r="L679" s="175">
        <v>34.274899499999997</v>
      </c>
      <c r="M679" s="175">
        <v>33.597943550000004</v>
      </c>
      <c r="N679" s="175">
        <v>33.063566150000007</v>
      </c>
      <c r="O679" s="175">
        <v>36.240765549999999</v>
      </c>
      <c r="P679" s="175">
        <v>37.6842051</v>
      </c>
      <c r="Q679" s="175">
        <v>37.323527349999999</v>
      </c>
      <c r="R679" s="175">
        <v>34.759583900000003</v>
      </c>
      <c r="S679" s="175">
        <v>33.904823199999996</v>
      </c>
      <c r="T679" s="177">
        <v>33.257811249999996</v>
      </c>
    </row>
    <row r="680" spans="1:20" x14ac:dyDescent="0.2">
      <c r="A680" s="183" t="s">
        <v>1974</v>
      </c>
      <c r="B680" s="183" t="s">
        <v>1975</v>
      </c>
      <c r="C680" s="183" t="s">
        <v>420</v>
      </c>
      <c r="D680" s="175">
        <v>18.3875122</v>
      </c>
      <c r="E680" s="175">
        <v>14.425269650000001</v>
      </c>
      <c r="F680" s="175">
        <v>13.052268800000002</v>
      </c>
      <c r="G680" s="175">
        <v>12.520525549999999</v>
      </c>
      <c r="H680" s="175">
        <v>12.45197625</v>
      </c>
      <c r="I680" s="175">
        <v>12.237513500000002</v>
      </c>
      <c r="J680" s="175">
        <v>11.9856391</v>
      </c>
      <c r="K680" s="175">
        <v>12.714550149999999</v>
      </c>
      <c r="L680" s="175">
        <v>13.643366199999999</v>
      </c>
      <c r="M680" s="175">
        <v>12.857446049999998</v>
      </c>
      <c r="N680" s="175">
        <v>11.871550899999995</v>
      </c>
      <c r="O680" s="175">
        <v>12.51663975</v>
      </c>
      <c r="P680" s="175">
        <v>12.329127649999998</v>
      </c>
      <c r="Q680" s="175">
        <v>14.978874300000001</v>
      </c>
      <c r="R680" s="175">
        <v>11.301867500000002</v>
      </c>
      <c r="S680" s="175">
        <v>12.192843700000001</v>
      </c>
      <c r="T680" s="177">
        <v>12.98512045</v>
      </c>
    </row>
    <row r="681" spans="1:20" x14ac:dyDescent="0.2">
      <c r="A681" s="183" t="s">
        <v>1188</v>
      </c>
      <c r="B681" s="183" t="s">
        <v>727</v>
      </c>
      <c r="C681" s="183" t="s">
        <v>420</v>
      </c>
      <c r="D681" s="175">
        <v>6.4106544000000012</v>
      </c>
      <c r="E681" s="175">
        <v>6.1671198500000006</v>
      </c>
      <c r="F681" s="175">
        <v>5.5181683999999995</v>
      </c>
      <c r="G681" s="175">
        <v>5.2809437500000005</v>
      </c>
      <c r="H681" s="175">
        <v>5.4634219000000002</v>
      </c>
      <c r="I681" s="175">
        <v>5.3418138500000012</v>
      </c>
      <c r="J681" s="175">
        <v>5.1371385000000007</v>
      </c>
      <c r="K681" s="175">
        <v>5.187523399999999</v>
      </c>
      <c r="L681" s="175">
        <v>5.1394537499999995</v>
      </c>
      <c r="M681" s="175">
        <v>5.0083193999999995</v>
      </c>
      <c r="N681" s="175">
        <v>5.3073614500000001</v>
      </c>
      <c r="O681" s="175">
        <v>5.7820886500000004</v>
      </c>
      <c r="P681" s="175">
        <v>5.3358279500000005</v>
      </c>
      <c r="Q681" s="175">
        <v>6.957901050000002</v>
      </c>
      <c r="R681" s="175">
        <v>6.9407295499999986</v>
      </c>
      <c r="S681" s="175">
        <v>6.2284526000000007</v>
      </c>
      <c r="T681" s="177">
        <v>6.4764105499999998</v>
      </c>
    </row>
    <row r="682" spans="1:20" x14ac:dyDescent="0.2">
      <c r="A682" s="183" t="s">
        <v>2619</v>
      </c>
      <c r="B682" s="183" t="s">
        <v>1436</v>
      </c>
      <c r="C682" s="183" t="s">
        <v>420</v>
      </c>
      <c r="D682" s="175">
        <v>25.255308249999999</v>
      </c>
      <c r="E682" s="175">
        <v>20.50511015</v>
      </c>
      <c r="F682" s="175">
        <v>20.041574449999999</v>
      </c>
      <c r="G682" s="175">
        <v>19.673616450000001</v>
      </c>
      <c r="H682" s="175">
        <v>18.849452149999998</v>
      </c>
      <c r="I682" s="175">
        <v>19.226997500000003</v>
      </c>
      <c r="J682" s="175">
        <v>19.388726600000002</v>
      </c>
      <c r="K682" s="175">
        <v>19.842218699999997</v>
      </c>
      <c r="L682" s="175">
        <v>19.906729949999999</v>
      </c>
      <c r="M682" s="175">
        <v>20.637662400000004</v>
      </c>
      <c r="N682" s="175">
        <v>18.925571999999999</v>
      </c>
      <c r="O682" s="175">
        <v>17.741625099999997</v>
      </c>
      <c r="P682" s="175">
        <v>20.2861406</v>
      </c>
      <c r="Q682" s="175">
        <v>17.910496549999998</v>
      </c>
      <c r="R682" s="175">
        <v>15.410759200000001</v>
      </c>
      <c r="S682" s="175">
        <v>15.082590250000001</v>
      </c>
      <c r="T682" s="177">
        <v>16.970419</v>
      </c>
    </row>
    <row r="683" spans="1:20" x14ac:dyDescent="0.2">
      <c r="A683" s="183" t="s">
        <v>3550</v>
      </c>
      <c r="B683" s="183" t="s">
        <v>279</v>
      </c>
      <c r="C683" s="183" t="s">
        <v>420</v>
      </c>
      <c r="D683" s="175">
        <v>5.1436513000000001</v>
      </c>
      <c r="E683" s="175">
        <v>5.0090181000000005</v>
      </c>
      <c r="F683" s="175">
        <v>4.7883137499999995</v>
      </c>
      <c r="G683" s="175">
        <v>4.8327467500000001</v>
      </c>
      <c r="H683" s="175">
        <v>4.8463806999999992</v>
      </c>
      <c r="I683" s="175">
        <v>4.6088832000000002</v>
      </c>
      <c r="J683" s="175">
        <v>4.5909463000000006</v>
      </c>
      <c r="K683" s="175">
        <v>4.7160573999999995</v>
      </c>
      <c r="L683" s="175">
        <v>4.5906855500000008</v>
      </c>
      <c r="M683" s="175">
        <v>4.5766250500000014</v>
      </c>
      <c r="N683" s="175">
        <v>4.7284089999999992</v>
      </c>
      <c r="O683" s="175">
        <v>4.9347507000000004</v>
      </c>
      <c r="P683" s="175">
        <v>4.8056501999999996</v>
      </c>
      <c r="Q683" s="175">
        <v>6.1910191500000007</v>
      </c>
      <c r="R683" s="175">
        <v>6.1557759500000007</v>
      </c>
      <c r="S683" s="175">
        <v>5.2347035000000002</v>
      </c>
      <c r="T683" s="177">
        <v>4.835760500000001</v>
      </c>
    </row>
    <row r="684" spans="1:20" x14ac:dyDescent="0.2">
      <c r="A684" s="183" t="s">
        <v>3783</v>
      </c>
      <c r="B684" s="183" t="s">
        <v>1820</v>
      </c>
      <c r="C684" s="183" t="s">
        <v>420</v>
      </c>
      <c r="D684" s="175">
        <v>10.91633775</v>
      </c>
      <c r="E684" s="175">
        <v>10.491553999999997</v>
      </c>
      <c r="F684" s="175">
        <v>9.6139620500000014</v>
      </c>
      <c r="G684" s="175">
        <v>9.4741013500000015</v>
      </c>
      <c r="H684" s="175">
        <v>9.5046114500000005</v>
      </c>
      <c r="I684" s="175">
        <v>9.1909304500000015</v>
      </c>
      <c r="J684" s="175">
        <v>9.5846643500000006</v>
      </c>
      <c r="K684" s="175">
        <v>9.4817691500000016</v>
      </c>
      <c r="L684" s="175">
        <v>9.1874924500000006</v>
      </c>
      <c r="M684" s="175">
        <v>9.43013455</v>
      </c>
      <c r="N684" s="175">
        <v>10.020146650000001</v>
      </c>
      <c r="O684" s="175">
        <v>10.6282306</v>
      </c>
      <c r="P684" s="175">
        <v>10.356230399999999</v>
      </c>
      <c r="Q684" s="175">
        <v>13.209625800000003</v>
      </c>
      <c r="R684" s="175">
        <v>12.530935199999998</v>
      </c>
      <c r="S684" s="175">
        <v>11.868067</v>
      </c>
      <c r="T684" s="177">
        <v>11.793220199999999</v>
      </c>
    </row>
    <row r="685" spans="1:20" x14ac:dyDescent="0.2">
      <c r="A685" s="183" t="s">
        <v>3551</v>
      </c>
      <c r="B685" s="183" t="s">
        <v>115</v>
      </c>
      <c r="C685" s="183" t="s">
        <v>420</v>
      </c>
      <c r="D685" s="175">
        <v>4.0203432500000007</v>
      </c>
      <c r="E685" s="175">
        <v>4.0627312500000006</v>
      </c>
      <c r="F685" s="175">
        <v>3.4438281500000003</v>
      </c>
      <c r="G685" s="175">
        <v>3.4447538999999998</v>
      </c>
      <c r="H685" s="175">
        <v>3.7399403499999999</v>
      </c>
      <c r="I685" s="175">
        <v>3.5558254000000007</v>
      </c>
      <c r="J685" s="175">
        <v>3.5458169499999999</v>
      </c>
      <c r="K685" s="175">
        <v>3.4954918999999998</v>
      </c>
      <c r="L685" s="175">
        <v>3.4844721000000005</v>
      </c>
      <c r="M685" s="175">
        <v>3.4610615000000005</v>
      </c>
      <c r="N685" s="175">
        <v>3.5375548500000003</v>
      </c>
      <c r="O685" s="175">
        <v>3.8336535000000005</v>
      </c>
      <c r="P685" s="175">
        <v>3.5007965999999997</v>
      </c>
      <c r="Q685" s="175">
        <v>5.0074162999999992</v>
      </c>
      <c r="R685" s="175">
        <v>5.0708748499999992</v>
      </c>
      <c r="S685" s="175">
        <v>4.0390655500000001</v>
      </c>
      <c r="T685" s="177">
        <v>3.6240946999999997</v>
      </c>
    </row>
    <row r="686" spans="1:20" x14ac:dyDescent="0.2">
      <c r="A686" s="183" t="s">
        <v>671</v>
      </c>
      <c r="B686" s="183" t="s">
        <v>280</v>
      </c>
      <c r="C686" s="183" t="s">
        <v>420</v>
      </c>
      <c r="D686" s="175">
        <v>22.851163800000002</v>
      </c>
      <c r="E686" s="175">
        <v>20.821968949999995</v>
      </c>
      <c r="F686" s="175">
        <v>20.703872499999999</v>
      </c>
      <c r="G686" s="175">
        <v>19.851090900000003</v>
      </c>
      <c r="H686" s="175">
        <v>20.4386501</v>
      </c>
      <c r="I686" s="175">
        <v>20.406838</v>
      </c>
      <c r="J686" s="175">
        <v>20.37315585</v>
      </c>
      <c r="K686" s="175">
        <v>20.8862326</v>
      </c>
      <c r="L686" s="175">
        <v>21.169763549999999</v>
      </c>
      <c r="M686" s="175">
        <v>20.076658599999998</v>
      </c>
      <c r="N686" s="175">
        <v>21.082333800000004</v>
      </c>
      <c r="O686" s="175">
        <v>22.01099335</v>
      </c>
      <c r="P686" s="175">
        <v>20.662124350000006</v>
      </c>
      <c r="Q686" s="175">
        <v>21.706888799999998</v>
      </c>
      <c r="R686" s="175">
        <v>22.234492699999997</v>
      </c>
      <c r="S686" s="175">
        <v>22.0082758</v>
      </c>
      <c r="T686" s="177">
        <v>24.493807300000004</v>
      </c>
    </row>
    <row r="687" spans="1:20" x14ac:dyDescent="0.2">
      <c r="A687" s="183" t="s">
        <v>2620</v>
      </c>
      <c r="B687" s="183" t="s">
        <v>118</v>
      </c>
      <c r="C687" s="183" t="s">
        <v>420</v>
      </c>
      <c r="D687" s="175">
        <v>21.1586836</v>
      </c>
      <c r="E687" s="175">
        <v>20.155378500000005</v>
      </c>
      <c r="F687" s="175">
        <v>19.309927899999998</v>
      </c>
      <c r="G687" s="175">
        <v>19.067374950000001</v>
      </c>
      <c r="H687" s="175">
        <v>19.776995699999997</v>
      </c>
      <c r="I687" s="175">
        <v>18.999008699999994</v>
      </c>
      <c r="J687" s="175">
        <v>19.277787</v>
      </c>
      <c r="K687" s="175">
        <v>19.618006000000001</v>
      </c>
      <c r="L687" s="175">
        <v>19.5673119</v>
      </c>
      <c r="M687" s="175">
        <v>18.111053499999997</v>
      </c>
      <c r="N687" s="175">
        <v>18.11676155</v>
      </c>
      <c r="O687" s="175">
        <v>19.36452165</v>
      </c>
      <c r="P687" s="175">
        <v>18.065149099999996</v>
      </c>
      <c r="Q687" s="175">
        <v>20.734639699999995</v>
      </c>
      <c r="R687" s="175">
        <v>21.476214899999999</v>
      </c>
      <c r="S687" s="175">
        <v>21.543511849999994</v>
      </c>
      <c r="T687" s="177">
        <v>23.708834450000001</v>
      </c>
    </row>
    <row r="688" spans="1:20" x14ac:dyDescent="0.2">
      <c r="A688" s="183" t="s">
        <v>1189</v>
      </c>
      <c r="B688" s="183" t="s">
        <v>1023</v>
      </c>
      <c r="C688" s="183" t="s">
        <v>420</v>
      </c>
      <c r="D688" s="175">
        <v>57.373804249999992</v>
      </c>
      <c r="E688" s="175">
        <v>46.979225749999998</v>
      </c>
      <c r="F688" s="175">
        <v>45.686790350000003</v>
      </c>
      <c r="G688" s="175">
        <v>48.983846100000001</v>
      </c>
      <c r="H688" s="175">
        <v>51.700549849999994</v>
      </c>
      <c r="I688" s="175">
        <v>49.67227985000001</v>
      </c>
      <c r="J688" s="175">
        <v>47.383544799999996</v>
      </c>
      <c r="K688" s="175">
        <v>49.050719849999986</v>
      </c>
      <c r="L688" s="175">
        <v>52.075378850000007</v>
      </c>
      <c r="M688" s="175">
        <v>48.713196749999994</v>
      </c>
      <c r="N688" s="175">
        <v>55.536715549999997</v>
      </c>
      <c r="O688" s="175">
        <v>54.150575200000013</v>
      </c>
      <c r="P688" s="175">
        <v>54.083111500000015</v>
      </c>
      <c r="Q688" s="175">
        <v>59.836342949999995</v>
      </c>
      <c r="R688" s="175">
        <v>54.181252049999998</v>
      </c>
      <c r="S688" s="175">
        <v>52.089069800000004</v>
      </c>
      <c r="T688" s="177">
        <v>55.531580200000008</v>
      </c>
    </row>
    <row r="689" spans="1:20" x14ac:dyDescent="0.2">
      <c r="A689" s="183" t="s">
        <v>1115</v>
      </c>
      <c r="B689" s="183" t="s">
        <v>1118</v>
      </c>
      <c r="C689" s="183" t="s">
        <v>420</v>
      </c>
      <c r="D689" s="175">
        <v>21.690904999999997</v>
      </c>
      <c r="E689" s="175">
        <v>19.66966455</v>
      </c>
      <c r="F689" s="175">
        <v>19.268323849999998</v>
      </c>
      <c r="G689" s="175">
        <v>18.631021150000002</v>
      </c>
      <c r="H689" s="175">
        <v>18.65444965</v>
      </c>
      <c r="I689" s="175">
        <v>18.394580699999999</v>
      </c>
      <c r="J689" s="175">
        <v>18.571560699999999</v>
      </c>
      <c r="K689" s="175">
        <v>19.060162500000001</v>
      </c>
      <c r="L689" s="175">
        <v>19.907114499999999</v>
      </c>
      <c r="M689" s="175">
        <v>18.7429889</v>
      </c>
      <c r="N689" s="175">
        <v>19.221023299999999</v>
      </c>
      <c r="O689" s="175">
        <v>19.196875500000001</v>
      </c>
      <c r="P689" s="175">
        <v>18.115706800000005</v>
      </c>
      <c r="Q689" s="175">
        <v>18.707758500000004</v>
      </c>
      <c r="R689" s="175">
        <v>18.782180649999997</v>
      </c>
      <c r="S689" s="175">
        <v>17.882193900000004</v>
      </c>
      <c r="T689" s="177">
        <v>20.134818299999999</v>
      </c>
    </row>
    <row r="690" spans="1:20" x14ac:dyDescent="0.2">
      <c r="A690" s="183" t="s">
        <v>637</v>
      </c>
      <c r="B690" s="183" t="s">
        <v>442</v>
      </c>
      <c r="C690" s="183" t="s">
        <v>420</v>
      </c>
      <c r="D690" s="175">
        <v>9.5841371500000001</v>
      </c>
      <c r="E690" s="175">
        <v>8.0781571499999991</v>
      </c>
      <c r="F690" s="175">
        <v>7.5058243500000019</v>
      </c>
      <c r="G690" s="175">
        <v>7.6548575999999997</v>
      </c>
      <c r="H690" s="175">
        <v>7.7120658499999992</v>
      </c>
      <c r="I690" s="175">
        <v>7.4628012500000001</v>
      </c>
      <c r="J690" s="175">
        <v>7.4413134999999997</v>
      </c>
      <c r="K690" s="175">
        <v>7.7263527499999993</v>
      </c>
      <c r="L690" s="175">
        <v>8.0790774999999986</v>
      </c>
      <c r="M690" s="175">
        <v>7.9707373000000006</v>
      </c>
      <c r="N690" s="175">
        <v>8.0519975000000006</v>
      </c>
      <c r="O690" s="175">
        <v>8.0178699999999985</v>
      </c>
      <c r="P690" s="175">
        <v>7.9763068499999985</v>
      </c>
      <c r="Q690" s="175">
        <v>7.9170415500000004</v>
      </c>
      <c r="R690" s="175">
        <v>8.0482329000000004</v>
      </c>
      <c r="S690" s="175">
        <v>8.5605077000000023</v>
      </c>
      <c r="T690" s="177">
        <v>8.9333244499999989</v>
      </c>
    </row>
    <row r="691" spans="1:20" x14ac:dyDescent="0.2">
      <c r="A691" s="183" t="s">
        <v>2621</v>
      </c>
      <c r="B691" s="183" t="s">
        <v>1829</v>
      </c>
      <c r="C691" s="183" t="s">
        <v>420</v>
      </c>
      <c r="D691" s="175">
        <v>35.581170700000015</v>
      </c>
      <c r="E691" s="175">
        <v>25.694787699999999</v>
      </c>
      <c r="F691" s="175">
        <v>24.262579049999996</v>
      </c>
      <c r="G691" s="175">
        <v>24.561377199999999</v>
      </c>
      <c r="H691" s="175">
        <v>23.140777399999997</v>
      </c>
      <c r="I691" s="175">
        <v>24.332872449999996</v>
      </c>
      <c r="J691" s="175">
        <v>23.98292695</v>
      </c>
      <c r="K691" s="175">
        <v>23.894649449999999</v>
      </c>
      <c r="L691" s="175">
        <v>24.447211799999998</v>
      </c>
      <c r="M691" s="175">
        <v>23.441369600000002</v>
      </c>
      <c r="N691" s="175">
        <v>24.097936899999997</v>
      </c>
      <c r="O691" s="175">
        <v>24.972281800000005</v>
      </c>
      <c r="P691" s="175">
        <v>28.301113250000004</v>
      </c>
      <c r="Q691" s="175">
        <v>22.807170899999996</v>
      </c>
      <c r="R691" s="175">
        <v>15.956313149999996</v>
      </c>
      <c r="S691" s="175">
        <v>14.213237449999999</v>
      </c>
      <c r="T691" s="177">
        <v>17.154967350000003</v>
      </c>
    </row>
    <row r="692" spans="1:20" x14ac:dyDescent="0.2">
      <c r="A692" s="183" t="s">
        <v>2622</v>
      </c>
      <c r="B692" s="183" t="s">
        <v>871</v>
      </c>
      <c r="C692" s="183" t="s">
        <v>420</v>
      </c>
      <c r="D692" s="175">
        <v>38.757136849999995</v>
      </c>
      <c r="E692" s="175">
        <v>28.999309199999992</v>
      </c>
      <c r="F692" s="175">
        <v>26.320679050000003</v>
      </c>
      <c r="G692" s="175">
        <v>23.445102249999998</v>
      </c>
      <c r="H692" s="175">
        <v>23.656422550000006</v>
      </c>
      <c r="I692" s="175">
        <v>24.031693299999997</v>
      </c>
      <c r="J692" s="175">
        <v>24.657712799999999</v>
      </c>
      <c r="K692" s="175">
        <v>24.702312750000004</v>
      </c>
      <c r="L692" s="175">
        <v>24.01581015</v>
      </c>
      <c r="M692" s="175">
        <v>22.414793800000002</v>
      </c>
      <c r="N692" s="175">
        <v>25.683384449999998</v>
      </c>
      <c r="O692" s="175">
        <v>27.052586699999999</v>
      </c>
      <c r="P692" s="175">
        <v>31.407145250000003</v>
      </c>
      <c r="Q692" s="175">
        <v>30.41286045</v>
      </c>
      <c r="R692" s="175">
        <v>25.164040050000004</v>
      </c>
      <c r="S692" s="175">
        <v>22.586277399999997</v>
      </c>
      <c r="T692" s="177">
        <v>26.170826250000005</v>
      </c>
    </row>
    <row r="693" spans="1:20" x14ac:dyDescent="0.2">
      <c r="A693" s="183" t="s">
        <v>2623</v>
      </c>
      <c r="B693" s="183" t="s">
        <v>1196</v>
      </c>
      <c r="C693" s="183" t="s">
        <v>420</v>
      </c>
      <c r="D693" s="175">
        <v>34.177759550000005</v>
      </c>
      <c r="E693" s="175">
        <v>24.758545649999999</v>
      </c>
      <c r="F693" s="175">
        <v>21.3156116</v>
      </c>
      <c r="G693" s="175">
        <v>19.716469549999999</v>
      </c>
      <c r="H693" s="175">
        <v>19.474637649999998</v>
      </c>
      <c r="I693" s="175">
        <v>19.180042499999999</v>
      </c>
      <c r="J693" s="175">
        <v>19.64669735</v>
      </c>
      <c r="K693" s="175">
        <v>20.4626777</v>
      </c>
      <c r="L693" s="175">
        <v>22.498317749999998</v>
      </c>
      <c r="M693" s="175">
        <v>20.562109349999997</v>
      </c>
      <c r="N693" s="175">
        <v>22.312355799999999</v>
      </c>
      <c r="O693" s="175">
        <v>23.598394399999997</v>
      </c>
      <c r="P693" s="175">
        <v>24.328488549999999</v>
      </c>
      <c r="Q693" s="175">
        <v>16.6310422</v>
      </c>
      <c r="R693" s="175">
        <v>13.066940450000001</v>
      </c>
      <c r="S693" s="175">
        <v>12.079799</v>
      </c>
      <c r="T693" s="177">
        <v>13.030596750000001</v>
      </c>
    </row>
    <row r="694" spans="1:20" x14ac:dyDescent="0.2">
      <c r="A694" s="183" t="s">
        <v>2624</v>
      </c>
      <c r="B694" s="183" t="s">
        <v>872</v>
      </c>
      <c r="C694" s="183" t="s">
        <v>420</v>
      </c>
      <c r="D694" s="175">
        <v>34.619656049999996</v>
      </c>
      <c r="E694" s="175">
        <v>26.85724665</v>
      </c>
      <c r="F694" s="175">
        <v>24.35599405</v>
      </c>
      <c r="G694" s="175">
        <v>23.982633149999998</v>
      </c>
      <c r="H694" s="175">
        <v>23.276798099999997</v>
      </c>
      <c r="I694" s="175">
        <v>23.415743849999995</v>
      </c>
      <c r="J694" s="175">
        <v>22.954574350000001</v>
      </c>
      <c r="K694" s="175">
        <v>23.179535350000002</v>
      </c>
      <c r="L694" s="175">
        <v>23.2183782</v>
      </c>
      <c r="M694" s="175">
        <v>23.118810500000002</v>
      </c>
      <c r="N694" s="175">
        <v>24.3044449</v>
      </c>
      <c r="O694" s="175">
        <v>24.104458799999996</v>
      </c>
      <c r="P694" s="175">
        <v>26.563973100000005</v>
      </c>
      <c r="Q694" s="175">
        <v>18.287772049999997</v>
      </c>
      <c r="R694" s="175">
        <v>16.787059500000002</v>
      </c>
      <c r="S694" s="175">
        <v>15.585275999999999</v>
      </c>
      <c r="T694" s="177">
        <v>15.761516349999997</v>
      </c>
    </row>
    <row r="695" spans="1:20" x14ac:dyDescent="0.2">
      <c r="A695" s="183" t="s">
        <v>2625</v>
      </c>
      <c r="B695" s="183" t="s">
        <v>1011</v>
      </c>
      <c r="C695" s="183" t="s">
        <v>420</v>
      </c>
      <c r="D695" s="175">
        <v>9.1286912999999998</v>
      </c>
      <c r="E695" s="175">
        <v>8.2231611000000004</v>
      </c>
      <c r="F695" s="175">
        <v>7.7144392999999996</v>
      </c>
      <c r="G695" s="175">
        <v>6.9099269500000018</v>
      </c>
      <c r="H695" s="175">
        <v>6.6928950499999997</v>
      </c>
      <c r="I695" s="175">
        <v>6.4922649500000009</v>
      </c>
      <c r="J695" s="175">
        <v>6.0335834500000001</v>
      </c>
      <c r="K695" s="175">
        <v>6.29993085</v>
      </c>
      <c r="L695" s="175">
        <v>6.2221513499999999</v>
      </c>
      <c r="M695" s="175">
        <v>5.9168139000000011</v>
      </c>
      <c r="N695" s="175">
        <v>6.5520369500000015</v>
      </c>
      <c r="O695" s="175">
        <v>7.8369707000000002</v>
      </c>
      <c r="P695" s="175">
        <v>7.090240249999999</v>
      </c>
      <c r="Q695" s="175">
        <v>8.5811723999999998</v>
      </c>
      <c r="R695" s="175">
        <v>8.7626102999999986</v>
      </c>
      <c r="S695" s="175">
        <v>7.7425934999999981</v>
      </c>
      <c r="T695" s="177">
        <v>7.4203848000000008</v>
      </c>
    </row>
    <row r="696" spans="1:20" x14ac:dyDescent="0.2">
      <c r="A696" s="183" t="s">
        <v>2626</v>
      </c>
      <c r="B696" s="183" t="s">
        <v>873</v>
      </c>
      <c r="C696" s="183" t="s">
        <v>420</v>
      </c>
      <c r="D696" s="175">
        <v>30.742129849999998</v>
      </c>
      <c r="E696" s="175">
        <v>21.960200399999998</v>
      </c>
      <c r="F696" s="175">
        <v>22.085249599999997</v>
      </c>
      <c r="G696" s="175">
        <v>20.56584325</v>
      </c>
      <c r="H696" s="175">
        <v>21.660496200000004</v>
      </c>
      <c r="I696" s="175">
        <v>21.683801300000002</v>
      </c>
      <c r="J696" s="175">
        <v>20.666183050000004</v>
      </c>
      <c r="K696" s="175">
        <v>21.641517950000001</v>
      </c>
      <c r="L696" s="175">
        <v>20.110952349999998</v>
      </c>
      <c r="M696" s="175">
        <v>20.16867075</v>
      </c>
      <c r="N696" s="175">
        <v>20.832176449999995</v>
      </c>
      <c r="O696" s="175">
        <v>21.752860200000001</v>
      </c>
      <c r="P696" s="175">
        <v>23.776869850000004</v>
      </c>
      <c r="Q696" s="175">
        <v>14.179979100000002</v>
      </c>
      <c r="R696" s="175">
        <v>14.382298049999999</v>
      </c>
      <c r="S696" s="175">
        <v>11.92531365</v>
      </c>
      <c r="T696" s="177">
        <v>13.183089650000003</v>
      </c>
    </row>
    <row r="697" spans="1:20" x14ac:dyDescent="0.2">
      <c r="A697" s="183" t="s">
        <v>2627</v>
      </c>
      <c r="B697" s="183" t="s">
        <v>874</v>
      </c>
      <c r="C697" s="183" t="s">
        <v>420</v>
      </c>
      <c r="D697" s="175">
        <v>22.760873300000004</v>
      </c>
      <c r="E697" s="175">
        <v>16.100426500000001</v>
      </c>
      <c r="F697" s="175">
        <v>15.35479905</v>
      </c>
      <c r="G697" s="175">
        <v>13.931046799999999</v>
      </c>
      <c r="H697" s="175">
        <v>13.919981050000001</v>
      </c>
      <c r="I697" s="175">
        <v>13.340602050000001</v>
      </c>
      <c r="J697" s="175">
        <v>13.452136150000001</v>
      </c>
      <c r="K697" s="175">
        <v>13.903328549999998</v>
      </c>
      <c r="L697" s="175">
        <v>13.506573800000002</v>
      </c>
      <c r="M697" s="175">
        <v>13.240043099999999</v>
      </c>
      <c r="N697" s="175">
        <v>14.306800300000003</v>
      </c>
      <c r="O697" s="175">
        <v>14.546129599999997</v>
      </c>
      <c r="P697" s="175">
        <v>15.694196899999998</v>
      </c>
      <c r="Q697" s="175">
        <v>13.088760449999999</v>
      </c>
      <c r="R697" s="175">
        <v>12.146542700000001</v>
      </c>
      <c r="S697" s="175">
        <v>10.3523052</v>
      </c>
      <c r="T697" s="177">
        <v>10.54724285</v>
      </c>
    </row>
    <row r="698" spans="1:20" x14ac:dyDescent="0.2">
      <c r="A698" s="183" t="s">
        <v>2628</v>
      </c>
      <c r="B698" s="183" t="s">
        <v>1198</v>
      </c>
      <c r="C698" s="183" t="s">
        <v>420</v>
      </c>
      <c r="D698" s="175">
        <v>45.607937949999993</v>
      </c>
      <c r="E698" s="175">
        <v>35.849426949999994</v>
      </c>
      <c r="F698" s="175">
        <v>32.483275949999999</v>
      </c>
      <c r="G698" s="175">
        <v>31.003509749999999</v>
      </c>
      <c r="H698" s="175">
        <v>31.307117899999998</v>
      </c>
      <c r="I698" s="175">
        <v>31.866278350000005</v>
      </c>
      <c r="J698" s="175">
        <v>31.4158835</v>
      </c>
      <c r="K698" s="175">
        <v>31.422950200000002</v>
      </c>
      <c r="L698" s="175">
        <v>30.528888299999998</v>
      </c>
      <c r="M698" s="175">
        <v>29.448612200000003</v>
      </c>
      <c r="N698" s="175">
        <v>30.663142900000008</v>
      </c>
      <c r="O698" s="175">
        <v>31.982133600000004</v>
      </c>
      <c r="P698" s="175">
        <v>36.587652249999998</v>
      </c>
      <c r="Q698" s="175">
        <v>30.079087900000001</v>
      </c>
      <c r="R698" s="175">
        <v>19.537693500000003</v>
      </c>
      <c r="S698" s="175">
        <v>16.275679350000001</v>
      </c>
      <c r="T698" s="177">
        <v>20.777684300000004</v>
      </c>
    </row>
    <row r="699" spans="1:20" x14ac:dyDescent="0.2">
      <c r="A699" s="183" t="s">
        <v>2629</v>
      </c>
      <c r="B699" s="183" t="s">
        <v>875</v>
      </c>
      <c r="C699" s="183" t="s">
        <v>420</v>
      </c>
      <c r="D699" s="175">
        <v>18.191119299999997</v>
      </c>
      <c r="E699" s="175">
        <v>12.379686100000001</v>
      </c>
      <c r="F699" s="175">
        <v>12.073809149999999</v>
      </c>
      <c r="G699" s="175">
        <v>12.234246000000001</v>
      </c>
      <c r="H699" s="175">
        <v>12.86410635</v>
      </c>
      <c r="I699" s="175">
        <v>13.175903649999999</v>
      </c>
      <c r="J699" s="175">
        <v>12.953999749999999</v>
      </c>
      <c r="K699" s="175">
        <v>11.8440779</v>
      </c>
      <c r="L699" s="175">
        <v>12.442850800000002</v>
      </c>
      <c r="M699" s="175">
        <v>11.7501224</v>
      </c>
      <c r="N699" s="175">
        <v>12.804890750000002</v>
      </c>
      <c r="O699" s="175">
        <v>12.8008639</v>
      </c>
      <c r="P699" s="175">
        <v>13.537332449999999</v>
      </c>
      <c r="Q699" s="175">
        <v>12.5488757</v>
      </c>
      <c r="R699" s="175">
        <v>10.470633499999998</v>
      </c>
      <c r="S699" s="175">
        <v>9.5113101000000011</v>
      </c>
      <c r="T699" s="177">
        <v>10.268416400000003</v>
      </c>
    </row>
    <row r="700" spans="1:20" x14ac:dyDescent="0.2">
      <c r="A700" s="183" t="s">
        <v>2630</v>
      </c>
      <c r="B700" s="183" t="s">
        <v>1195</v>
      </c>
      <c r="C700" s="183" t="s">
        <v>420</v>
      </c>
      <c r="D700" s="175">
        <v>36.141336750000001</v>
      </c>
      <c r="E700" s="175">
        <v>23.678123200000002</v>
      </c>
      <c r="F700" s="175">
        <v>23.90893865</v>
      </c>
      <c r="G700" s="175">
        <v>23.875543700000001</v>
      </c>
      <c r="H700" s="175">
        <v>24.375824950000005</v>
      </c>
      <c r="I700" s="175">
        <v>24.685568849999999</v>
      </c>
      <c r="J700" s="175">
        <v>24.726673499999997</v>
      </c>
      <c r="K700" s="175">
        <v>24.226036650000001</v>
      </c>
      <c r="L700" s="175">
        <v>23.971082050000003</v>
      </c>
      <c r="M700" s="175">
        <v>23.385601950000002</v>
      </c>
      <c r="N700" s="175">
        <v>23.194613049999994</v>
      </c>
      <c r="O700" s="175">
        <v>23.579296999999997</v>
      </c>
      <c r="P700" s="175">
        <v>26.770426500000003</v>
      </c>
      <c r="Q700" s="175">
        <v>17.57145015</v>
      </c>
      <c r="R700" s="175">
        <v>13.628381700000002</v>
      </c>
      <c r="S700" s="175">
        <v>12.373299700000002</v>
      </c>
      <c r="T700" s="177">
        <v>13.42035855</v>
      </c>
    </row>
    <row r="701" spans="1:20" x14ac:dyDescent="0.2">
      <c r="A701" s="183" t="s">
        <v>3484</v>
      </c>
      <c r="B701" s="183" t="s">
        <v>3485</v>
      </c>
      <c r="C701" s="183" t="s">
        <v>420</v>
      </c>
      <c r="D701" s="175">
        <v>13.5526453</v>
      </c>
      <c r="E701" s="175">
        <v>10.860709</v>
      </c>
      <c r="F701" s="175">
        <v>10.046563800000001</v>
      </c>
      <c r="G701" s="175">
        <v>10.152671250000001</v>
      </c>
      <c r="H701" s="175">
        <v>9.8155621499999981</v>
      </c>
      <c r="I701" s="175">
        <v>9.3552609000000011</v>
      </c>
      <c r="J701" s="175">
        <v>9.3720771999999997</v>
      </c>
      <c r="K701" s="175">
        <v>9.1981649999999995</v>
      </c>
      <c r="L701" s="175">
        <v>8.8958148499999989</v>
      </c>
      <c r="M701" s="175">
        <v>8.7463202500000001</v>
      </c>
      <c r="N701" s="175">
        <v>9.3482084499999978</v>
      </c>
      <c r="O701" s="175">
        <v>9.6975538500000003</v>
      </c>
      <c r="P701" s="175">
        <v>9.971798549999999</v>
      </c>
      <c r="Q701" s="175">
        <v>12.32532945</v>
      </c>
      <c r="R701" s="175">
        <v>11.193246100000001</v>
      </c>
      <c r="S701" s="175">
        <v>9.5855706999999999</v>
      </c>
      <c r="T701" s="177">
        <v>9.086200100000001</v>
      </c>
    </row>
    <row r="702" spans="1:20" x14ac:dyDescent="0.2">
      <c r="A702" s="183" t="s">
        <v>2631</v>
      </c>
      <c r="B702" s="183" t="s">
        <v>1197</v>
      </c>
      <c r="C702" s="183" t="s">
        <v>420</v>
      </c>
      <c r="D702" s="175">
        <v>30.291390000000007</v>
      </c>
      <c r="E702" s="175">
        <v>23.515988749999998</v>
      </c>
      <c r="F702" s="175">
        <v>21.836420049999997</v>
      </c>
      <c r="G702" s="175">
        <v>20.590183000000003</v>
      </c>
      <c r="H702" s="175">
        <v>20.635173999999999</v>
      </c>
      <c r="I702" s="175">
        <v>19.826026250000002</v>
      </c>
      <c r="J702" s="175">
        <v>20.23652805</v>
      </c>
      <c r="K702" s="175">
        <v>20.296833750000001</v>
      </c>
      <c r="L702" s="175">
        <v>20.831283949999996</v>
      </c>
      <c r="M702" s="175">
        <v>20.228432250000004</v>
      </c>
      <c r="N702" s="175">
        <v>21.481291800000001</v>
      </c>
      <c r="O702" s="175">
        <v>22.249037500000004</v>
      </c>
      <c r="P702" s="175">
        <v>23.234519549999995</v>
      </c>
      <c r="Q702" s="175">
        <v>17.762647149999999</v>
      </c>
      <c r="R702" s="175">
        <v>14.2579364</v>
      </c>
      <c r="S702" s="175">
        <v>12.744006349999999</v>
      </c>
      <c r="T702" s="177">
        <v>13.198827150000003</v>
      </c>
    </row>
    <row r="703" spans="1:20" x14ac:dyDescent="0.2">
      <c r="A703" s="183" t="s">
        <v>2632</v>
      </c>
      <c r="B703" s="183" t="s">
        <v>989</v>
      </c>
      <c r="C703" s="183" t="s">
        <v>420</v>
      </c>
      <c r="D703" s="175">
        <v>34.126282149999994</v>
      </c>
      <c r="E703" s="175">
        <v>27.587505099999998</v>
      </c>
      <c r="F703" s="175">
        <v>26.4006434</v>
      </c>
      <c r="G703" s="175">
        <v>25.434530650000003</v>
      </c>
      <c r="H703" s="175">
        <v>27.253425000000004</v>
      </c>
      <c r="I703" s="175">
        <v>26.099677500000002</v>
      </c>
      <c r="J703" s="175">
        <v>26.890671650000002</v>
      </c>
      <c r="K703" s="175">
        <v>25.619034949999996</v>
      </c>
      <c r="L703" s="175">
        <v>24.570212899999998</v>
      </c>
      <c r="M703" s="175">
        <v>23.715969350000002</v>
      </c>
      <c r="N703" s="175">
        <v>24.537714950000002</v>
      </c>
      <c r="O703" s="175">
        <v>25.477886149999996</v>
      </c>
      <c r="P703" s="175">
        <v>26.025266199999997</v>
      </c>
      <c r="Q703" s="175">
        <v>23.545312000000003</v>
      </c>
      <c r="R703" s="175">
        <v>19.5044483</v>
      </c>
      <c r="S703" s="175">
        <v>17.524946749999998</v>
      </c>
      <c r="T703" s="177">
        <v>16.9463793</v>
      </c>
    </row>
    <row r="704" spans="1:20" x14ac:dyDescent="0.2">
      <c r="A704" s="183" t="s">
        <v>2633</v>
      </c>
      <c r="B704" s="183" t="s">
        <v>1772</v>
      </c>
      <c r="C704" s="183" t="s">
        <v>420</v>
      </c>
      <c r="D704" s="175">
        <v>46.015262799999995</v>
      </c>
      <c r="E704" s="175">
        <v>38.007175299999986</v>
      </c>
      <c r="F704" s="175">
        <v>33.475162699999998</v>
      </c>
      <c r="G704" s="175">
        <v>32.28543775</v>
      </c>
      <c r="H704" s="175">
        <v>32.382769549999999</v>
      </c>
      <c r="I704" s="175">
        <v>33.185855750000002</v>
      </c>
      <c r="J704" s="175">
        <v>34.328740149999994</v>
      </c>
      <c r="K704" s="175">
        <v>34.150103199999997</v>
      </c>
      <c r="L704" s="175">
        <v>34.31722585</v>
      </c>
      <c r="M704" s="175">
        <v>32.443046699999996</v>
      </c>
      <c r="N704" s="175">
        <v>32.531485199999999</v>
      </c>
      <c r="O704" s="175">
        <v>35.697947399999997</v>
      </c>
      <c r="P704" s="175">
        <v>40.520504099999997</v>
      </c>
      <c r="Q704" s="175">
        <v>28.142543999999997</v>
      </c>
      <c r="R704" s="175">
        <v>23.916938700000006</v>
      </c>
      <c r="S704" s="175">
        <v>24.325738699999999</v>
      </c>
      <c r="T704" s="177">
        <v>25.390325799999999</v>
      </c>
    </row>
    <row r="705" spans="1:20" x14ac:dyDescent="0.2">
      <c r="A705" s="183" t="s">
        <v>707</v>
      </c>
      <c r="B705" s="183" t="s">
        <v>281</v>
      </c>
      <c r="C705" s="183" t="s">
        <v>420</v>
      </c>
      <c r="D705" s="175">
        <v>17.78377175</v>
      </c>
      <c r="E705" s="175">
        <v>15.157080049999999</v>
      </c>
      <c r="F705" s="175">
        <v>14.596277149999997</v>
      </c>
      <c r="G705" s="175">
        <v>14.3682211</v>
      </c>
      <c r="H705" s="175">
        <v>14.287908500000004</v>
      </c>
      <c r="I705" s="175">
        <v>14.124108699999999</v>
      </c>
      <c r="J705" s="175">
        <v>13.545912099999999</v>
      </c>
      <c r="K705" s="175">
        <v>13.273296499999997</v>
      </c>
      <c r="L705" s="175">
        <v>13.64893635</v>
      </c>
      <c r="M705" s="175">
        <v>13.305011650000001</v>
      </c>
      <c r="N705" s="175">
        <v>13.558580800000001</v>
      </c>
      <c r="O705" s="175">
        <v>13.297469800000002</v>
      </c>
      <c r="P705" s="175">
        <v>13.136855400000002</v>
      </c>
      <c r="Q705" s="175">
        <v>13.494416849999999</v>
      </c>
      <c r="R705" s="175">
        <v>13.653327549999997</v>
      </c>
      <c r="S705" s="175">
        <v>13.274832700000001</v>
      </c>
      <c r="T705" s="177">
        <v>19.949990149999998</v>
      </c>
    </row>
    <row r="706" spans="1:20" x14ac:dyDescent="0.2">
      <c r="A706" s="183" t="s">
        <v>1190</v>
      </c>
      <c r="B706" s="183" t="s">
        <v>1019</v>
      </c>
      <c r="C706" s="183" t="s">
        <v>420</v>
      </c>
      <c r="D706" s="175">
        <v>9.3226021499999998</v>
      </c>
      <c r="E706" s="175">
        <v>6.6422625500000008</v>
      </c>
      <c r="F706" s="175">
        <v>6.3112705500000006</v>
      </c>
      <c r="G706" s="175">
        <v>6.306991</v>
      </c>
      <c r="H706" s="175">
        <v>6.0943860499999998</v>
      </c>
      <c r="I706" s="175">
        <v>6.183058149999999</v>
      </c>
      <c r="J706" s="175">
        <v>6.1116013000000002</v>
      </c>
      <c r="K706" s="175">
        <v>5.8658015000000008</v>
      </c>
      <c r="L706" s="175">
        <v>6.0228109500000002</v>
      </c>
      <c r="M706" s="175">
        <v>5.9242767000000001</v>
      </c>
      <c r="N706" s="175">
        <v>6.0647204000000006</v>
      </c>
      <c r="O706" s="175">
        <v>7.14669665</v>
      </c>
      <c r="P706" s="175">
        <v>6.3565581499999997</v>
      </c>
      <c r="Q706" s="175">
        <v>6.5738253499999999</v>
      </c>
      <c r="R706" s="175">
        <v>6.5386387499999996</v>
      </c>
      <c r="S706" s="175">
        <v>6.7861349500000001</v>
      </c>
      <c r="T706" s="177">
        <v>7.2541509500000005</v>
      </c>
    </row>
    <row r="707" spans="1:20" x14ac:dyDescent="0.2">
      <c r="A707" s="183" t="s">
        <v>638</v>
      </c>
      <c r="B707" s="183" t="s">
        <v>318</v>
      </c>
      <c r="C707" s="183" t="s">
        <v>420</v>
      </c>
      <c r="D707" s="175">
        <v>16.011498599999999</v>
      </c>
      <c r="E707" s="175">
        <v>13.80298325</v>
      </c>
      <c r="F707" s="175">
        <v>12.528247049999999</v>
      </c>
      <c r="G707" s="175">
        <v>12.541358800000001</v>
      </c>
      <c r="H707" s="175">
        <v>12.629611450000002</v>
      </c>
      <c r="I707" s="175">
        <v>12.349352050000002</v>
      </c>
      <c r="J707" s="175">
        <v>11.841885199999998</v>
      </c>
      <c r="K707" s="175">
        <v>12.00880645</v>
      </c>
      <c r="L707" s="175">
        <v>12.465897549999999</v>
      </c>
      <c r="M707" s="175">
        <v>11.8222992</v>
      </c>
      <c r="N707" s="175">
        <v>12.429819399999998</v>
      </c>
      <c r="O707" s="175">
        <v>12.567676699999998</v>
      </c>
      <c r="P707" s="175">
        <v>11.96645</v>
      </c>
      <c r="Q707" s="175">
        <v>12.933250300000003</v>
      </c>
      <c r="R707" s="175">
        <v>12.884165899999999</v>
      </c>
      <c r="S707" s="175">
        <v>12.467200600000002</v>
      </c>
      <c r="T707" s="177">
        <v>13.676613600000001</v>
      </c>
    </row>
    <row r="708" spans="1:20" x14ac:dyDescent="0.2">
      <c r="A708" s="183" t="s">
        <v>2634</v>
      </c>
      <c r="B708" s="183" t="s">
        <v>317</v>
      </c>
      <c r="C708" s="183" t="s">
        <v>420</v>
      </c>
      <c r="D708" s="175">
        <v>11.9947363</v>
      </c>
      <c r="E708" s="175">
        <v>9.9835075</v>
      </c>
      <c r="F708" s="175">
        <v>10.121128849999998</v>
      </c>
      <c r="G708" s="175">
        <v>9.7793757999999968</v>
      </c>
      <c r="H708" s="175">
        <v>9.9504129999999993</v>
      </c>
      <c r="I708" s="175">
        <v>9.3746535500000014</v>
      </c>
      <c r="J708" s="175">
        <v>9.2588550000000005</v>
      </c>
      <c r="K708" s="175">
        <v>9.2096821000000002</v>
      </c>
      <c r="L708" s="175">
        <v>9.2448353000000001</v>
      </c>
      <c r="M708" s="175">
        <v>9.0842524000000004</v>
      </c>
      <c r="N708" s="175">
        <v>9.4606528500000007</v>
      </c>
      <c r="O708" s="175">
        <v>10.5606525</v>
      </c>
      <c r="P708" s="175">
        <v>9.8133279000000009</v>
      </c>
      <c r="Q708" s="175">
        <v>10.973215550000001</v>
      </c>
      <c r="R708" s="175">
        <v>10.8620798</v>
      </c>
      <c r="S708" s="175">
        <v>10.452952349999999</v>
      </c>
      <c r="T708" s="177">
        <v>12.244634850000001</v>
      </c>
    </row>
    <row r="709" spans="1:20" x14ac:dyDescent="0.2">
      <c r="A709" s="183" t="s">
        <v>639</v>
      </c>
      <c r="B709" s="183" t="s">
        <v>245</v>
      </c>
      <c r="C709" s="183" t="s">
        <v>420</v>
      </c>
      <c r="D709" s="175">
        <v>12.0794283</v>
      </c>
      <c r="E709" s="175">
        <v>9.4469685000000005</v>
      </c>
      <c r="F709" s="175">
        <v>9.6566531500000004</v>
      </c>
      <c r="G709" s="175">
        <v>9.3120432000000015</v>
      </c>
      <c r="H709" s="175">
        <v>9.1975134999999995</v>
      </c>
      <c r="I709" s="175">
        <v>9.0076701999999997</v>
      </c>
      <c r="J709" s="175">
        <v>8.6227817499999997</v>
      </c>
      <c r="K709" s="175">
        <v>8.6233567499999975</v>
      </c>
      <c r="L709" s="175">
        <v>9.9279316499999979</v>
      </c>
      <c r="M709" s="175">
        <v>8.7554881000000009</v>
      </c>
      <c r="N709" s="175">
        <v>8.5886595499999991</v>
      </c>
      <c r="O709" s="175">
        <v>8.7699956000000014</v>
      </c>
      <c r="P709" s="175">
        <v>8.7315890499999984</v>
      </c>
      <c r="Q709" s="175">
        <v>8.9916722</v>
      </c>
      <c r="R709" s="175">
        <v>10.113771349999999</v>
      </c>
      <c r="S709" s="175">
        <v>9.6465581000000018</v>
      </c>
      <c r="T709" s="177">
        <v>10.3597299</v>
      </c>
    </row>
    <row r="710" spans="1:20" x14ac:dyDescent="0.2">
      <c r="A710" s="183" t="s">
        <v>640</v>
      </c>
      <c r="B710" s="183" t="s">
        <v>246</v>
      </c>
      <c r="C710" s="183" t="s">
        <v>420</v>
      </c>
      <c r="D710" s="175">
        <v>14.812631599999998</v>
      </c>
      <c r="E710" s="175">
        <v>10.928387150000002</v>
      </c>
      <c r="F710" s="175">
        <v>10.10931555</v>
      </c>
      <c r="G710" s="175">
        <v>9.1938316000000011</v>
      </c>
      <c r="H710" s="175">
        <v>9.2785585499999996</v>
      </c>
      <c r="I710" s="175">
        <v>8.6838490999999998</v>
      </c>
      <c r="J710" s="175">
        <v>8.3983834000000002</v>
      </c>
      <c r="K710" s="175">
        <v>8.3956627500000014</v>
      </c>
      <c r="L710" s="175">
        <v>8.8773908000000006</v>
      </c>
      <c r="M710" s="175">
        <v>8.1682475500000002</v>
      </c>
      <c r="N710" s="175">
        <v>8.3627900000000022</v>
      </c>
      <c r="O710" s="175">
        <v>9.0960874</v>
      </c>
      <c r="P710" s="175">
        <v>8.6253506000000009</v>
      </c>
      <c r="Q710" s="175">
        <v>9.2377274000000007</v>
      </c>
      <c r="R710" s="175">
        <v>10.252821350000001</v>
      </c>
      <c r="S710" s="175">
        <v>9.8958604999999995</v>
      </c>
      <c r="T710" s="177">
        <v>10.17484455</v>
      </c>
    </row>
    <row r="711" spans="1:20" x14ac:dyDescent="0.2">
      <c r="A711" s="183" t="s">
        <v>641</v>
      </c>
      <c r="B711" s="183" t="s">
        <v>247</v>
      </c>
      <c r="C711" s="183" t="s">
        <v>420</v>
      </c>
      <c r="D711" s="175">
        <v>13.47875135</v>
      </c>
      <c r="E711" s="175">
        <v>10.67354375</v>
      </c>
      <c r="F711" s="175">
        <v>10.669388400000003</v>
      </c>
      <c r="G711" s="175">
        <v>10.279471650000001</v>
      </c>
      <c r="H711" s="175">
        <v>10.235992899999999</v>
      </c>
      <c r="I711" s="175">
        <v>9.4623297499999985</v>
      </c>
      <c r="J711" s="175">
        <v>9.8102416499999983</v>
      </c>
      <c r="K711" s="175">
        <v>9.6736493499999998</v>
      </c>
      <c r="L711" s="175">
        <v>10.05982755</v>
      </c>
      <c r="M711" s="175">
        <v>9.5429768499999987</v>
      </c>
      <c r="N711" s="175">
        <v>9.5541843499999999</v>
      </c>
      <c r="O711" s="175">
        <v>10.541748649999999</v>
      </c>
      <c r="P711" s="175">
        <v>10.515810850000001</v>
      </c>
      <c r="Q711" s="175">
        <v>11.149607950000002</v>
      </c>
      <c r="R711" s="175">
        <v>11.84962395</v>
      </c>
      <c r="S711" s="175">
        <v>12.167451999999999</v>
      </c>
      <c r="T711" s="177">
        <v>13.44826095</v>
      </c>
    </row>
    <row r="712" spans="1:20" x14ac:dyDescent="0.2">
      <c r="A712" s="183" t="s">
        <v>642</v>
      </c>
      <c r="B712" s="183" t="s">
        <v>248</v>
      </c>
      <c r="C712" s="183" t="s">
        <v>420</v>
      </c>
      <c r="D712" s="175">
        <v>14.0201402</v>
      </c>
      <c r="E712" s="175">
        <v>10.259384000000001</v>
      </c>
      <c r="F712" s="175">
        <v>9.8761419500000009</v>
      </c>
      <c r="G712" s="175">
        <v>9.6097710999999997</v>
      </c>
      <c r="H712" s="175">
        <v>9.8311907000000005</v>
      </c>
      <c r="I712" s="175">
        <v>9.4867863000000021</v>
      </c>
      <c r="J712" s="175">
        <v>9.1447100499999987</v>
      </c>
      <c r="K712" s="175">
        <v>9.2734127999999991</v>
      </c>
      <c r="L712" s="175">
        <v>9.8953963999999992</v>
      </c>
      <c r="M712" s="175">
        <v>9.0607867000000013</v>
      </c>
      <c r="N712" s="175">
        <v>9.211459099999999</v>
      </c>
      <c r="O712" s="175">
        <v>9.531138649999999</v>
      </c>
      <c r="P712" s="175">
        <v>9.1579291499999993</v>
      </c>
      <c r="Q712" s="175">
        <v>10.060944600000001</v>
      </c>
      <c r="R712" s="175">
        <v>10.249367699999999</v>
      </c>
      <c r="S712" s="175">
        <v>10.066131649999999</v>
      </c>
      <c r="T712" s="177">
        <v>10.511848299999999</v>
      </c>
    </row>
    <row r="713" spans="1:20" x14ac:dyDescent="0.2">
      <c r="A713" s="183" t="s">
        <v>643</v>
      </c>
      <c r="B713" s="183" t="s">
        <v>249</v>
      </c>
      <c r="C713" s="183" t="s">
        <v>420</v>
      </c>
      <c r="D713" s="175">
        <v>22.385262350000005</v>
      </c>
      <c r="E713" s="175">
        <v>17.02405495</v>
      </c>
      <c r="F713" s="175">
        <v>16.689038349999997</v>
      </c>
      <c r="G713" s="175">
        <v>15.779382949999999</v>
      </c>
      <c r="H713" s="175">
        <v>16.401820100000002</v>
      </c>
      <c r="I713" s="175">
        <v>15.610468950000001</v>
      </c>
      <c r="J713" s="175">
        <v>15.666434649999999</v>
      </c>
      <c r="K713" s="175">
        <v>15.181577100000002</v>
      </c>
      <c r="L713" s="175">
        <v>15.461224099999999</v>
      </c>
      <c r="M713" s="175">
        <v>14.100981050000001</v>
      </c>
      <c r="N713" s="175">
        <v>15.077515999999999</v>
      </c>
      <c r="O713" s="175">
        <v>16.982221900000003</v>
      </c>
      <c r="P713" s="175">
        <v>16.9031187</v>
      </c>
      <c r="Q713" s="175">
        <v>17.709813599999997</v>
      </c>
      <c r="R713" s="175">
        <v>17.199438150000002</v>
      </c>
      <c r="S713" s="175">
        <v>16.931987850000002</v>
      </c>
      <c r="T713" s="177">
        <v>18.505353400000001</v>
      </c>
    </row>
    <row r="714" spans="1:20" x14ac:dyDescent="0.2">
      <c r="A714" s="183" t="s">
        <v>644</v>
      </c>
      <c r="B714" s="183" t="s">
        <v>250</v>
      </c>
      <c r="C714" s="183" t="s">
        <v>420</v>
      </c>
      <c r="D714" s="175">
        <v>21.274788399999998</v>
      </c>
      <c r="E714" s="175">
        <v>17.519806800000001</v>
      </c>
      <c r="F714" s="175">
        <v>17.225174450000001</v>
      </c>
      <c r="G714" s="175">
        <v>16.741369049999999</v>
      </c>
      <c r="H714" s="175">
        <v>16.599989650000005</v>
      </c>
      <c r="I714" s="175">
        <v>16.408688849999997</v>
      </c>
      <c r="J714" s="175">
        <v>15.378865350000002</v>
      </c>
      <c r="K714" s="175">
        <v>15.058024200000002</v>
      </c>
      <c r="L714" s="175">
        <v>15.536671649999999</v>
      </c>
      <c r="M714" s="175">
        <v>14.958999299999999</v>
      </c>
      <c r="N714" s="175">
        <v>15.325071550000001</v>
      </c>
      <c r="O714" s="175">
        <v>15.706313</v>
      </c>
      <c r="P714" s="175">
        <v>14.671676849999997</v>
      </c>
      <c r="Q714" s="175">
        <v>16.057354050000001</v>
      </c>
      <c r="R714" s="175">
        <v>15.9577317</v>
      </c>
      <c r="S714" s="175">
        <v>16.694148349999999</v>
      </c>
      <c r="T714" s="177">
        <v>17.814485099999999</v>
      </c>
    </row>
    <row r="715" spans="1:20" x14ac:dyDescent="0.2">
      <c r="A715" s="183" t="s">
        <v>645</v>
      </c>
      <c r="B715" s="183" t="s">
        <v>251</v>
      </c>
      <c r="C715" s="183" t="s">
        <v>420</v>
      </c>
      <c r="D715" s="175">
        <v>15.494790200000001</v>
      </c>
      <c r="E715" s="175">
        <v>11.861518499999999</v>
      </c>
      <c r="F715" s="175">
        <v>11.878364149999999</v>
      </c>
      <c r="G715" s="175">
        <v>11.726107649999999</v>
      </c>
      <c r="H715" s="175">
        <v>11.567556399999999</v>
      </c>
      <c r="I715" s="175">
        <v>11.003154949999999</v>
      </c>
      <c r="J715" s="175">
        <v>10.522731349999999</v>
      </c>
      <c r="K715" s="175">
        <v>10.731596700000001</v>
      </c>
      <c r="L715" s="175">
        <v>10.438992599999999</v>
      </c>
      <c r="M715" s="175">
        <v>10.651665649999998</v>
      </c>
      <c r="N715" s="175">
        <v>11.018985749999997</v>
      </c>
      <c r="O715" s="175">
        <v>11.10053065</v>
      </c>
      <c r="P715" s="175">
        <v>10.628719200000001</v>
      </c>
      <c r="Q715" s="175">
        <v>11.095577800000001</v>
      </c>
      <c r="R715" s="175">
        <v>11.298305549999998</v>
      </c>
      <c r="S715" s="175">
        <v>11.330829900000001</v>
      </c>
      <c r="T715" s="177">
        <v>11.789260000000002</v>
      </c>
    </row>
    <row r="716" spans="1:20" x14ac:dyDescent="0.2">
      <c r="A716" s="183" t="s">
        <v>646</v>
      </c>
      <c r="B716" s="183" t="s">
        <v>252</v>
      </c>
      <c r="C716" s="183" t="s">
        <v>420</v>
      </c>
      <c r="D716" s="175">
        <v>11.970590750000001</v>
      </c>
      <c r="E716" s="175">
        <v>9.6918696499999992</v>
      </c>
      <c r="F716" s="175">
        <v>9.5839097500000001</v>
      </c>
      <c r="G716" s="175">
        <v>9.7040616000000011</v>
      </c>
      <c r="H716" s="175">
        <v>9.1445242499999999</v>
      </c>
      <c r="I716" s="175">
        <v>8.9385529500000001</v>
      </c>
      <c r="J716" s="175">
        <v>8.7803675499999994</v>
      </c>
      <c r="K716" s="175">
        <v>8.8102298500000025</v>
      </c>
      <c r="L716" s="175">
        <v>9.0436420000000002</v>
      </c>
      <c r="M716" s="175">
        <v>8.9108739000000003</v>
      </c>
      <c r="N716" s="175">
        <v>8.9051700999999994</v>
      </c>
      <c r="O716" s="175">
        <v>9.4058855000000001</v>
      </c>
      <c r="P716" s="175">
        <v>9.0634615000000007</v>
      </c>
      <c r="Q716" s="175">
        <v>9.4567409500000004</v>
      </c>
      <c r="R716" s="175">
        <v>9.6872824000000026</v>
      </c>
      <c r="S716" s="175">
        <v>9.6432333499999991</v>
      </c>
      <c r="T716" s="177">
        <v>12.362603849999999</v>
      </c>
    </row>
    <row r="717" spans="1:20" x14ac:dyDescent="0.2">
      <c r="A717" s="183" t="s">
        <v>647</v>
      </c>
      <c r="B717" s="183" t="s">
        <v>253</v>
      </c>
      <c r="C717" s="183" t="s">
        <v>420</v>
      </c>
      <c r="D717" s="175">
        <v>16.810211400000004</v>
      </c>
      <c r="E717" s="175">
        <v>11.1224568</v>
      </c>
      <c r="F717" s="175">
        <v>10.847779500000001</v>
      </c>
      <c r="G717" s="175">
        <v>10.692258900000001</v>
      </c>
      <c r="H717" s="175">
        <v>10.857024100000002</v>
      </c>
      <c r="I717" s="175">
        <v>10.560181999999998</v>
      </c>
      <c r="J717" s="175">
        <v>10.852287050000001</v>
      </c>
      <c r="K717" s="175">
        <v>10.448710199999999</v>
      </c>
      <c r="L717" s="175">
        <v>10.35231795</v>
      </c>
      <c r="M717" s="175">
        <v>9.8273205499999996</v>
      </c>
      <c r="N717" s="175">
        <v>9.7930686500000022</v>
      </c>
      <c r="O717" s="175">
        <v>10.364755249999998</v>
      </c>
      <c r="P717" s="175">
        <v>9.9750256000000022</v>
      </c>
      <c r="Q717" s="175">
        <v>10.3060209</v>
      </c>
      <c r="R717" s="175">
        <v>11.106910799999998</v>
      </c>
      <c r="S717" s="175">
        <v>11.090845599999998</v>
      </c>
      <c r="T717" s="177">
        <v>12.0925824</v>
      </c>
    </row>
    <row r="718" spans="1:20" x14ac:dyDescent="0.2">
      <c r="A718" s="183" t="s">
        <v>648</v>
      </c>
      <c r="B718" s="183" t="s">
        <v>254</v>
      </c>
      <c r="C718" s="183" t="s">
        <v>420</v>
      </c>
      <c r="D718" s="175">
        <v>16.011050349999998</v>
      </c>
      <c r="E718" s="175">
        <v>13.401778800000002</v>
      </c>
      <c r="F718" s="175">
        <v>13.220891599999998</v>
      </c>
      <c r="G718" s="175">
        <v>12.948064300000002</v>
      </c>
      <c r="H718" s="175">
        <v>12.94427355</v>
      </c>
      <c r="I718" s="175">
        <v>12.685090200000001</v>
      </c>
      <c r="J718" s="175">
        <v>12.531087449999998</v>
      </c>
      <c r="K718" s="175">
        <v>12.686490250000002</v>
      </c>
      <c r="L718" s="175">
        <v>13.380124900000002</v>
      </c>
      <c r="M718" s="175">
        <v>12.372260799999999</v>
      </c>
      <c r="N718" s="175">
        <v>12.240877799999998</v>
      </c>
      <c r="O718" s="175">
        <v>12.632189199999999</v>
      </c>
      <c r="P718" s="175">
        <v>12.167382400000001</v>
      </c>
      <c r="Q718" s="175">
        <v>12.935288649999999</v>
      </c>
      <c r="R718" s="175">
        <v>13.308014850000001</v>
      </c>
      <c r="S718" s="175">
        <v>12.8891065</v>
      </c>
      <c r="T718" s="177">
        <v>13.643907599999997</v>
      </c>
    </row>
    <row r="719" spans="1:20" x14ac:dyDescent="0.2">
      <c r="A719" s="183" t="s">
        <v>649</v>
      </c>
      <c r="B719" s="183" t="s">
        <v>255</v>
      </c>
      <c r="C719" s="183" t="s">
        <v>420</v>
      </c>
      <c r="D719" s="175">
        <v>27.333052700000003</v>
      </c>
      <c r="E719" s="175">
        <v>21.037135900000003</v>
      </c>
      <c r="F719" s="175">
        <v>20.208907650000004</v>
      </c>
      <c r="G719" s="175">
        <v>20.759146400000002</v>
      </c>
      <c r="H719" s="175">
        <v>20.697083549999999</v>
      </c>
      <c r="I719" s="175">
        <v>20.768438149999998</v>
      </c>
      <c r="J719" s="175">
        <v>20.316663200000001</v>
      </c>
      <c r="K719" s="175">
        <v>20.31117665</v>
      </c>
      <c r="L719" s="175">
        <v>20.252506099999998</v>
      </c>
      <c r="M719" s="175">
        <v>20.273130500000001</v>
      </c>
      <c r="N719" s="175">
        <v>20.304981949999995</v>
      </c>
      <c r="O719" s="175">
        <v>20.125291900000001</v>
      </c>
      <c r="P719" s="175">
        <v>19.878245199999999</v>
      </c>
      <c r="Q719" s="175">
        <v>20.602959949999999</v>
      </c>
      <c r="R719" s="175">
        <v>21.299482050000002</v>
      </c>
      <c r="S719" s="175">
        <v>20.765441549999998</v>
      </c>
      <c r="T719" s="177">
        <v>21.448938800000001</v>
      </c>
    </row>
    <row r="720" spans="1:20" x14ac:dyDescent="0.2">
      <c r="A720" s="183" t="s">
        <v>650</v>
      </c>
      <c r="B720" s="183" t="s">
        <v>256</v>
      </c>
      <c r="C720" s="183" t="s">
        <v>420</v>
      </c>
      <c r="D720" s="175">
        <v>15.6746631</v>
      </c>
      <c r="E720" s="175">
        <v>10.87998805</v>
      </c>
      <c r="F720" s="175">
        <v>11.012922850000002</v>
      </c>
      <c r="G720" s="175">
        <v>10.592488150000001</v>
      </c>
      <c r="H720" s="175">
        <v>10.425283799999999</v>
      </c>
      <c r="I720" s="175">
        <v>9.6859856999999998</v>
      </c>
      <c r="J720" s="175">
        <v>9.8926004499999998</v>
      </c>
      <c r="K720" s="175">
        <v>9.87651535</v>
      </c>
      <c r="L720" s="175">
        <v>9.6278930000000003</v>
      </c>
      <c r="M720" s="175">
        <v>9.0260067999999993</v>
      </c>
      <c r="N720" s="175">
        <v>9.1733372000000006</v>
      </c>
      <c r="O720" s="175">
        <v>9.7185218500000019</v>
      </c>
      <c r="P720" s="175">
        <v>9.63253235</v>
      </c>
      <c r="Q720" s="175">
        <v>10.706139</v>
      </c>
      <c r="R720" s="175">
        <v>11.57488895</v>
      </c>
      <c r="S720" s="175">
        <v>11.475332999999999</v>
      </c>
      <c r="T720" s="177">
        <v>13.144124049999999</v>
      </c>
    </row>
    <row r="721" spans="1:20" x14ac:dyDescent="0.2">
      <c r="A721" s="183" t="s">
        <v>651</v>
      </c>
      <c r="B721" s="183" t="s">
        <v>257</v>
      </c>
      <c r="C721" s="183" t="s">
        <v>420</v>
      </c>
      <c r="D721" s="175">
        <v>20.846909299999997</v>
      </c>
      <c r="E721" s="175">
        <v>15.924393250000003</v>
      </c>
      <c r="F721" s="175">
        <v>15.139768649999999</v>
      </c>
      <c r="G721" s="175">
        <v>15.246846999999999</v>
      </c>
      <c r="H721" s="175">
        <v>15.073396549999998</v>
      </c>
      <c r="I721" s="175">
        <v>14.36787865</v>
      </c>
      <c r="J721" s="175">
        <v>13.968909500000004</v>
      </c>
      <c r="K721" s="175">
        <v>13.926420350000001</v>
      </c>
      <c r="L721" s="175">
        <v>14.485038500000002</v>
      </c>
      <c r="M721" s="175">
        <v>13.650500149999999</v>
      </c>
      <c r="N721" s="175">
        <v>14.2801904</v>
      </c>
      <c r="O721" s="175">
        <v>14.481420199999999</v>
      </c>
      <c r="P721" s="175">
        <v>14.089972299999999</v>
      </c>
      <c r="Q721" s="175">
        <v>14.546519549999999</v>
      </c>
      <c r="R721" s="175">
        <v>14.602737050000002</v>
      </c>
      <c r="S721" s="175">
        <v>14.923635700000002</v>
      </c>
      <c r="T721" s="177">
        <v>15.274673250000001</v>
      </c>
    </row>
    <row r="722" spans="1:20" x14ac:dyDescent="0.2">
      <c r="A722" s="183" t="s">
        <v>652</v>
      </c>
      <c r="B722" s="183" t="s">
        <v>258</v>
      </c>
      <c r="C722" s="183" t="s">
        <v>420</v>
      </c>
      <c r="D722" s="175">
        <v>19.608820700000003</v>
      </c>
      <c r="E722" s="175">
        <v>15.986330349999999</v>
      </c>
      <c r="F722" s="175">
        <v>15.909923250000002</v>
      </c>
      <c r="G722" s="175">
        <v>15.1946134</v>
      </c>
      <c r="H722" s="175">
        <v>15.845102250000002</v>
      </c>
      <c r="I722" s="175">
        <v>15.507221199999998</v>
      </c>
      <c r="J722" s="175">
        <v>14.864077050000002</v>
      </c>
      <c r="K722" s="175">
        <v>14.980392200000001</v>
      </c>
      <c r="L722" s="175">
        <v>16.525174300000003</v>
      </c>
      <c r="M722" s="175">
        <v>15.379313399999997</v>
      </c>
      <c r="N722" s="175">
        <v>15.645554799999999</v>
      </c>
      <c r="O722" s="175">
        <v>15.989776749999999</v>
      </c>
      <c r="P722" s="175">
        <v>15.681114599999997</v>
      </c>
      <c r="Q722" s="175">
        <v>15.765336850000001</v>
      </c>
      <c r="R722" s="175">
        <v>16.482537300000001</v>
      </c>
      <c r="S722" s="175">
        <v>15.656797799999998</v>
      </c>
      <c r="T722" s="177">
        <v>16.078967849999998</v>
      </c>
    </row>
    <row r="723" spans="1:20" x14ac:dyDescent="0.2">
      <c r="A723" s="183" t="s">
        <v>653</v>
      </c>
      <c r="B723" s="183" t="s">
        <v>259</v>
      </c>
      <c r="C723" s="183" t="s">
        <v>420</v>
      </c>
      <c r="D723" s="175">
        <v>22.869388750000002</v>
      </c>
      <c r="E723" s="175">
        <v>19.128060650000002</v>
      </c>
      <c r="F723" s="175">
        <v>18.4656591</v>
      </c>
      <c r="G723" s="175">
        <v>17.955507349999998</v>
      </c>
      <c r="H723" s="175">
        <v>18.229630500000006</v>
      </c>
      <c r="I723" s="175">
        <v>18.062287600000001</v>
      </c>
      <c r="J723" s="175">
        <v>17.841321200000003</v>
      </c>
      <c r="K723" s="175">
        <v>17.771048850000007</v>
      </c>
      <c r="L723" s="175">
        <v>18.06014175</v>
      </c>
      <c r="M723" s="175">
        <v>17.38977045</v>
      </c>
      <c r="N723" s="175">
        <v>18.267603900000005</v>
      </c>
      <c r="O723" s="175">
        <v>18.730969099999999</v>
      </c>
      <c r="P723" s="175">
        <v>18.802250249999997</v>
      </c>
      <c r="Q723" s="175">
        <v>18.952819250000001</v>
      </c>
      <c r="R723" s="175">
        <v>19.039012450000001</v>
      </c>
      <c r="S723" s="175">
        <v>18.1416109</v>
      </c>
      <c r="T723" s="177">
        <v>18.086495850000002</v>
      </c>
    </row>
    <row r="724" spans="1:20" x14ac:dyDescent="0.2">
      <c r="A724" s="183" t="s">
        <v>654</v>
      </c>
      <c r="B724" s="183" t="s">
        <v>260</v>
      </c>
      <c r="C724" s="183" t="s">
        <v>420</v>
      </c>
      <c r="D724" s="175">
        <v>12.035205850000001</v>
      </c>
      <c r="E724" s="175">
        <v>9.0944182500000004</v>
      </c>
      <c r="F724" s="175">
        <v>8.4372296000000002</v>
      </c>
      <c r="G724" s="175">
        <v>8.1246039499999991</v>
      </c>
      <c r="H724" s="175">
        <v>8.19210335</v>
      </c>
      <c r="I724" s="175">
        <v>7.8196566500000015</v>
      </c>
      <c r="J724" s="175">
        <v>7.6542255499999996</v>
      </c>
      <c r="K724" s="175">
        <v>7.7704631499999994</v>
      </c>
      <c r="L724" s="175">
        <v>8.1006759000000006</v>
      </c>
      <c r="M724" s="175">
        <v>7.3731966</v>
      </c>
      <c r="N724" s="175">
        <v>7.5991738499999997</v>
      </c>
      <c r="O724" s="175">
        <v>8.1981770999999988</v>
      </c>
      <c r="P724" s="175">
        <v>7.6880885500000007</v>
      </c>
      <c r="Q724" s="175">
        <v>8.4344167500000005</v>
      </c>
      <c r="R724" s="175">
        <v>9.3721926999999994</v>
      </c>
      <c r="S724" s="175">
        <v>8.4498551499999994</v>
      </c>
      <c r="T724" s="177">
        <v>8.9834458000000019</v>
      </c>
    </row>
    <row r="725" spans="1:20" x14ac:dyDescent="0.2">
      <c r="A725" s="183" t="s">
        <v>655</v>
      </c>
      <c r="B725" s="183" t="s">
        <v>261</v>
      </c>
      <c r="C725" s="183" t="s">
        <v>420</v>
      </c>
      <c r="D725" s="175">
        <v>15.518380350000001</v>
      </c>
      <c r="E725" s="175">
        <v>11.371774550000001</v>
      </c>
      <c r="F725" s="175">
        <v>11.6166169</v>
      </c>
      <c r="G725" s="175">
        <v>11.387464850000002</v>
      </c>
      <c r="H725" s="175">
        <v>11.300419499999999</v>
      </c>
      <c r="I725" s="175">
        <v>11.12552165</v>
      </c>
      <c r="J725" s="175">
        <v>10.56047805</v>
      </c>
      <c r="K725" s="175">
        <v>10.490425149999997</v>
      </c>
      <c r="L725" s="175">
        <v>10.733577799999997</v>
      </c>
      <c r="M725" s="175">
        <v>10.7002165</v>
      </c>
      <c r="N725" s="175">
        <v>10.690807600000003</v>
      </c>
      <c r="O725" s="175">
        <v>11.446252500000002</v>
      </c>
      <c r="P725" s="175">
        <v>11.005476699999999</v>
      </c>
      <c r="Q725" s="175">
        <v>11.679463349999999</v>
      </c>
      <c r="R725" s="175">
        <v>11.723167500000001</v>
      </c>
      <c r="S725" s="175">
        <v>11.514673999999999</v>
      </c>
      <c r="T725" s="177">
        <v>12.46921895</v>
      </c>
    </row>
    <row r="726" spans="1:20" x14ac:dyDescent="0.2">
      <c r="A726" s="183" t="s">
        <v>656</v>
      </c>
      <c r="B726" s="183" t="s">
        <v>262</v>
      </c>
      <c r="C726" s="183" t="s">
        <v>420</v>
      </c>
      <c r="D726" s="175">
        <v>22.415277</v>
      </c>
      <c r="E726" s="175">
        <v>18.441765400000001</v>
      </c>
      <c r="F726" s="175">
        <v>18.092120900000001</v>
      </c>
      <c r="G726" s="175">
        <v>17.991763300000002</v>
      </c>
      <c r="H726" s="175">
        <v>18.6189553</v>
      </c>
      <c r="I726" s="175">
        <v>18.73230835</v>
      </c>
      <c r="J726" s="175">
        <v>17.424179350000003</v>
      </c>
      <c r="K726" s="175">
        <v>17.6935176</v>
      </c>
      <c r="L726" s="175">
        <v>18.416652699999997</v>
      </c>
      <c r="M726" s="175">
        <v>17.174118400000001</v>
      </c>
      <c r="N726" s="175">
        <v>17.578069350000003</v>
      </c>
      <c r="O726" s="175">
        <v>18.941483600000005</v>
      </c>
      <c r="P726" s="175">
        <v>18.656634849999996</v>
      </c>
      <c r="Q726" s="175">
        <v>19.683670600000003</v>
      </c>
      <c r="R726" s="175">
        <v>18.2669532</v>
      </c>
      <c r="S726" s="175">
        <v>17.092313700000002</v>
      </c>
      <c r="T726" s="177">
        <v>18.415468650000001</v>
      </c>
    </row>
    <row r="727" spans="1:20" x14ac:dyDescent="0.2">
      <c r="A727" s="183" t="s">
        <v>657</v>
      </c>
      <c r="B727" s="183" t="s">
        <v>319</v>
      </c>
      <c r="C727" s="183" t="s">
        <v>420</v>
      </c>
      <c r="D727" s="175">
        <v>7.1080747500000001</v>
      </c>
      <c r="E727" s="175">
        <v>4.7105723000000008</v>
      </c>
      <c r="F727" s="175">
        <v>4.1535574999999998</v>
      </c>
      <c r="G727" s="175">
        <v>4.0411596999999997</v>
      </c>
      <c r="H727" s="175">
        <v>3.9694251999999999</v>
      </c>
      <c r="I727" s="175">
        <v>3.9029963499999996</v>
      </c>
      <c r="J727" s="175">
        <v>3.8882260999999998</v>
      </c>
      <c r="K727" s="175">
        <v>3.8732485000000003</v>
      </c>
      <c r="L727" s="175">
        <v>4.0318722499999993</v>
      </c>
      <c r="M727" s="175">
        <v>3.7833432500000002</v>
      </c>
      <c r="N727" s="175">
        <v>3.7371135499999992</v>
      </c>
      <c r="O727" s="175">
        <v>3.8928677500000006</v>
      </c>
      <c r="P727" s="175">
        <v>3.6587325000000002</v>
      </c>
      <c r="Q727" s="175">
        <v>4.1381926000000009</v>
      </c>
      <c r="R727" s="175">
        <v>4.3246546500000012</v>
      </c>
      <c r="S727" s="175">
        <v>4.3838609000000002</v>
      </c>
      <c r="T727" s="177">
        <v>4.4373155999999998</v>
      </c>
    </row>
    <row r="728" spans="1:20" x14ac:dyDescent="0.2">
      <c r="A728" s="183" t="s">
        <v>658</v>
      </c>
      <c r="B728" s="183" t="s">
        <v>263</v>
      </c>
      <c r="C728" s="183" t="s">
        <v>420</v>
      </c>
      <c r="D728" s="175">
        <v>13.147510900000004</v>
      </c>
      <c r="E728" s="175">
        <v>10.14755955</v>
      </c>
      <c r="F728" s="175">
        <v>9.5733753499999992</v>
      </c>
      <c r="G728" s="175">
        <v>9.7938825999999981</v>
      </c>
      <c r="H728" s="175">
        <v>9.2916803500000036</v>
      </c>
      <c r="I728" s="175">
        <v>9.0827609999999996</v>
      </c>
      <c r="J728" s="175">
        <v>8.9463004999999995</v>
      </c>
      <c r="K728" s="175">
        <v>9.0773853999999989</v>
      </c>
      <c r="L728" s="175">
        <v>9.4043021999999983</v>
      </c>
      <c r="M728" s="175">
        <v>8.6186109000000002</v>
      </c>
      <c r="N728" s="175">
        <v>8.7334409999999991</v>
      </c>
      <c r="O728" s="175">
        <v>8.9743020999999992</v>
      </c>
      <c r="P728" s="175">
        <v>8.5344460499999997</v>
      </c>
      <c r="Q728" s="175">
        <v>9.0854370999999983</v>
      </c>
      <c r="R728" s="175">
        <v>9.3228363000000005</v>
      </c>
      <c r="S728" s="175">
        <v>8.9209549500000005</v>
      </c>
      <c r="T728" s="177">
        <v>9.4124373499999994</v>
      </c>
    </row>
    <row r="729" spans="1:20" x14ac:dyDescent="0.2">
      <c r="A729" s="183" t="s">
        <v>659</v>
      </c>
      <c r="B729" s="183" t="s">
        <v>432</v>
      </c>
      <c r="C729" s="183" t="s">
        <v>420</v>
      </c>
      <c r="D729" s="175">
        <v>25.608670699999998</v>
      </c>
      <c r="E729" s="175">
        <v>23.719242000000001</v>
      </c>
      <c r="F729" s="175">
        <v>22.635246850000001</v>
      </c>
      <c r="G729" s="175">
        <v>22.477301549999996</v>
      </c>
      <c r="H729" s="175">
        <v>22.708580500000004</v>
      </c>
      <c r="I729" s="175">
        <v>22.796574100000004</v>
      </c>
      <c r="J729" s="175">
        <v>22.887207199999999</v>
      </c>
      <c r="K729" s="175">
        <v>22.750389800000001</v>
      </c>
      <c r="L729" s="175">
        <v>22.726296250000001</v>
      </c>
      <c r="M729" s="175">
        <v>22.454569599999996</v>
      </c>
      <c r="N729" s="175">
        <v>22.981977649999997</v>
      </c>
      <c r="O729" s="175">
        <v>23.497569349999999</v>
      </c>
      <c r="P729" s="175">
        <v>22.720743650000003</v>
      </c>
      <c r="Q729" s="175">
        <v>23.58492085</v>
      </c>
      <c r="R729" s="175">
        <v>23.729694949999999</v>
      </c>
      <c r="S729" s="175">
        <v>23.1066748</v>
      </c>
      <c r="T729" s="177">
        <v>23.486367049999998</v>
      </c>
    </row>
    <row r="730" spans="1:20" x14ac:dyDescent="0.2">
      <c r="A730" s="183" t="s">
        <v>660</v>
      </c>
      <c r="B730" s="183" t="s">
        <v>433</v>
      </c>
      <c r="C730" s="183" t="s">
        <v>420</v>
      </c>
      <c r="D730" s="175">
        <v>30.861706549999997</v>
      </c>
      <c r="E730" s="175">
        <v>27.9663024</v>
      </c>
      <c r="F730" s="175">
        <v>27.104646949999999</v>
      </c>
      <c r="G730" s="175">
        <v>26.802466250000009</v>
      </c>
      <c r="H730" s="175">
        <v>27.240135099999996</v>
      </c>
      <c r="I730" s="175">
        <v>26.394553350000002</v>
      </c>
      <c r="J730" s="175">
        <v>25.740647899999999</v>
      </c>
      <c r="K730" s="175">
        <v>26.78135975</v>
      </c>
      <c r="L730" s="175">
        <v>27.834663649999992</v>
      </c>
      <c r="M730" s="175">
        <v>26.543701500000005</v>
      </c>
      <c r="N730" s="175">
        <v>26.900837250000002</v>
      </c>
      <c r="O730" s="175">
        <v>26.677993600000001</v>
      </c>
      <c r="P730" s="175">
        <v>27.934016800000006</v>
      </c>
      <c r="Q730" s="175">
        <v>28.530145449999992</v>
      </c>
      <c r="R730" s="175">
        <v>28.891223249999996</v>
      </c>
      <c r="S730" s="175">
        <v>28.220542000000005</v>
      </c>
      <c r="T730" s="177">
        <v>28.960242149999999</v>
      </c>
    </row>
    <row r="731" spans="1:20" x14ac:dyDescent="0.2">
      <c r="A731" s="183" t="s">
        <v>661</v>
      </c>
      <c r="B731" s="183" t="s">
        <v>431</v>
      </c>
      <c r="C731" s="183" t="s">
        <v>420</v>
      </c>
      <c r="D731" s="175">
        <v>16.419632900000003</v>
      </c>
      <c r="E731" s="175">
        <v>14.124287199999998</v>
      </c>
      <c r="F731" s="175">
        <v>13.810784000000002</v>
      </c>
      <c r="G731" s="175">
        <v>13.704786100000002</v>
      </c>
      <c r="H731" s="175">
        <v>13.752981350000002</v>
      </c>
      <c r="I731" s="175">
        <v>13.5500645</v>
      </c>
      <c r="J731" s="175">
        <v>13.302575900000003</v>
      </c>
      <c r="K731" s="175">
        <v>13.413098049999999</v>
      </c>
      <c r="L731" s="175">
        <v>13.9648585</v>
      </c>
      <c r="M731" s="175">
        <v>13.281878900000001</v>
      </c>
      <c r="N731" s="175">
        <v>13.592922999999999</v>
      </c>
      <c r="O731" s="175">
        <v>13.689878999999999</v>
      </c>
      <c r="P731" s="175">
        <v>13.267682049999999</v>
      </c>
      <c r="Q731" s="175">
        <v>13.449437549999999</v>
      </c>
      <c r="R731" s="175">
        <v>13.388708650000002</v>
      </c>
      <c r="S731" s="175">
        <v>12.994572349999999</v>
      </c>
      <c r="T731" s="177">
        <v>13.32942965</v>
      </c>
    </row>
    <row r="732" spans="1:20" x14ac:dyDescent="0.2">
      <c r="A732" s="183" t="s">
        <v>662</v>
      </c>
      <c r="B732" s="183" t="s">
        <v>434</v>
      </c>
      <c r="C732" s="183" t="s">
        <v>420</v>
      </c>
      <c r="D732" s="175">
        <v>27.034043249999996</v>
      </c>
      <c r="E732" s="175">
        <v>23.256458350000006</v>
      </c>
      <c r="F732" s="175">
        <v>23.458433750000005</v>
      </c>
      <c r="G732" s="175">
        <v>22.555399399999999</v>
      </c>
      <c r="H732" s="175">
        <v>22.937177900000002</v>
      </c>
      <c r="I732" s="175">
        <v>22.761798149999997</v>
      </c>
      <c r="J732" s="175">
        <v>22.725438700000002</v>
      </c>
      <c r="K732" s="175">
        <v>21.779546249999999</v>
      </c>
      <c r="L732" s="175">
        <v>23.970718300000005</v>
      </c>
      <c r="M732" s="175">
        <v>22.956471049999998</v>
      </c>
      <c r="N732" s="175">
        <v>23.032752550000001</v>
      </c>
      <c r="O732" s="175">
        <v>23.615285350000001</v>
      </c>
      <c r="P732" s="175">
        <v>24.096451599999998</v>
      </c>
      <c r="Q732" s="175">
        <v>24.073120050000007</v>
      </c>
      <c r="R732" s="175">
        <v>23.786258350000001</v>
      </c>
      <c r="S732" s="175">
        <v>23.789468700000004</v>
      </c>
      <c r="T732" s="177">
        <v>25.327894300000004</v>
      </c>
    </row>
    <row r="733" spans="1:20" x14ac:dyDescent="0.2">
      <c r="A733" s="183" t="s">
        <v>663</v>
      </c>
      <c r="B733" s="183" t="s">
        <v>12</v>
      </c>
      <c r="C733" s="183" t="s">
        <v>420</v>
      </c>
      <c r="D733" s="175">
        <v>24.850306249999996</v>
      </c>
      <c r="E733" s="175">
        <v>21.247236699999995</v>
      </c>
      <c r="F733" s="175">
        <v>21.324878850000001</v>
      </c>
      <c r="G733" s="175">
        <v>20.307487349999995</v>
      </c>
      <c r="H733" s="175">
        <v>21.048907500000002</v>
      </c>
      <c r="I733" s="175">
        <v>20.592648000000004</v>
      </c>
      <c r="J733" s="175">
        <v>20.041333800000004</v>
      </c>
      <c r="K733" s="175">
        <v>20.876847999999995</v>
      </c>
      <c r="L733" s="175">
        <v>21.463898799999999</v>
      </c>
      <c r="M733" s="175">
        <v>19.763514399999998</v>
      </c>
      <c r="N733" s="175">
        <v>21.152438299999996</v>
      </c>
      <c r="O733" s="175">
        <v>21.237718949999998</v>
      </c>
      <c r="P733" s="175">
        <v>21.445036850000001</v>
      </c>
      <c r="Q733" s="175">
        <v>25.172637400000003</v>
      </c>
      <c r="R733" s="175">
        <v>20.912934450000002</v>
      </c>
      <c r="S733" s="175">
        <v>20.837533649999997</v>
      </c>
      <c r="T733" s="177">
        <v>21.845645850000004</v>
      </c>
    </row>
    <row r="734" spans="1:20" x14ac:dyDescent="0.2">
      <c r="A734" s="183" t="s">
        <v>2635</v>
      </c>
      <c r="B734" s="183" t="s">
        <v>883</v>
      </c>
      <c r="C734" s="183" t="s">
        <v>420</v>
      </c>
      <c r="D734" s="175">
        <v>50.843685999999998</v>
      </c>
      <c r="E734" s="175">
        <v>44.692864849999992</v>
      </c>
      <c r="F734" s="175">
        <v>41.433725849999995</v>
      </c>
      <c r="G734" s="175">
        <v>41.071648150000009</v>
      </c>
      <c r="H734" s="175">
        <v>44.137378800000008</v>
      </c>
      <c r="I734" s="175">
        <v>46.144163499999991</v>
      </c>
      <c r="J734" s="175">
        <v>43.692000250000007</v>
      </c>
      <c r="K734" s="175">
        <v>45.95160485000001</v>
      </c>
      <c r="L734" s="175">
        <v>48.851237099999992</v>
      </c>
      <c r="M734" s="175">
        <v>44.681027150000006</v>
      </c>
      <c r="N734" s="175">
        <v>45.344559449999998</v>
      </c>
      <c r="O734" s="175">
        <v>45.727920849999997</v>
      </c>
      <c r="P734" s="175">
        <v>46.479027299999991</v>
      </c>
      <c r="Q734" s="175">
        <v>49.826303699999997</v>
      </c>
      <c r="R734" s="175">
        <v>54.532816649999994</v>
      </c>
      <c r="S734" s="175">
        <v>59.048414100000016</v>
      </c>
      <c r="T734" s="177">
        <v>59.711030900000004</v>
      </c>
    </row>
    <row r="735" spans="1:20" x14ac:dyDescent="0.2">
      <c r="A735" s="183" t="s">
        <v>672</v>
      </c>
      <c r="B735" s="183" t="s">
        <v>282</v>
      </c>
      <c r="C735" s="183" t="s">
        <v>420</v>
      </c>
      <c r="D735" s="175">
        <v>14.480724450000002</v>
      </c>
      <c r="E735" s="175">
        <v>10.960952499999999</v>
      </c>
      <c r="F735" s="175">
        <v>10.534827799999999</v>
      </c>
      <c r="G735" s="175">
        <v>10.396823250000001</v>
      </c>
      <c r="H735" s="175">
        <v>10.303181049999997</v>
      </c>
      <c r="I735" s="175">
        <v>10.300925599999999</v>
      </c>
      <c r="J735" s="175">
        <v>10.09530835</v>
      </c>
      <c r="K735" s="175">
        <v>9.9249090500000001</v>
      </c>
      <c r="L735" s="175">
        <v>10.560612100000002</v>
      </c>
      <c r="M735" s="175">
        <v>9.6581427499999997</v>
      </c>
      <c r="N735" s="175">
        <v>9.7497296500000008</v>
      </c>
      <c r="O735" s="175">
        <v>10.187699950000003</v>
      </c>
      <c r="P735" s="175">
        <v>9.6980887999999972</v>
      </c>
      <c r="Q735" s="175">
        <v>10.240411099999999</v>
      </c>
      <c r="R735" s="175">
        <v>10.338769750000001</v>
      </c>
      <c r="S735" s="175">
        <v>9.9197768000000011</v>
      </c>
      <c r="T735" s="177">
        <v>10.5755851</v>
      </c>
    </row>
    <row r="736" spans="1:20" x14ac:dyDescent="0.2">
      <c r="A736" s="183" t="s">
        <v>1824</v>
      </c>
      <c r="B736" s="183" t="s">
        <v>1825</v>
      </c>
      <c r="C736" s="183" t="s">
        <v>420</v>
      </c>
      <c r="D736" s="175">
        <v>41.881724650000002</v>
      </c>
      <c r="E736" s="175">
        <v>36.081899699999994</v>
      </c>
      <c r="F736" s="175">
        <v>32.9082942</v>
      </c>
      <c r="G736" s="175">
        <v>30.731225799999997</v>
      </c>
      <c r="H736" s="175">
        <v>30.602610999999996</v>
      </c>
      <c r="I736" s="175">
        <v>30.745882450000003</v>
      </c>
      <c r="J736" s="175">
        <v>30.685004899999996</v>
      </c>
      <c r="K736" s="175">
        <v>30.316578249999999</v>
      </c>
      <c r="L736" s="175">
        <v>28.315320649999997</v>
      </c>
      <c r="M736" s="175">
        <v>26.778949999999998</v>
      </c>
      <c r="N736" s="175">
        <v>27.681676850000009</v>
      </c>
      <c r="O736" s="175">
        <v>29.318177499999997</v>
      </c>
      <c r="P736" s="175">
        <v>31.638386200000003</v>
      </c>
      <c r="Q736" s="175">
        <v>32.85684045</v>
      </c>
      <c r="R736" s="175">
        <v>26.642815899999999</v>
      </c>
      <c r="S736" s="175">
        <v>26.3372168</v>
      </c>
      <c r="T736" s="177">
        <v>26.681726800000007</v>
      </c>
    </row>
    <row r="737" spans="1:20" x14ac:dyDescent="0.2">
      <c r="A737" s="183" t="s">
        <v>1191</v>
      </c>
      <c r="B737" s="183" t="s">
        <v>948</v>
      </c>
      <c r="C737" s="183" t="s">
        <v>420</v>
      </c>
      <c r="D737" s="175">
        <v>23.108981699999998</v>
      </c>
      <c r="E737" s="175">
        <v>19.57844055</v>
      </c>
      <c r="F737" s="175">
        <v>19.882023349999994</v>
      </c>
      <c r="G737" s="175">
        <v>18.733824399999996</v>
      </c>
      <c r="H737" s="175">
        <v>18.922343999999999</v>
      </c>
      <c r="I737" s="175">
        <v>18.012877249999995</v>
      </c>
      <c r="J737" s="175">
        <v>17.459083149999998</v>
      </c>
      <c r="K737" s="175">
        <v>17.5136684</v>
      </c>
      <c r="L737" s="175">
        <v>17.545387350000006</v>
      </c>
      <c r="M737" s="175">
        <v>18.015814549999998</v>
      </c>
      <c r="N737" s="175">
        <v>18.3580094</v>
      </c>
      <c r="O737" s="175">
        <v>18.535131199999995</v>
      </c>
      <c r="P737" s="175">
        <v>17.371000799999997</v>
      </c>
      <c r="Q737" s="175">
        <v>18.667390849999997</v>
      </c>
      <c r="R737" s="175">
        <v>18.690754300000002</v>
      </c>
      <c r="S737" s="175">
        <v>18.810078450000002</v>
      </c>
      <c r="T737" s="177">
        <v>19.35623915</v>
      </c>
    </row>
    <row r="738" spans="1:20" x14ac:dyDescent="0.2">
      <c r="A738" s="183" t="s">
        <v>1192</v>
      </c>
      <c r="B738" s="183" t="s">
        <v>986</v>
      </c>
      <c r="C738" s="183" t="s">
        <v>420</v>
      </c>
      <c r="D738" s="175">
        <v>28.990463999999996</v>
      </c>
      <c r="E738" s="175">
        <v>21.103598000000005</v>
      </c>
      <c r="F738" s="175">
        <v>20.461494999999999</v>
      </c>
      <c r="G738" s="175">
        <v>21.288169999999997</v>
      </c>
      <c r="H738" s="175">
        <v>21.515462500000002</v>
      </c>
      <c r="I738" s="175">
        <v>20.969102800000005</v>
      </c>
      <c r="J738" s="175">
        <v>20.348242750000001</v>
      </c>
      <c r="K738" s="175">
        <v>19.960877049999997</v>
      </c>
      <c r="L738" s="175">
        <v>18.978638600000004</v>
      </c>
      <c r="M738" s="175">
        <v>18.21711715</v>
      </c>
      <c r="N738" s="175">
        <v>18.468443649999998</v>
      </c>
      <c r="O738" s="175">
        <v>21.449115800000001</v>
      </c>
      <c r="P738" s="175">
        <v>20.700172200000001</v>
      </c>
      <c r="Q738" s="175">
        <v>22.646452149999998</v>
      </c>
      <c r="R738" s="175">
        <v>20.104013899999995</v>
      </c>
      <c r="S738" s="175">
        <v>18.623857699999999</v>
      </c>
      <c r="T738" s="177">
        <v>18.877501800000001</v>
      </c>
    </row>
    <row r="739" spans="1:20" x14ac:dyDescent="0.2">
      <c r="A739" s="183" t="s">
        <v>2636</v>
      </c>
      <c r="B739" s="183" t="s">
        <v>849</v>
      </c>
      <c r="C739" s="183" t="s">
        <v>420</v>
      </c>
      <c r="D739" s="175">
        <v>42.910907699999996</v>
      </c>
      <c r="E739" s="175">
        <v>38.244522300000007</v>
      </c>
      <c r="F739" s="175">
        <v>36.835036449999997</v>
      </c>
      <c r="G739" s="175">
        <v>35.659174300000004</v>
      </c>
      <c r="H739" s="175">
        <v>37.388240299999993</v>
      </c>
      <c r="I739" s="175">
        <v>36.347943999999998</v>
      </c>
      <c r="J739" s="175">
        <v>36.715346149999995</v>
      </c>
      <c r="K739" s="175">
        <v>36.485878749999998</v>
      </c>
      <c r="L739" s="175">
        <v>35.718043199999997</v>
      </c>
      <c r="M739" s="175">
        <v>35.65586905</v>
      </c>
      <c r="N739" s="175">
        <v>36.006981349999997</v>
      </c>
      <c r="O739" s="175">
        <v>35.650026300000007</v>
      </c>
      <c r="P739" s="175">
        <v>36.47908300000001</v>
      </c>
      <c r="Q739" s="175">
        <v>38.415381150000002</v>
      </c>
      <c r="R739" s="175">
        <v>34.676681799999997</v>
      </c>
      <c r="S739" s="175">
        <v>33.747858999999998</v>
      </c>
      <c r="T739" s="177">
        <v>33.590061550000001</v>
      </c>
    </row>
    <row r="740" spans="1:20" x14ac:dyDescent="0.2">
      <c r="A740" s="183" t="s">
        <v>2637</v>
      </c>
      <c r="B740" s="183" t="s">
        <v>957</v>
      </c>
      <c r="C740" s="183" t="s">
        <v>420</v>
      </c>
      <c r="D740" s="175">
        <v>40.953158899999998</v>
      </c>
      <c r="E740" s="175">
        <v>28.397808150000003</v>
      </c>
      <c r="F740" s="175">
        <v>26.282478699999995</v>
      </c>
      <c r="G740" s="175">
        <v>26.118029900000003</v>
      </c>
      <c r="H740" s="175">
        <v>25.973858249999999</v>
      </c>
      <c r="I740" s="175">
        <v>26.198074949999999</v>
      </c>
      <c r="J740" s="175">
        <v>25.4533378</v>
      </c>
      <c r="K740" s="175">
        <v>24.792054299999997</v>
      </c>
      <c r="L740" s="175">
        <v>24.85430225</v>
      </c>
      <c r="M740" s="175">
        <v>24.8560242</v>
      </c>
      <c r="N740" s="175">
        <v>24.531558</v>
      </c>
      <c r="O740" s="175">
        <v>28.880284300000007</v>
      </c>
      <c r="P740" s="175">
        <v>28.520037550000001</v>
      </c>
      <c r="Q740" s="175">
        <v>28.047788449999995</v>
      </c>
      <c r="R740" s="175">
        <v>27.185365300000001</v>
      </c>
      <c r="S740" s="175">
        <v>26.952662749999995</v>
      </c>
      <c r="T740" s="177">
        <v>27.7240033</v>
      </c>
    </row>
    <row r="741" spans="1:20" x14ac:dyDescent="0.2">
      <c r="A741" s="183" t="s">
        <v>1193</v>
      </c>
      <c r="B741" s="183" t="s">
        <v>971</v>
      </c>
      <c r="C741" s="183" t="s">
        <v>420</v>
      </c>
      <c r="D741" s="175">
        <v>45.52551720000001</v>
      </c>
      <c r="E741" s="175">
        <v>35.280533249999998</v>
      </c>
      <c r="F741" s="175">
        <v>33.091398949999999</v>
      </c>
      <c r="G741" s="175">
        <v>32.893602749999999</v>
      </c>
      <c r="H741" s="175">
        <v>31.9247476</v>
      </c>
      <c r="I741" s="175">
        <v>31.08538699999999</v>
      </c>
      <c r="J741" s="175">
        <v>31.323528999999997</v>
      </c>
      <c r="K741" s="175">
        <v>31.966110749999995</v>
      </c>
      <c r="L741" s="175">
        <v>33.617453999999995</v>
      </c>
      <c r="M741" s="175">
        <v>33.157497249999999</v>
      </c>
      <c r="N741" s="175">
        <v>32.610441699999996</v>
      </c>
      <c r="O741" s="175">
        <v>33.270559399999996</v>
      </c>
      <c r="P741" s="175">
        <v>34.525267599999999</v>
      </c>
      <c r="Q741" s="175">
        <v>31.116015549999997</v>
      </c>
      <c r="R741" s="175">
        <v>25.163124399999994</v>
      </c>
      <c r="S741" s="175">
        <v>22.774431249999999</v>
      </c>
      <c r="T741" s="177">
        <v>24.928407550000003</v>
      </c>
    </row>
    <row r="742" spans="1:20" x14ac:dyDescent="0.2">
      <c r="A742" s="183" t="s">
        <v>3239</v>
      </c>
      <c r="B742" s="183" t="s">
        <v>1914</v>
      </c>
      <c r="C742" s="183" t="s">
        <v>420</v>
      </c>
      <c r="D742" s="175">
        <v>21.498709350000002</v>
      </c>
      <c r="E742" s="175">
        <v>20.190204550000004</v>
      </c>
      <c r="F742" s="175">
        <v>19.897764799999997</v>
      </c>
      <c r="G742" s="175">
        <v>19.867129350000003</v>
      </c>
      <c r="H742" s="175">
        <v>19.729143099999998</v>
      </c>
      <c r="I742" s="175">
        <v>19.595890799999999</v>
      </c>
      <c r="J742" s="175">
        <v>19.065965949999999</v>
      </c>
      <c r="K742" s="175">
        <v>18.680793550000004</v>
      </c>
      <c r="L742" s="175">
        <v>18.598721700000002</v>
      </c>
      <c r="M742" s="175">
        <v>18.53075445</v>
      </c>
      <c r="N742" s="175">
        <v>19.080364400000001</v>
      </c>
      <c r="O742" s="175">
        <v>19.17935275</v>
      </c>
      <c r="P742" s="175">
        <v>18.418091650000001</v>
      </c>
      <c r="Q742" s="175">
        <v>18.986307149999998</v>
      </c>
      <c r="R742" s="175">
        <v>19.601759499999996</v>
      </c>
      <c r="S742" s="175">
        <v>18.364594649999997</v>
      </c>
      <c r="T742" s="177">
        <v>18.465851449999995</v>
      </c>
    </row>
    <row r="743" spans="1:20" x14ac:dyDescent="0.2">
      <c r="A743" s="183" t="s">
        <v>3240</v>
      </c>
      <c r="B743" s="183" t="s">
        <v>2026</v>
      </c>
      <c r="C743" s="183" t="s">
        <v>420</v>
      </c>
      <c r="D743" s="175">
        <v>76.8948362</v>
      </c>
      <c r="E743" s="175">
        <v>44.313948100000005</v>
      </c>
      <c r="F743" s="175">
        <v>38.628542099999997</v>
      </c>
      <c r="G743" s="175">
        <v>39.889578649999997</v>
      </c>
      <c r="H743" s="175">
        <v>35.23787990000001</v>
      </c>
      <c r="I743" s="175">
        <v>35.069816799999998</v>
      </c>
      <c r="J743" s="175">
        <v>33.816512149999987</v>
      </c>
      <c r="K743" s="175">
        <v>32.030815049999987</v>
      </c>
      <c r="L743" s="175">
        <v>32.529847500000002</v>
      </c>
      <c r="M743" s="175">
        <v>32.948842350000007</v>
      </c>
      <c r="N743" s="175">
        <v>32.334720200000007</v>
      </c>
      <c r="O743" s="175">
        <v>41.732287900000003</v>
      </c>
      <c r="P743" s="175">
        <v>36.6119196</v>
      </c>
      <c r="Q743" s="175">
        <v>38.234894699999998</v>
      </c>
      <c r="R743" s="175">
        <v>33.614548849999998</v>
      </c>
      <c r="S743" s="175">
        <v>36.133771400000008</v>
      </c>
      <c r="T743" s="177">
        <v>36.011086050000003</v>
      </c>
    </row>
    <row r="744" spans="1:20" x14ac:dyDescent="0.2">
      <c r="A744" s="183" t="s">
        <v>3241</v>
      </c>
      <c r="B744" s="183" t="s">
        <v>3082</v>
      </c>
      <c r="C744" s="183" t="s">
        <v>420</v>
      </c>
      <c r="D744" s="175">
        <v>150.15542752941175</v>
      </c>
      <c r="E744" s="175">
        <v>109.0737558</v>
      </c>
      <c r="F744" s="175">
        <v>104.57926014999998</v>
      </c>
      <c r="G744" s="175">
        <v>102.40517690000001</v>
      </c>
      <c r="H744" s="175">
        <v>100.59834855</v>
      </c>
      <c r="I744" s="175">
        <v>99.398479100000003</v>
      </c>
      <c r="J744" s="175">
        <v>100.86843965</v>
      </c>
      <c r="K744" s="175">
        <v>99.425907500000008</v>
      </c>
      <c r="L744" s="175">
        <v>99.138170850000009</v>
      </c>
      <c r="M744" s="175">
        <v>98.698222650000005</v>
      </c>
      <c r="N744" s="175">
        <v>101.73697569999999</v>
      </c>
      <c r="O744" s="175">
        <v>106.03204160000003</v>
      </c>
      <c r="P744" s="175">
        <v>103.58255824999999</v>
      </c>
      <c r="Q744" s="175">
        <v>105.27453315</v>
      </c>
      <c r="R744" s="175">
        <v>91.915746099999993</v>
      </c>
      <c r="S744" s="175">
        <v>98.063738050000012</v>
      </c>
      <c r="T744" s="177">
        <v>103.92537655000001</v>
      </c>
    </row>
    <row r="745" spans="1:20" x14ac:dyDescent="0.2">
      <c r="A745" s="183" t="s">
        <v>3242</v>
      </c>
      <c r="B745" s="183" t="s">
        <v>3009</v>
      </c>
      <c r="C745" s="183" t="s">
        <v>420</v>
      </c>
      <c r="D745" s="175">
        <v>146.3213610588235</v>
      </c>
      <c r="E745" s="175">
        <v>105.22333315</v>
      </c>
      <c r="F745" s="175">
        <v>100.69979960000002</v>
      </c>
      <c r="G745" s="175">
        <v>100.4125567</v>
      </c>
      <c r="H745" s="175">
        <v>98.067115550000011</v>
      </c>
      <c r="I745" s="175">
        <v>97.88654415000002</v>
      </c>
      <c r="J745" s="175">
        <v>98.657736149999991</v>
      </c>
      <c r="K745" s="175">
        <v>95.799346200000016</v>
      </c>
      <c r="L745" s="175">
        <v>95.423791749999992</v>
      </c>
      <c r="M745" s="175">
        <v>95.824206699999991</v>
      </c>
      <c r="N745" s="175">
        <v>97.606716450000008</v>
      </c>
      <c r="O745" s="175">
        <v>103.38976985000002</v>
      </c>
      <c r="P745" s="175">
        <v>100.32822355000002</v>
      </c>
      <c r="Q745" s="175">
        <v>103.85884110000002</v>
      </c>
      <c r="R745" s="175">
        <v>97.188416750000002</v>
      </c>
      <c r="S745" s="175">
        <v>97.810078750000002</v>
      </c>
      <c r="T745" s="177">
        <v>99.378827550000011</v>
      </c>
    </row>
    <row r="746" spans="1:20" x14ac:dyDescent="0.2">
      <c r="A746" s="183" t="s">
        <v>3243</v>
      </c>
      <c r="B746" s="183" t="s">
        <v>2989</v>
      </c>
      <c r="C746" s="183" t="s">
        <v>420</v>
      </c>
      <c r="D746" s="175">
        <v>147.09727158823529</v>
      </c>
      <c r="E746" s="175">
        <v>105.82343135000001</v>
      </c>
      <c r="F746" s="175">
        <v>102.65696050000001</v>
      </c>
      <c r="G746" s="175">
        <v>101.64432965000002</v>
      </c>
      <c r="H746" s="175">
        <v>100.57642765</v>
      </c>
      <c r="I746" s="175">
        <v>100.45696274999999</v>
      </c>
      <c r="J746" s="175">
        <v>101.89870339999999</v>
      </c>
      <c r="K746" s="175">
        <v>99.402326400000021</v>
      </c>
      <c r="L746" s="175">
        <v>99.503724800000015</v>
      </c>
      <c r="M746" s="175">
        <v>99.372534350000009</v>
      </c>
      <c r="N746" s="175">
        <v>101.55483185</v>
      </c>
      <c r="O746" s="175">
        <v>105.797324</v>
      </c>
      <c r="P746" s="175">
        <v>103.06528514999999</v>
      </c>
      <c r="Q746" s="175">
        <v>107.34607400000002</v>
      </c>
      <c r="R746" s="175">
        <v>100.47738344999999</v>
      </c>
      <c r="S746" s="175">
        <v>99.378272999999993</v>
      </c>
      <c r="T746" s="177">
        <v>100.640524</v>
      </c>
    </row>
    <row r="747" spans="1:20" x14ac:dyDescent="0.2">
      <c r="A747" s="183" t="s">
        <v>3244</v>
      </c>
      <c r="B747" s="183" t="s">
        <v>949</v>
      </c>
      <c r="C747" s="183" t="s">
        <v>420</v>
      </c>
      <c r="D747" s="175">
        <v>41.839276600000005</v>
      </c>
      <c r="E747" s="175">
        <v>29.908142199999997</v>
      </c>
      <c r="F747" s="175">
        <v>28.122812149999994</v>
      </c>
      <c r="G747" s="175">
        <v>28.982483149999997</v>
      </c>
      <c r="H747" s="175">
        <v>28.439383250000002</v>
      </c>
      <c r="I747" s="175">
        <v>28.757062250000008</v>
      </c>
      <c r="J747" s="175">
        <v>27.096984149999997</v>
      </c>
      <c r="K747" s="175">
        <v>27.049644950000005</v>
      </c>
      <c r="L747" s="175">
        <v>29.040072499999997</v>
      </c>
      <c r="M747" s="175">
        <v>27.881666900000006</v>
      </c>
      <c r="N747" s="175">
        <v>26.792054349999994</v>
      </c>
      <c r="O747" s="175">
        <v>30.642795400000004</v>
      </c>
      <c r="P747" s="175">
        <v>29.078066999999997</v>
      </c>
      <c r="Q747" s="175">
        <v>30.204027700000001</v>
      </c>
      <c r="R747" s="175">
        <v>28.424654499999995</v>
      </c>
      <c r="S747" s="175">
        <v>28.492590849999999</v>
      </c>
      <c r="T747" s="177">
        <v>27.312958300000002</v>
      </c>
    </row>
    <row r="748" spans="1:20" x14ac:dyDescent="0.2">
      <c r="A748" s="183" t="s">
        <v>3245</v>
      </c>
      <c r="B748" s="183" t="s">
        <v>934</v>
      </c>
      <c r="C748" s="183" t="s">
        <v>420</v>
      </c>
      <c r="D748" s="175">
        <v>14.036059499999997</v>
      </c>
      <c r="E748" s="175">
        <v>11.47543445</v>
      </c>
      <c r="F748" s="175">
        <v>11.366305899999999</v>
      </c>
      <c r="G748" s="175">
        <v>11.403284900000003</v>
      </c>
      <c r="H748" s="175">
        <v>11.6421964</v>
      </c>
      <c r="I748" s="175">
        <v>11.40648745</v>
      </c>
      <c r="J748" s="175">
        <v>11.395954700000001</v>
      </c>
      <c r="K748" s="175">
        <v>11.575513150000001</v>
      </c>
      <c r="L748" s="175">
        <v>11.153411400000001</v>
      </c>
      <c r="M748" s="175">
        <v>11.2733691</v>
      </c>
      <c r="N748" s="175">
        <v>11.883661450000002</v>
      </c>
      <c r="O748" s="175">
        <v>12.6336719</v>
      </c>
      <c r="P748" s="175">
        <v>11.634017849999998</v>
      </c>
      <c r="Q748" s="175">
        <v>9.6850124000000015</v>
      </c>
      <c r="R748" s="175">
        <v>9.0099488000000001</v>
      </c>
      <c r="S748" s="175">
        <v>8.9190044999999998</v>
      </c>
      <c r="T748" s="177">
        <v>9.827778799999999</v>
      </c>
    </row>
    <row r="749" spans="1:20" x14ac:dyDescent="0.2">
      <c r="A749" s="183" t="s">
        <v>3340</v>
      </c>
      <c r="B749" s="183" t="s">
        <v>3341</v>
      </c>
      <c r="C749" s="183" t="s">
        <v>420</v>
      </c>
      <c r="D749" s="175">
        <v>75.497336368421074</v>
      </c>
      <c r="E749" s="175">
        <v>48.546803550000007</v>
      </c>
      <c r="F749" s="175">
        <v>42.095643549999998</v>
      </c>
      <c r="G749" s="175">
        <v>41.581163950000004</v>
      </c>
      <c r="H749" s="175">
        <v>39.591540250000001</v>
      </c>
      <c r="I749" s="175">
        <v>37.038789949999995</v>
      </c>
      <c r="J749" s="175">
        <v>36.200309699999991</v>
      </c>
      <c r="K749" s="175">
        <v>35.860651799999992</v>
      </c>
      <c r="L749" s="175">
        <v>35.877481400000001</v>
      </c>
      <c r="M749" s="175">
        <v>36.352375100000003</v>
      </c>
      <c r="N749" s="175">
        <v>35.10582015</v>
      </c>
      <c r="O749" s="175">
        <v>41.245719549999997</v>
      </c>
      <c r="P749" s="175">
        <v>36.391121649999988</v>
      </c>
      <c r="Q749" s="175">
        <v>39.174564699999998</v>
      </c>
      <c r="R749" s="175">
        <v>33.998998350000008</v>
      </c>
      <c r="S749" s="175">
        <v>38.414134300000001</v>
      </c>
      <c r="T749" s="177">
        <v>41.105154599999999</v>
      </c>
    </row>
    <row r="750" spans="1:20" x14ac:dyDescent="0.2">
      <c r="A750" s="183" t="s">
        <v>3246</v>
      </c>
      <c r="B750" s="183" t="s">
        <v>1358</v>
      </c>
      <c r="C750" s="183" t="s">
        <v>420</v>
      </c>
      <c r="D750" s="175">
        <v>89.483408611111088</v>
      </c>
      <c r="E750" s="175">
        <v>49.699841249999999</v>
      </c>
      <c r="F750" s="175">
        <v>40.894301749999997</v>
      </c>
      <c r="G750" s="175">
        <v>39.653245750000004</v>
      </c>
      <c r="H750" s="175">
        <v>38.477686050000003</v>
      </c>
      <c r="I750" s="175">
        <v>36.122299399999996</v>
      </c>
      <c r="J750" s="175">
        <v>35.612191300000006</v>
      </c>
      <c r="K750" s="175">
        <v>35.483297</v>
      </c>
      <c r="L750" s="175">
        <v>33.454652250000002</v>
      </c>
      <c r="M750" s="175">
        <v>34.002232149999998</v>
      </c>
      <c r="N750" s="175">
        <v>43.98157715</v>
      </c>
      <c r="O750" s="175">
        <v>51.051584950000006</v>
      </c>
      <c r="P750" s="175">
        <v>47.135902599999994</v>
      </c>
      <c r="Q750" s="175">
        <v>47.214828249999997</v>
      </c>
      <c r="R750" s="175">
        <v>43.3556423</v>
      </c>
      <c r="S750" s="175">
        <v>45.080442650000002</v>
      </c>
      <c r="T750" s="177">
        <v>48.531347749999995</v>
      </c>
    </row>
    <row r="751" spans="1:20" x14ac:dyDescent="0.2">
      <c r="A751" s="183" t="s">
        <v>3247</v>
      </c>
      <c r="B751" s="183" t="s">
        <v>1285</v>
      </c>
      <c r="C751" s="183" t="s">
        <v>420</v>
      </c>
      <c r="D751" s="175">
        <v>46.147124699999999</v>
      </c>
      <c r="E751" s="175">
        <v>30.071687300000001</v>
      </c>
      <c r="F751" s="175">
        <v>24.3218499</v>
      </c>
      <c r="G751" s="175">
        <v>24.646291799999993</v>
      </c>
      <c r="H751" s="175">
        <v>20.374265299999998</v>
      </c>
      <c r="I751" s="175">
        <v>20.925932599999999</v>
      </c>
      <c r="J751" s="175">
        <v>19.064769150000004</v>
      </c>
      <c r="K751" s="175">
        <v>18.079647400000002</v>
      </c>
      <c r="L751" s="175">
        <v>17.891252600000001</v>
      </c>
      <c r="M751" s="175">
        <v>18.246995599999998</v>
      </c>
      <c r="N751" s="175">
        <v>17.731733650000002</v>
      </c>
      <c r="O751" s="175">
        <v>22.473780100000003</v>
      </c>
      <c r="P751" s="175">
        <v>21.495667300000001</v>
      </c>
      <c r="Q751" s="175">
        <v>22.088080850000004</v>
      </c>
      <c r="R751" s="175">
        <v>19.974695950000001</v>
      </c>
      <c r="S751" s="175">
        <v>19.4915816</v>
      </c>
      <c r="T751" s="177">
        <v>20.2387142</v>
      </c>
    </row>
    <row r="752" spans="1:20" x14ac:dyDescent="0.2">
      <c r="A752" s="183" t="s">
        <v>3342</v>
      </c>
      <c r="B752" s="183" t="s">
        <v>3343</v>
      </c>
      <c r="C752" s="183" t="s">
        <v>420</v>
      </c>
      <c r="D752" s="175">
        <v>101.51305221052633</v>
      </c>
      <c r="E752" s="175">
        <v>81.9534582</v>
      </c>
      <c r="F752" s="175">
        <v>74.738446300000007</v>
      </c>
      <c r="G752" s="175">
        <v>74.893611450000023</v>
      </c>
      <c r="H752" s="175">
        <v>72.846399049999988</v>
      </c>
      <c r="I752" s="175">
        <v>70.053164450000011</v>
      </c>
      <c r="J752" s="175">
        <v>70.289272300000007</v>
      </c>
      <c r="K752" s="175">
        <v>68.226381549999985</v>
      </c>
      <c r="L752" s="175">
        <v>69.389442700000004</v>
      </c>
      <c r="M752" s="175">
        <v>69.307464049999993</v>
      </c>
      <c r="N752" s="175">
        <v>71.119765549999997</v>
      </c>
      <c r="O752" s="175">
        <v>70.972358150000019</v>
      </c>
      <c r="P752" s="175">
        <v>71.504559650000004</v>
      </c>
      <c r="Q752" s="175">
        <v>73.49500175</v>
      </c>
      <c r="R752" s="175">
        <v>73.23422429999998</v>
      </c>
      <c r="S752" s="175">
        <v>72.812899649999991</v>
      </c>
      <c r="T752" s="177">
        <v>76.881433700000002</v>
      </c>
    </row>
    <row r="753" spans="1:20" x14ac:dyDescent="0.2">
      <c r="A753" s="183" t="s">
        <v>3248</v>
      </c>
      <c r="B753" s="183" t="s">
        <v>1642</v>
      </c>
      <c r="C753" s="183" t="s">
        <v>420</v>
      </c>
      <c r="D753" s="175">
        <v>58.759398631578946</v>
      </c>
      <c r="E753" s="175">
        <v>34.436307400000004</v>
      </c>
      <c r="F753" s="175">
        <v>24.158531799999999</v>
      </c>
      <c r="G753" s="175">
        <v>22.524088199999998</v>
      </c>
      <c r="H753" s="175">
        <v>22.339764600000002</v>
      </c>
      <c r="I753" s="175">
        <v>20.776152250000003</v>
      </c>
      <c r="J753" s="175">
        <v>21.953122149999999</v>
      </c>
      <c r="K753" s="175">
        <v>22.624358549999997</v>
      </c>
      <c r="L753" s="175">
        <v>22.229876949999998</v>
      </c>
      <c r="M753" s="175">
        <v>21.374282499999996</v>
      </c>
      <c r="N753" s="175">
        <v>20.442447499999997</v>
      </c>
      <c r="O753" s="175">
        <v>28.231883800000002</v>
      </c>
      <c r="P753" s="175">
        <v>25.167547250000002</v>
      </c>
      <c r="Q753" s="175">
        <v>26.886699050000004</v>
      </c>
      <c r="R753" s="175">
        <v>22.25917145</v>
      </c>
      <c r="S753" s="175">
        <v>26.197665649999998</v>
      </c>
      <c r="T753" s="177">
        <v>30.0377948</v>
      </c>
    </row>
    <row r="754" spans="1:20" x14ac:dyDescent="0.2">
      <c r="A754" s="183" t="s">
        <v>3249</v>
      </c>
      <c r="B754" s="183" t="s">
        <v>733</v>
      </c>
      <c r="C754" s="183" t="s">
        <v>420</v>
      </c>
      <c r="D754" s="175">
        <v>17.271699000000005</v>
      </c>
      <c r="E754" s="175">
        <v>13.328757300000001</v>
      </c>
      <c r="F754" s="175">
        <v>11.801361150000002</v>
      </c>
      <c r="G754" s="175">
        <v>11.892800250000002</v>
      </c>
      <c r="H754" s="175">
        <v>12.188465549999998</v>
      </c>
      <c r="I754" s="175">
        <v>12.4807793</v>
      </c>
      <c r="J754" s="175">
        <v>12.194288250000003</v>
      </c>
      <c r="K754" s="175">
        <v>12.009485600000001</v>
      </c>
      <c r="L754" s="175">
        <v>11.872340450000001</v>
      </c>
      <c r="M754" s="175">
        <v>12.873729899999997</v>
      </c>
      <c r="N754" s="175">
        <v>12.739483950000002</v>
      </c>
      <c r="O754" s="175">
        <v>13.490311750000004</v>
      </c>
      <c r="P754" s="175">
        <v>12.601490700000003</v>
      </c>
      <c r="Q754" s="175">
        <v>11.680788350000002</v>
      </c>
      <c r="R754" s="175">
        <v>11.675879000000002</v>
      </c>
      <c r="S754" s="175">
        <v>11.032243250000001</v>
      </c>
      <c r="T754" s="177">
        <v>13.295324350000001</v>
      </c>
    </row>
    <row r="755" spans="1:20" x14ac:dyDescent="0.2">
      <c r="A755" s="183" t="s">
        <v>3250</v>
      </c>
      <c r="B755" s="183" t="s">
        <v>1211</v>
      </c>
      <c r="C755" s="183" t="s">
        <v>420</v>
      </c>
      <c r="D755" s="175">
        <v>73.666588894736833</v>
      </c>
      <c r="E755" s="175">
        <v>46.11509035000001</v>
      </c>
      <c r="F755" s="175">
        <v>36.754973500000006</v>
      </c>
      <c r="G755" s="175">
        <v>36.738926650000003</v>
      </c>
      <c r="H755" s="175">
        <v>32.669925650000003</v>
      </c>
      <c r="I755" s="175">
        <v>32.3423272</v>
      </c>
      <c r="J755" s="175">
        <v>31.2046317</v>
      </c>
      <c r="K755" s="175">
        <v>33.988580599999999</v>
      </c>
      <c r="L755" s="175">
        <v>31.850265999999998</v>
      </c>
      <c r="M755" s="175">
        <v>32.790220899999994</v>
      </c>
      <c r="N755" s="175">
        <v>33.277051100000001</v>
      </c>
      <c r="O755" s="175">
        <v>43.215732349999996</v>
      </c>
      <c r="P755" s="175">
        <v>40.772070599999999</v>
      </c>
      <c r="Q755" s="175">
        <v>38.525581199999998</v>
      </c>
      <c r="R755" s="175">
        <v>33.355567899999997</v>
      </c>
      <c r="S755" s="175">
        <v>37.361018249999994</v>
      </c>
      <c r="T755" s="177">
        <v>39.052636300000003</v>
      </c>
    </row>
    <row r="756" spans="1:20" x14ac:dyDescent="0.2">
      <c r="A756" s="183" t="s">
        <v>3251</v>
      </c>
      <c r="B756" s="183" t="s">
        <v>838</v>
      </c>
      <c r="C756" s="183" t="s">
        <v>420</v>
      </c>
      <c r="D756" s="175">
        <v>28.043955050000001</v>
      </c>
      <c r="E756" s="175">
        <v>20.1858571</v>
      </c>
      <c r="F756" s="175">
        <v>19.170648400000001</v>
      </c>
      <c r="G756" s="175">
        <v>19.405191100000003</v>
      </c>
      <c r="H756" s="175">
        <v>18.961997850000003</v>
      </c>
      <c r="I756" s="175">
        <v>18.367293799999999</v>
      </c>
      <c r="J756" s="175">
        <v>17.942547949999998</v>
      </c>
      <c r="K756" s="175">
        <v>17.624168849999997</v>
      </c>
      <c r="L756" s="175">
        <v>16.883569200000004</v>
      </c>
      <c r="M756" s="175">
        <v>16.642902400000004</v>
      </c>
      <c r="N756" s="175">
        <v>17.281563549999998</v>
      </c>
      <c r="O756" s="175">
        <v>19.432460799999994</v>
      </c>
      <c r="P756" s="175">
        <v>17.76835045</v>
      </c>
      <c r="Q756" s="175">
        <v>18.847000900000001</v>
      </c>
      <c r="R756" s="175">
        <v>17.531818100000002</v>
      </c>
      <c r="S756" s="175">
        <v>16.692561550000001</v>
      </c>
      <c r="T756" s="177">
        <v>17.052257449999999</v>
      </c>
    </row>
    <row r="757" spans="1:20" x14ac:dyDescent="0.2">
      <c r="A757" s="183" t="s">
        <v>3252</v>
      </c>
      <c r="B757" s="183" t="s">
        <v>839</v>
      </c>
      <c r="C757" s="183" t="s">
        <v>420</v>
      </c>
      <c r="D757" s="175">
        <v>27.265379550000006</v>
      </c>
      <c r="E757" s="175">
        <v>18.225884099999995</v>
      </c>
      <c r="F757" s="175">
        <v>17.573860500000002</v>
      </c>
      <c r="G757" s="175">
        <v>18.957163049999998</v>
      </c>
      <c r="H757" s="175">
        <v>16.38942685</v>
      </c>
      <c r="I757" s="175">
        <v>15.780599049999998</v>
      </c>
      <c r="J757" s="175">
        <v>15.665511649999999</v>
      </c>
      <c r="K757" s="175">
        <v>15.927337899999998</v>
      </c>
      <c r="L757" s="175">
        <v>15.485958400000001</v>
      </c>
      <c r="M757" s="175">
        <v>16.026534949999999</v>
      </c>
      <c r="N757" s="175">
        <v>15.500153699999998</v>
      </c>
      <c r="O757" s="175">
        <v>18.325933200000001</v>
      </c>
      <c r="P757" s="175">
        <v>19.0984072</v>
      </c>
      <c r="Q757" s="175">
        <v>18.7274794</v>
      </c>
      <c r="R757" s="175">
        <v>17.540899850000002</v>
      </c>
      <c r="S757" s="175">
        <v>17.108323300000002</v>
      </c>
      <c r="T757" s="177">
        <v>17.343924600000001</v>
      </c>
    </row>
    <row r="758" spans="1:20" x14ac:dyDescent="0.2">
      <c r="A758" s="183" t="s">
        <v>3253</v>
      </c>
      <c r="B758" s="183" t="s">
        <v>1210</v>
      </c>
      <c r="C758" s="183" t="s">
        <v>420</v>
      </c>
      <c r="D758" s="175">
        <v>13.533380799999998</v>
      </c>
      <c r="E758" s="175">
        <v>10.985705950000002</v>
      </c>
      <c r="F758" s="175">
        <v>10.283795399999999</v>
      </c>
      <c r="G758" s="175">
        <v>10.63596695</v>
      </c>
      <c r="H758" s="175">
        <v>10.380304799999999</v>
      </c>
      <c r="I758" s="175">
        <v>10.321169899999997</v>
      </c>
      <c r="J758" s="175">
        <v>10.037642450000002</v>
      </c>
      <c r="K758" s="175">
        <v>10.081563199999996</v>
      </c>
      <c r="L758" s="175">
        <v>10.4356744</v>
      </c>
      <c r="M758" s="175">
        <v>10.346551999999999</v>
      </c>
      <c r="N758" s="175">
        <v>10.472150250000002</v>
      </c>
      <c r="O758" s="175">
        <v>11.098550650000002</v>
      </c>
      <c r="P758" s="175">
        <v>10.1551001</v>
      </c>
      <c r="Q758" s="175">
        <v>10.602336599999997</v>
      </c>
      <c r="R758" s="175">
        <v>11.04936305</v>
      </c>
      <c r="S758" s="175">
        <v>10.262411549999999</v>
      </c>
      <c r="T758" s="177">
        <v>9.9886335000000024</v>
      </c>
    </row>
    <row r="759" spans="1:20" x14ac:dyDescent="0.2">
      <c r="A759" s="183" t="s">
        <v>3254</v>
      </c>
      <c r="B759" s="183" t="s">
        <v>1625</v>
      </c>
      <c r="C759" s="183" t="s">
        <v>420</v>
      </c>
      <c r="D759" s="175">
        <v>24.156741400000005</v>
      </c>
      <c r="E759" s="175">
        <v>19.463705749999999</v>
      </c>
      <c r="F759" s="175">
        <v>17.428149650000002</v>
      </c>
      <c r="G759" s="175">
        <v>15.251715750000002</v>
      </c>
      <c r="H759" s="175">
        <v>15.789166249999999</v>
      </c>
      <c r="I759" s="175">
        <v>15.309050050000002</v>
      </c>
      <c r="J759" s="175">
        <v>15.1342298</v>
      </c>
      <c r="K759" s="175">
        <v>14.947908350000002</v>
      </c>
      <c r="L759" s="175">
        <v>15.025695099999998</v>
      </c>
      <c r="M759" s="175">
        <v>16.469759699999997</v>
      </c>
      <c r="N759" s="175">
        <v>16.134065400000001</v>
      </c>
      <c r="O759" s="175">
        <v>17.265360150000003</v>
      </c>
      <c r="P759" s="175">
        <v>16.079980250000002</v>
      </c>
      <c r="Q759" s="175">
        <v>16.819607549999997</v>
      </c>
      <c r="R759" s="175">
        <v>15.1789647</v>
      </c>
      <c r="S759" s="175">
        <v>16.918141350000003</v>
      </c>
      <c r="T759" s="177">
        <v>17.908012200000002</v>
      </c>
    </row>
    <row r="760" spans="1:20" x14ac:dyDescent="0.2">
      <c r="A760" s="183" t="s">
        <v>3657</v>
      </c>
      <c r="B760" s="183" t="s">
        <v>729</v>
      </c>
      <c r="C760" s="183" t="s">
        <v>420</v>
      </c>
      <c r="D760" s="175">
        <v>13.261008050000004</v>
      </c>
      <c r="E760" s="175">
        <v>12.2258774</v>
      </c>
      <c r="F760" s="175">
        <v>11.26169835</v>
      </c>
      <c r="G760" s="175">
        <v>11.227385250000003</v>
      </c>
      <c r="H760" s="175">
        <v>11.2898017</v>
      </c>
      <c r="I760" s="175">
        <v>10.874694800000002</v>
      </c>
      <c r="J760" s="175">
        <v>10.827850399999999</v>
      </c>
      <c r="K760" s="175">
        <v>10.435192750000002</v>
      </c>
      <c r="L760" s="175">
        <v>10.809598299999998</v>
      </c>
      <c r="M760" s="175">
        <v>10.7755422</v>
      </c>
      <c r="N760" s="175">
        <v>10.605025550000001</v>
      </c>
      <c r="O760" s="175">
        <v>11.9873885</v>
      </c>
      <c r="P760" s="175">
        <v>11.84275585</v>
      </c>
      <c r="Q760" s="175">
        <v>12.081393800000001</v>
      </c>
      <c r="R760" s="175">
        <v>12.546884850000003</v>
      </c>
      <c r="S760" s="175">
        <v>12.587417899999998</v>
      </c>
      <c r="T760" s="177">
        <v>12.990313399999996</v>
      </c>
    </row>
    <row r="761" spans="1:20" x14ac:dyDescent="0.2">
      <c r="A761" s="183" t="s">
        <v>3255</v>
      </c>
      <c r="B761" s="183" t="s">
        <v>1962</v>
      </c>
      <c r="C761" s="183" t="s">
        <v>420</v>
      </c>
      <c r="D761" s="175">
        <v>6.1303735499999989</v>
      </c>
      <c r="E761" s="175">
        <v>5.38098075</v>
      </c>
      <c r="F761" s="175">
        <v>5.3116131500000021</v>
      </c>
      <c r="G761" s="175">
        <v>5.2151528999999996</v>
      </c>
      <c r="H761" s="175">
        <v>5.4140970999999993</v>
      </c>
      <c r="I761" s="175">
        <v>5.0101358999999999</v>
      </c>
      <c r="J761" s="175">
        <v>5.11622925</v>
      </c>
      <c r="K761" s="175">
        <v>5.1036602999999996</v>
      </c>
      <c r="L761" s="175">
        <v>4.9009259499999995</v>
      </c>
      <c r="M761" s="175">
        <v>4.9459053500000003</v>
      </c>
      <c r="N761" s="175">
        <v>5.0096371</v>
      </c>
      <c r="O761" s="175">
        <v>5.5347215999999992</v>
      </c>
      <c r="P761" s="175">
        <v>5.0844280500000014</v>
      </c>
      <c r="Q761" s="175">
        <v>5.4068661999999987</v>
      </c>
      <c r="R761" s="175">
        <v>5.4212897500000006</v>
      </c>
      <c r="S761" s="175">
        <v>5.3972115000000009</v>
      </c>
      <c r="T761" s="177">
        <v>5.2712934499999999</v>
      </c>
    </row>
    <row r="762" spans="1:20" x14ac:dyDescent="0.2">
      <c r="A762" s="183" t="s">
        <v>3256</v>
      </c>
      <c r="B762" s="183" t="s">
        <v>928</v>
      </c>
      <c r="C762" s="183" t="s">
        <v>420</v>
      </c>
      <c r="D762" s="175">
        <v>4.7629833499999998</v>
      </c>
      <c r="E762" s="175">
        <v>4.2611438999999995</v>
      </c>
      <c r="F762" s="175">
        <v>4.1873298999999999</v>
      </c>
      <c r="G762" s="175">
        <v>4.208910050000001</v>
      </c>
      <c r="H762" s="175">
        <v>4.439327500000001</v>
      </c>
      <c r="I762" s="175">
        <v>4.2965807999999992</v>
      </c>
      <c r="J762" s="175">
        <v>4.0171979500000008</v>
      </c>
      <c r="K762" s="175">
        <v>3.9523320499999999</v>
      </c>
      <c r="L762" s="175">
        <v>3.8779428500000002</v>
      </c>
      <c r="M762" s="175">
        <v>3.8395609999999989</v>
      </c>
      <c r="N762" s="175">
        <v>3.817303799999999</v>
      </c>
      <c r="O762" s="175">
        <v>4.0236353500000019</v>
      </c>
      <c r="P762" s="175">
        <v>3.7520675500000009</v>
      </c>
      <c r="Q762" s="175">
        <v>3.9054785499999989</v>
      </c>
      <c r="R762" s="175">
        <v>4.0332780000000001</v>
      </c>
      <c r="S762" s="175">
        <v>3.9573866999999998</v>
      </c>
      <c r="T762" s="177">
        <v>3.8640489499999999</v>
      </c>
    </row>
    <row r="763" spans="1:20" x14ac:dyDescent="0.2">
      <c r="A763" s="183" t="s">
        <v>3257</v>
      </c>
      <c r="B763" s="183" t="s">
        <v>844</v>
      </c>
      <c r="C763" s="183" t="s">
        <v>420</v>
      </c>
      <c r="D763" s="175">
        <v>10.975274249999998</v>
      </c>
      <c r="E763" s="175">
        <v>9.7453065500000005</v>
      </c>
      <c r="F763" s="175">
        <v>9.47758945</v>
      </c>
      <c r="G763" s="175">
        <v>9.2269990000000011</v>
      </c>
      <c r="H763" s="175">
        <v>9.0831395000000015</v>
      </c>
      <c r="I763" s="175">
        <v>9.1402862999999996</v>
      </c>
      <c r="J763" s="175">
        <v>9.4122494999999997</v>
      </c>
      <c r="K763" s="175">
        <v>9.1549556499999998</v>
      </c>
      <c r="L763" s="175">
        <v>9.0299344000000037</v>
      </c>
      <c r="M763" s="175">
        <v>9.1484015499999991</v>
      </c>
      <c r="N763" s="175">
        <v>9.2904772000000015</v>
      </c>
      <c r="O763" s="175">
        <v>10.679743200000001</v>
      </c>
      <c r="P763" s="175">
        <v>9.5071425500000011</v>
      </c>
      <c r="Q763" s="175">
        <v>9.6447465499999989</v>
      </c>
      <c r="R763" s="175">
        <v>9.4716982999999981</v>
      </c>
      <c r="S763" s="175">
        <v>9.6546357500000006</v>
      </c>
      <c r="T763" s="177">
        <v>9.9841989000000009</v>
      </c>
    </row>
    <row r="764" spans="1:20" x14ac:dyDescent="0.2">
      <c r="A764" s="183" t="s">
        <v>3258</v>
      </c>
      <c r="B764" s="183" t="s">
        <v>1976</v>
      </c>
      <c r="C764" s="183" t="s">
        <v>420</v>
      </c>
      <c r="D764" s="175">
        <v>12.908993849999998</v>
      </c>
      <c r="E764" s="175">
        <v>11.75825135</v>
      </c>
      <c r="F764" s="175">
        <v>11.595493249999999</v>
      </c>
      <c r="G764" s="175">
        <v>11.575826899999999</v>
      </c>
      <c r="H764" s="175">
        <v>11.740247</v>
      </c>
      <c r="I764" s="175">
        <v>11.683511749999997</v>
      </c>
      <c r="J764" s="175">
        <v>11.566271600000002</v>
      </c>
      <c r="K764" s="175">
        <v>11.433354250000002</v>
      </c>
      <c r="L764" s="175">
        <v>11.4922909</v>
      </c>
      <c r="M764" s="175">
        <v>11.475255900000002</v>
      </c>
      <c r="N764" s="175">
        <v>11.404199499999999</v>
      </c>
      <c r="O764" s="175">
        <v>16.043573950000003</v>
      </c>
      <c r="P764" s="175">
        <v>11.494882400000003</v>
      </c>
      <c r="Q764" s="175">
        <v>12.1531375</v>
      </c>
      <c r="R764" s="175">
        <v>12.227209800000001</v>
      </c>
      <c r="S764" s="175">
        <v>11.644166800000001</v>
      </c>
      <c r="T764" s="177">
        <v>11.60157375</v>
      </c>
    </row>
    <row r="765" spans="1:20" x14ac:dyDescent="0.2">
      <c r="A765" s="183" t="s">
        <v>3259</v>
      </c>
      <c r="B765" s="183" t="s">
        <v>7</v>
      </c>
      <c r="C765" s="183" t="s">
        <v>420</v>
      </c>
      <c r="D765" s="175">
        <v>10.356472050000002</v>
      </c>
      <c r="E765" s="175">
        <v>7.4648120500000008</v>
      </c>
      <c r="F765" s="175">
        <v>6.9066024499999994</v>
      </c>
      <c r="G765" s="175">
        <v>6.5598095999999995</v>
      </c>
      <c r="H765" s="175">
        <v>7.0854826000000006</v>
      </c>
      <c r="I765" s="175">
        <v>6.5133427499999996</v>
      </c>
      <c r="J765" s="175">
        <v>6.2299027000000011</v>
      </c>
      <c r="K765" s="175">
        <v>6.0802186000000003</v>
      </c>
      <c r="L765" s="175">
        <v>6.0270092500000008</v>
      </c>
      <c r="M765" s="175">
        <v>6.0636914500000021</v>
      </c>
      <c r="N765" s="175">
        <v>5.9126102999999999</v>
      </c>
      <c r="O765" s="175">
        <v>7.4303135999999999</v>
      </c>
      <c r="P765" s="175">
        <v>6.41246575</v>
      </c>
      <c r="Q765" s="175">
        <v>7.2384863999999993</v>
      </c>
      <c r="R765" s="175">
        <v>6.5103604500000003</v>
      </c>
      <c r="S765" s="175">
        <v>5.9518415999999998</v>
      </c>
      <c r="T765" s="177">
        <v>6.0883948999999991</v>
      </c>
    </row>
    <row r="766" spans="1:20" x14ac:dyDescent="0.2">
      <c r="A766" s="183" t="s">
        <v>3260</v>
      </c>
      <c r="B766" s="183" t="s">
        <v>1806</v>
      </c>
      <c r="C766" s="183" t="s">
        <v>420</v>
      </c>
      <c r="D766" s="175">
        <v>7.1533196000000006</v>
      </c>
      <c r="E766" s="175">
        <v>5.8500494500000011</v>
      </c>
      <c r="F766" s="175">
        <v>5.2730024999999996</v>
      </c>
      <c r="G766" s="175">
        <v>5.4325202499999996</v>
      </c>
      <c r="H766" s="175">
        <v>5.5199927000000004</v>
      </c>
      <c r="I766" s="175">
        <v>5.3288756500000005</v>
      </c>
      <c r="J766" s="175">
        <v>5.2362016499999999</v>
      </c>
      <c r="K766" s="175">
        <v>5.2723980000000008</v>
      </c>
      <c r="L766" s="175">
        <v>5.3520757499999991</v>
      </c>
      <c r="M766" s="175">
        <v>5.2554781999999998</v>
      </c>
      <c r="N766" s="175">
        <v>5.9950556500000003</v>
      </c>
      <c r="O766" s="175">
        <v>8.8868713500000016</v>
      </c>
      <c r="P766" s="175">
        <v>5.6116918999999994</v>
      </c>
      <c r="Q766" s="175">
        <v>6.3522565500000008</v>
      </c>
      <c r="R766" s="175">
        <v>6.5537198999999999</v>
      </c>
      <c r="S766" s="175">
        <v>5.6241986000000006</v>
      </c>
      <c r="T766" s="177">
        <v>5.6902229000000002</v>
      </c>
    </row>
    <row r="767" spans="1:20" x14ac:dyDescent="0.2">
      <c r="A767" s="183" t="s">
        <v>3261</v>
      </c>
      <c r="B767" s="183" t="s">
        <v>1977</v>
      </c>
      <c r="C767" s="183" t="s">
        <v>420</v>
      </c>
      <c r="D767" s="175">
        <v>5.6476009499999993</v>
      </c>
      <c r="E767" s="175">
        <v>4.9245230000000006</v>
      </c>
      <c r="F767" s="175">
        <v>4.7493930000000004</v>
      </c>
      <c r="G767" s="175">
        <v>4.7427663000000004</v>
      </c>
      <c r="H767" s="175">
        <v>4.6629926500000005</v>
      </c>
      <c r="I767" s="175">
        <v>4.6363517500000002</v>
      </c>
      <c r="J767" s="175">
        <v>4.4866919000000012</v>
      </c>
      <c r="K767" s="175">
        <v>4.5158797000000002</v>
      </c>
      <c r="L767" s="175">
        <v>4.4614634500000001</v>
      </c>
      <c r="M767" s="175">
        <v>4.4252587499999994</v>
      </c>
      <c r="N767" s="175">
        <v>4.6046414500000008</v>
      </c>
      <c r="O767" s="175">
        <v>5.2609719500000001</v>
      </c>
      <c r="P767" s="175">
        <v>4.7826486499999996</v>
      </c>
      <c r="Q767" s="175">
        <v>5.1007391000000011</v>
      </c>
      <c r="R767" s="175">
        <v>5.2289505499999995</v>
      </c>
      <c r="S767" s="175">
        <v>5.1697573500000003</v>
      </c>
      <c r="T767" s="177">
        <v>5.5575869500000001</v>
      </c>
    </row>
    <row r="768" spans="1:20" x14ac:dyDescent="0.2">
      <c r="A768" s="183" t="s">
        <v>3262</v>
      </c>
      <c r="B768" s="183" t="s">
        <v>8</v>
      </c>
      <c r="C768" s="183" t="s">
        <v>420</v>
      </c>
      <c r="D768" s="175">
        <v>8.0799056500000006</v>
      </c>
      <c r="E768" s="175">
        <v>6.6327718500000001</v>
      </c>
      <c r="F768" s="175">
        <v>6.1577156500000001</v>
      </c>
      <c r="G768" s="175">
        <v>6.1113241</v>
      </c>
      <c r="H768" s="175">
        <v>6.0765983499999994</v>
      </c>
      <c r="I768" s="175">
        <v>5.9088649499999999</v>
      </c>
      <c r="J768" s="175">
        <v>5.7582769499999999</v>
      </c>
      <c r="K768" s="175">
        <v>5.7012499499999993</v>
      </c>
      <c r="L768" s="175">
        <v>5.7374767500000008</v>
      </c>
      <c r="M768" s="175">
        <v>5.6846238999999992</v>
      </c>
      <c r="N768" s="175">
        <v>5.7393528999999992</v>
      </c>
      <c r="O768" s="175">
        <v>6.7612834500000005</v>
      </c>
      <c r="P768" s="175">
        <v>6.1675233999999994</v>
      </c>
      <c r="Q768" s="175">
        <v>6.3118777499999998</v>
      </c>
      <c r="R768" s="175">
        <v>6.2057571500000019</v>
      </c>
      <c r="S768" s="175">
        <v>6.0398062499999998</v>
      </c>
      <c r="T768" s="177">
        <v>5.9671903500000001</v>
      </c>
    </row>
    <row r="769" spans="1:20" x14ac:dyDescent="0.2">
      <c r="A769" s="183" t="s">
        <v>3263</v>
      </c>
      <c r="B769" s="183" t="s">
        <v>965</v>
      </c>
      <c r="C769" s="183" t="s">
        <v>420</v>
      </c>
      <c r="D769" s="175">
        <v>6.7158315499999999</v>
      </c>
      <c r="E769" s="175">
        <v>5.5693901499999994</v>
      </c>
      <c r="F769" s="175">
        <v>5.3260055499999988</v>
      </c>
      <c r="G769" s="175">
        <v>5.2105073999999991</v>
      </c>
      <c r="H769" s="175">
        <v>5.0585679000000008</v>
      </c>
      <c r="I769" s="175">
        <v>5.0511304999999993</v>
      </c>
      <c r="J769" s="175">
        <v>5.0515680500000002</v>
      </c>
      <c r="K769" s="175">
        <v>5.0033943499999989</v>
      </c>
      <c r="L769" s="175">
        <v>5.0469141499999992</v>
      </c>
      <c r="M769" s="175">
        <v>5.0162785000000003</v>
      </c>
      <c r="N769" s="175">
        <v>4.9284036000000011</v>
      </c>
      <c r="O769" s="175">
        <v>5.4647382999999987</v>
      </c>
      <c r="P769" s="175">
        <v>5.3449666000000002</v>
      </c>
      <c r="Q769" s="175">
        <v>5.4174336500000013</v>
      </c>
      <c r="R769" s="175">
        <v>5.2426635999999993</v>
      </c>
      <c r="S769" s="175">
        <v>5.199738850000001</v>
      </c>
      <c r="T769" s="177">
        <v>5.5067031999999996</v>
      </c>
    </row>
    <row r="770" spans="1:20" x14ac:dyDescent="0.2">
      <c r="A770" s="183" t="s">
        <v>3264</v>
      </c>
      <c r="B770" s="183" t="s">
        <v>2308</v>
      </c>
      <c r="C770" s="183" t="s">
        <v>420</v>
      </c>
      <c r="D770" s="175">
        <v>10.96960425</v>
      </c>
      <c r="E770" s="175">
        <v>8.8376021999999974</v>
      </c>
      <c r="F770" s="175">
        <v>8.3593328999999983</v>
      </c>
      <c r="G770" s="175">
        <v>8.4573813999999992</v>
      </c>
      <c r="H770" s="175">
        <v>8.5505470500000005</v>
      </c>
      <c r="I770" s="175">
        <v>8.3361815999999997</v>
      </c>
      <c r="J770" s="175">
        <v>8.3918795999999993</v>
      </c>
      <c r="K770" s="175">
        <v>8.1958026000000004</v>
      </c>
      <c r="L770" s="175">
        <v>8.203035400000001</v>
      </c>
      <c r="M770" s="175">
        <v>8.3217020999999995</v>
      </c>
      <c r="N770" s="175">
        <v>8.2546388999999998</v>
      </c>
      <c r="O770" s="175">
        <v>9.3458299999999994</v>
      </c>
      <c r="P770" s="175">
        <v>8.5881191500000007</v>
      </c>
      <c r="Q770" s="175">
        <v>8.9273496000000012</v>
      </c>
      <c r="R770" s="175">
        <v>9.0315047000000011</v>
      </c>
      <c r="S770" s="175">
        <v>8.6976631500000003</v>
      </c>
      <c r="T770" s="177">
        <v>8.3910285499999997</v>
      </c>
    </row>
    <row r="771" spans="1:20" x14ac:dyDescent="0.2">
      <c r="A771" s="183" t="s">
        <v>3265</v>
      </c>
      <c r="B771" s="183" t="s">
        <v>840</v>
      </c>
      <c r="C771" s="183" t="s">
        <v>420</v>
      </c>
      <c r="D771" s="175">
        <v>77.634466900000021</v>
      </c>
      <c r="E771" s="175">
        <v>37.34029615</v>
      </c>
      <c r="F771" s="175">
        <v>32.253784299999992</v>
      </c>
      <c r="G771" s="175">
        <v>33.381655000000002</v>
      </c>
      <c r="H771" s="175">
        <v>29.238441849999997</v>
      </c>
      <c r="I771" s="175">
        <v>29.008588700000001</v>
      </c>
      <c r="J771" s="175">
        <v>27.934443500000004</v>
      </c>
      <c r="K771" s="175">
        <v>26.626909449999999</v>
      </c>
      <c r="L771" s="175">
        <v>27.124390849999997</v>
      </c>
      <c r="M771" s="175">
        <v>27.729393850000001</v>
      </c>
      <c r="N771" s="175">
        <v>26.936650849999996</v>
      </c>
      <c r="O771" s="175">
        <v>35.155887300000003</v>
      </c>
      <c r="P771" s="175">
        <v>30.480652750000001</v>
      </c>
      <c r="Q771" s="175">
        <v>32.495340350000006</v>
      </c>
      <c r="R771" s="175">
        <v>31.939923099999998</v>
      </c>
      <c r="S771" s="175">
        <v>30.224138249999999</v>
      </c>
      <c r="T771" s="177">
        <v>30.888223399999998</v>
      </c>
    </row>
    <row r="772" spans="1:20" x14ac:dyDescent="0.2">
      <c r="A772" s="183" t="s">
        <v>1985</v>
      </c>
      <c r="B772" s="183" t="s">
        <v>1589</v>
      </c>
      <c r="C772" s="183" t="s">
        <v>1552</v>
      </c>
      <c r="D772" s="175">
        <v>47.457290999999991</v>
      </c>
      <c r="E772" s="175">
        <v>35.342099650000002</v>
      </c>
      <c r="F772" s="175">
        <v>33.873774300000001</v>
      </c>
      <c r="G772" s="175">
        <v>34.514032749999991</v>
      </c>
      <c r="H772" s="175">
        <v>32.600753850000004</v>
      </c>
      <c r="I772" s="175">
        <v>32.591811700000008</v>
      </c>
      <c r="J772" s="175">
        <v>32.099124500000002</v>
      </c>
      <c r="K772" s="175">
        <v>32.364574749999996</v>
      </c>
      <c r="L772" s="175">
        <v>32.545282999999998</v>
      </c>
      <c r="M772" s="175">
        <v>33.171648599999997</v>
      </c>
      <c r="N772" s="175">
        <v>32.745903599999991</v>
      </c>
      <c r="O772" s="175">
        <v>36.488610999999999</v>
      </c>
      <c r="P772" s="175">
        <v>33.599656250000002</v>
      </c>
      <c r="Q772" s="175">
        <v>34.742361450000004</v>
      </c>
      <c r="R772" s="175">
        <v>34.663537199999993</v>
      </c>
      <c r="S772" s="175">
        <v>35.137064349999996</v>
      </c>
      <c r="T772" s="177">
        <v>34.4885278</v>
      </c>
    </row>
    <row r="773" spans="1:20" x14ac:dyDescent="0.2">
      <c r="A773" s="183" t="s">
        <v>2638</v>
      </c>
      <c r="B773" s="183" t="s">
        <v>2068</v>
      </c>
      <c r="C773" s="183" t="s">
        <v>1552</v>
      </c>
      <c r="D773" s="175">
        <v>45.965685249999993</v>
      </c>
      <c r="E773" s="175">
        <v>22.43189005</v>
      </c>
      <c r="F773" s="175">
        <v>15.143690400000001</v>
      </c>
      <c r="G773" s="175">
        <v>13.770356349999997</v>
      </c>
      <c r="H773" s="175">
        <v>12.281329750000001</v>
      </c>
      <c r="I773" s="175">
        <v>10.406653799999999</v>
      </c>
      <c r="J773" s="175">
        <v>10.541678200000002</v>
      </c>
      <c r="K773" s="175">
        <v>10.2424456</v>
      </c>
      <c r="L773" s="175">
        <v>10.56686</v>
      </c>
      <c r="M773" s="175">
        <v>10.685596599999998</v>
      </c>
      <c r="N773" s="175">
        <v>11.166642649999998</v>
      </c>
      <c r="O773" s="175">
        <v>19.464688750000001</v>
      </c>
      <c r="P773" s="175">
        <v>13.36114315</v>
      </c>
      <c r="Q773" s="175">
        <v>12.336285950000001</v>
      </c>
      <c r="R773" s="175">
        <v>11.512697600000001</v>
      </c>
      <c r="S773" s="175">
        <v>15.2916629</v>
      </c>
      <c r="T773" s="177">
        <v>18.422640799999996</v>
      </c>
    </row>
    <row r="774" spans="1:20" x14ac:dyDescent="0.2">
      <c r="A774" s="183" t="s">
        <v>2639</v>
      </c>
      <c r="B774" s="183" t="s">
        <v>2051</v>
      </c>
      <c r="C774" s="183" t="s">
        <v>1552</v>
      </c>
      <c r="D774" s="175">
        <v>32.538478449999999</v>
      </c>
      <c r="E774" s="175">
        <v>29.002837199999998</v>
      </c>
      <c r="F774" s="175">
        <v>20.320131399999998</v>
      </c>
      <c r="G774" s="175">
        <v>18.593748299999998</v>
      </c>
      <c r="H774" s="175">
        <v>17.918914349999998</v>
      </c>
      <c r="I774" s="175">
        <v>19.759861050000001</v>
      </c>
      <c r="J774" s="175">
        <v>18.929650949999996</v>
      </c>
      <c r="K774" s="175">
        <v>18.035157549999997</v>
      </c>
      <c r="L774" s="175">
        <v>18.226113549999997</v>
      </c>
      <c r="M774" s="175">
        <v>17.3667993</v>
      </c>
      <c r="N774" s="175">
        <v>18.998571050000002</v>
      </c>
      <c r="O774" s="175">
        <v>20.940369799999996</v>
      </c>
      <c r="P774" s="175">
        <v>31.325523150000002</v>
      </c>
      <c r="Q774" s="175">
        <v>29.821263199999997</v>
      </c>
      <c r="R774" s="175">
        <v>21.323650749999995</v>
      </c>
      <c r="S774" s="175">
        <v>19.432581350000003</v>
      </c>
      <c r="T774" s="177">
        <v>19.651377199999999</v>
      </c>
    </row>
    <row r="775" spans="1:20" x14ac:dyDescent="0.2">
      <c r="A775" s="183" t="s">
        <v>2640</v>
      </c>
      <c r="B775" s="183" t="s">
        <v>2052</v>
      </c>
      <c r="C775" s="183" t="s">
        <v>1552</v>
      </c>
      <c r="D775" s="175">
        <v>32.488256849999999</v>
      </c>
      <c r="E775" s="175">
        <v>28.844562550000006</v>
      </c>
      <c r="F775" s="175">
        <v>20.151944499999999</v>
      </c>
      <c r="G775" s="175">
        <v>18.362596449999998</v>
      </c>
      <c r="H775" s="175">
        <v>17.730161099999997</v>
      </c>
      <c r="I775" s="175">
        <v>19.399194000000001</v>
      </c>
      <c r="J775" s="175">
        <v>18.866450249999996</v>
      </c>
      <c r="K775" s="175">
        <v>17.748234100000001</v>
      </c>
      <c r="L775" s="175">
        <v>17.939007799999999</v>
      </c>
      <c r="M775" s="175">
        <v>16.879683249999999</v>
      </c>
      <c r="N775" s="175">
        <v>18.754295200000005</v>
      </c>
      <c r="O775" s="175">
        <v>20.573467900000004</v>
      </c>
      <c r="P775" s="175">
        <v>31.129304999999999</v>
      </c>
      <c r="Q775" s="175">
        <v>29.528371900000007</v>
      </c>
      <c r="R775" s="175">
        <v>21.122297100000001</v>
      </c>
      <c r="S775" s="175">
        <v>19.152576799999999</v>
      </c>
      <c r="T775" s="177">
        <v>19.341994700000001</v>
      </c>
    </row>
    <row r="776" spans="1:20" x14ac:dyDescent="0.2">
      <c r="A776" s="183" t="s">
        <v>2129</v>
      </c>
      <c r="B776" s="183" t="s">
        <v>2130</v>
      </c>
      <c r="C776" s="183" t="s">
        <v>1552</v>
      </c>
      <c r="D776" s="175">
        <v>55.184583631578931</v>
      </c>
      <c r="E776" s="175">
        <v>35.058127799999994</v>
      </c>
      <c r="F776" s="175">
        <v>30.959492950000005</v>
      </c>
      <c r="G776" s="175">
        <v>30.142682900000004</v>
      </c>
      <c r="H776" s="175">
        <v>27.986388249999997</v>
      </c>
      <c r="I776" s="175">
        <v>27.8438485</v>
      </c>
      <c r="J776" s="175">
        <v>27.064972699999998</v>
      </c>
      <c r="K776" s="175">
        <v>26.306469</v>
      </c>
      <c r="L776" s="175">
        <v>26.536318399999992</v>
      </c>
      <c r="M776" s="175">
        <v>27.5943197</v>
      </c>
      <c r="N776" s="175">
        <v>47.374756299999994</v>
      </c>
      <c r="O776" s="175">
        <v>51.450710849999993</v>
      </c>
      <c r="P776" s="175">
        <v>49.199307349999998</v>
      </c>
      <c r="Q776" s="175">
        <v>51.46506999999999</v>
      </c>
      <c r="R776" s="175">
        <v>48.628236699999988</v>
      </c>
      <c r="S776" s="175">
        <v>50.138600050000001</v>
      </c>
      <c r="T776" s="177">
        <v>51.896328099999991</v>
      </c>
    </row>
    <row r="777" spans="1:20" x14ac:dyDescent="0.2">
      <c r="A777" s="183" t="s">
        <v>1988</v>
      </c>
      <c r="B777" s="183" t="s">
        <v>1789</v>
      </c>
      <c r="C777" s="183" t="s">
        <v>1552</v>
      </c>
      <c r="D777" s="175">
        <v>36.029595449999995</v>
      </c>
      <c r="E777" s="175">
        <v>17.501701199999999</v>
      </c>
      <c r="F777" s="175">
        <v>13.755402699999996</v>
      </c>
      <c r="G777" s="175">
        <v>13.370532950000001</v>
      </c>
      <c r="H777" s="175">
        <v>10.1461083</v>
      </c>
      <c r="I777" s="175">
        <v>9.7400716000000021</v>
      </c>
      <c r="J777" s="175">
        <v>9.3675307500000002</v>
      </c>
      <c r="K777" s="175">
        <v>9.3893563499999999</v>
      </c>
      <c r="L777" s="175">
        <v>9.8901741000000012</v>
      </c>
      <c r="M777" s="175">
        <v>10.293121149999999</v>
      </c>
      <c r="N777" s="175">
        <v>9.55798725</v>
      </c>
      <c r="O777" s="175">
        <v>14.329120100000003</v>
      </c>
      <c r="P777" s="175">
        <v>11.70440645</v>
      </c>
      <c r="Q777" s="175">
        <v>15.072926300000001</v>
      </c>
      <c r="R777" s="175">
        <v>10.936142</v>
      </c>
      <c r="S777" s="175">
        <v>12.621664149999999</v>
      </c>
      <c r="T777" s="177">
        <v>13.866820150000001</v>
      </c>
    </row>
    <row r="778" spans="1:20" x14ac:dyDescent="0.2">
      <c r="A778" s="183" t="s">
        <v>2641</v>
      </c>
      <c r="B778" s="183" t="s">
        <v>2069</v>
      </c>
      <c r="C778" s="183" t="s">
        <v>1552</v>
      </c>
      <c r="D778" s="175">
        <v>47.769701650000009</v>
      </c>
      <c r="E778" s="175">
        <v>26.154022249999997</v>
      </c>
      <c r="F778" s="175">
        <v>18.015957600000004</v>
      </c>
      <c r="G778" s="175">
        <v>17.145393249999998</v>
      </c>
      <c r="H778" s="175">
        <v>14.201473500000002</v>
      </c>
      <c r="I778" s="175">
        <v>13.904521350000001</v>
      </c>
      <c r="J778" s="175">
        <v>12.98491095</v>
      </c>
      <c r="K778" s="175">
        <v>11.742844400000001</v>
      </c>
      <c r="L778" s="175">
        <v>12.463508649999998</v>
      </c>
      <c r="M778" s="175">
        <v>13.144729500000002</v>
      </c>
      <c r="N778" s="175">
        <v>12.035334749999999</v>
      </c>
      <c r="O778" s="175">
        <v>19.821703100000001</v>
      </c>
      <c r="P778" s="175">
        <v>17.673139449999997</v>
      </c>
      <c r="Q778" s="175">
        <v>18.954794150000001</v>
      </c>
      <c r="R778" s="175">
        <v>15.388077850000002</v>
      </c>
      <c r="S778" s="175">
        <v>18.690844550000001</v>
      </c>
      <c r="T778" s="177">
        <v>20.4300158</v>
      </c>
    </row>
    <row r="779" spans="1:20" x14ac:dyDescent="0.2">
      <c r="A779" s="183" t="s">
        <v>3534</v>
      </c>
      <c r="B779" s="183" t="s">
        <v>3535</v>
      </c>
      <c r="C779" s="183" t="s">
        <v>1552</v>
      </c>
      <c r="D779" s="175">
        <v>72.79728505263158</v>
      </c>
      <c r="E779" s="175">
        <v>70.739217700000012</v>
      </c>
      <c r="F779" s="175">
        <v>68.602366000000004</v>
      </c>
      <c r="G779" s="175">
        <v>67.68672531578946</v>
      </c>
      <c r="H779" s="175">
        <v>67.341996842105274</v>
      </c>
      <c r="I779" s="175">
        <v>68.100096500000006</v>
      </c>
      <c r="J779" s="175">
        <v>67.724017350000011</v>
      </c>
      <c r="K779" s="175">
        <v>67.03043495</v>
      </c>
      <c r="L779" s="175">
        <v>67.078897050000009</v>
      </c>
      <c r="M779" s="175">
        <v>66.327751699999993</v>
      </c>
      <c r="N779" s="175">
        <v>66.726860800000011</v>
      </c>
      <c r="O779" s="175">
        <v>67.561521400000018</v>
      </c>
      <c r="P779" s="175">
        <v>68.849099899999985</v>
      </c>
      <c r="Q779" s="175">
        <v>68.053160899999995</v>
      </c>
      <c r="R779" s="175">
        <v>67.348827999999997</v>
      </c>
      <c r="S779" s="175">
        <v>66.700453600000003</v>
      </c>
      <c r="T779" s="177">
        <v>66.668451199999993</v>
      </c>
    </row>
    <row r="780" spans="1:20" x14ac:dyDescent="0.2">
      <c r="A780" s="183" t="s">
        <v>2919</v>
      </c>
      <c r="B780" s="183" t="s">
        <v>1890</v>
      </c>
      <c r="C780" s="183" t="s">
        <v>1552</v>
      </c>
      <c r="D780" s="175">
        <v>24.237083099999996</v>
      </c>
      <c r="E780" s="175">
        <v>18.984849299999997</v>
      </c>
      <c r="F780" s="175">
        <v>17.913515650000001</v>
      </c>
      <c r="G780" s="175">
        <v>18.092868150000001</v>
      </c>
      <c r="H780" s="175">
        <v>17.599494399999998</v>
      </c>
      <c r="I780" s="175">
        <v>17.408027050000001</v>
      </c>
      <c r="J780" s="175">
        <v>16.899207000000001</v>
      </c>
      <c r="K780" s="175">
        <v>16.653532250000001</v>
      </c>
      <c r="L780" s="175">
        <v>16.982700250000001</v>
      </c>
      <c r="M780" s="175">
        <v>17.237831149999998</v>
      </c>
      <c r="N780" s="175">
        <v>17.2573866</v>
      </c>
      <c r="O780" s="175">
        <v>18.913489050000003</v>
      </c>
      <c r="P780" s="175">
        <v>18.044443800000003</v>
      </c>
      <c r="Q780" s="175">
        <v>19.070407400000001</v>
      </c>
      <c r="R780" s="175">
        <v>20.237778800000001</v>
      </c>
      <c r="S780" s="175">
        <v>19.139392050000001</v>
      </c>
      <c r="T780" s="177">
        <v>19.239962299999995</v>
      </c>
    </row>
    <row r="781" spans="1:20" x14ac:dyDescent="0.2">
      <c r="A781" s="183" t="s">
        <v>2920</v>
      </c>
      <c r="B781" s="183" t="s">
        <v>1892</v>
      </c>
      <c r="C781" s="183" t="s">
        <v>1552</v>
      </c>
      <c r="D781" s="175">
        <v>29.912619299999999</v>
      </c>
      <c r="E781" s="175">
        <v>24.198129049999999</v>
      </c>
      <c r="F781" s="175">
        <v>21.792224949999998</v>
      </c>
      <c r="G781" s="175">
        <v>21.836200900000001</v>
      </c>
      <c r="H781" s="175">
        <v>22.077092250000003</v>
      </c>
      <c r="I781" s="175">
        <v>21.401342550000003</v>
      </c>
      <c r="J781" s="175">
        <v>21.079384399999999</v>
      </c>
      <c r="K781" s="175">
        <v>20.99656375</v>
      </c>
      <c r="L781" s="175">
        <v>21.2159634</v>
      </c>
      <c r="M781" s="175">
        <v>20.916058600000007</v>
      </c>
      <c r="N781" s="175">
        <v>21.063608700000003</v>
      </c>
      <c r="O781" s="175">
        <v>23.337523900000001</v>
      </c>
      <c r="P781" s="175">
        <v>22.465690349999999</v>
      </c>
      <c r="Q781" s="175">
        <v>22.781076349999996</v>
      </c>
      <c r="R781" s="175">
        <v>22.885407450000002</v>
      </c>
      <c r="S781" s="175">
        <v>22.788295300000001</v>
      </c>
      <c r="T781" s="177">
        <v>22.640113450000005</v>
      </c>
    </row>
    <row r="782" spans="1:20" x14ac:dyDescent="0.2">
      <c r="A782" s="183" t="s">
        <v>1978</v>
      </c>
      <c r="B782" s="183" t="s">
        <v>1783</v>
      </c>
      <c r="C782" s="183" t="s">
        <v>1552</v>
      </c>
      <c r="D782" s="175">
        <v>11.473959750000001</v>
      </c>
      <c r="E782" s="175">
        <v>7.3672182500000005</v>
      </c>
      <c r="F782" s="175">
        <v>5.1650644999999997</v>
      </c>
      <c r="G782" s="175">
        <v>4.7487052000000007</v>
      </c>
      <c r="H782" s="175">
        <v>4.7153105499999999</v>
      </c>
      <c r="I782" s="175">
        <v>4.5652415499999996</v>
      </c>
      <c r="J782" s="175">
        <v>4.6521566500000002</v>
      </c>
      <c r="K782" s="175">
        <v>4.586071200000001</v>
      </c>
      <c r="L782" s="175">
        <v>4.5994510000000002</v>
      </c>
      <c r="M782" s="175">
        <v>4.5143113000000001</v>
      </c>
      <c r="N782" s="175">
        <v>4.5421278999999988</v>
      </c>
      <c r="O782" s="175">
        <v>4.753100550000001</v>
      </c>
      <c r="P782" s="175">
        <v>4.5851505499999998</v>
      </c>
      <c r="Q782" s="175">
        <v>4.6372505999999998</v>
      </c>
      <c r="R782" s="175">
        <v>4.6011346</v>
      </c>
      <c r="S782" s="175">
        <v>4.6054196999999997</v>
      </c>
      <c r="T782" s="177">
        <v>4.5605488999999997</v>
      </c>
    </row>
    <row r="783" spans="1:20" x14ac:dyDescent="0.2">
      <c r="A783" s="183" t="s">
        <v>1836</v>
      </c>
      <c r="B783" s="183" t="s">
        <v>1837</v>
      </c>
      <c r="C783" s="183" t="s">
        <v>1552</v>
      </c>
      <c r="D783" s="175">
        <v>27.788086799999995</v>
      </c>
      <c r="E783" s="175">
        <v>24.89490455</v>
      </c>
      <c r="F783" s="175">
        <v>22.486046250000001</v>
      </c>
      <c r="G783" s="175">
        <v>21.278700900000004</v>
      </c>
      <c r="H783" s="175">
        <v>21.447601949999999</v>
      </c>
      <c r="I783" s="175">
        <v>21.88950565</v>
      </c>
      <c r="J783" s="175">
        <v>21.950690600000001</v>
      </c>
      <c r="K783" s="175">
        <v>21.278520450000002</v>
      </c>
      <c r="L783" s="175">
        <v>21.290029649999997</v>
      </c>
      <c r="M783" s="175">
        <v>20.557425500000001</v>
      </c>
      <c r="N783" s="175">
        <v>21.061632799999995</v>
      </c>
      <c r="O783" s="175">
        <v>22.692225749999999</v>
      </c>
      <c r="P783" s="175">
        <v>21.12883665</v>
      </c>
      <c r="Q783" s="175">
        <v>23.021602500000004</v>
      </c>
      <c r="R783" s="175">
        <v>22.621531099999995</v>
      </c>
      <c r="S783" s="175">
        <v>21.353779800000002</v>
      </c>
      <c r="T783" s="177">
        <v>21.168552849999998</v>
      </c>
    </row>
    <row r="784" spans="1:20" x14ac:dyDescent="0.2">
      <c r="A784" s="183" t="s">
        <v>2921</v>
      </c>
      <c r="B784" s="183" t="s">
        <v>1891</v>
      </c>
      <c r="C784" s="183" t="s">
        <v>1552</v>
      </c>
      <c r="D784" s="175">
        <v>50.352193368421055</v>
      </c>
      <c r="E784" s="175">
        <v>49.474982999999995</v>
      </c>
      <c r="F784" s="175">
        <v>49.311553699999997</v>
      </c>
      <c r="G784" s="175">
        <v>46.021121650000012</v>
      </c>
      <c r="H784" s="175">
        <v>45.596949300000006</v>
      </c>
      <c r="I784" s="175">
        <v>46.139950350000007</v>
      </c>
      <c r="J784" s="175">
        <v>45.958720000000007</v>
      </c>
      <c r="K784" s="175">
        <v>45.416085749999993</v>
      </c>
      <c r="L784" s="175">
        <v>45.654277899999997</v>
      </c>
      <c r="M784" s="175">
        <v>45.344504000000015</v>
      </c>
      <c r="N784" s="175">
        <v>46.191509350000004</v>
      </c>
      <c r="O784" s="175">
        <v>46.224675249999997</v>
      </c>
      <c r="P784" s="175">
        <v>46.964406900000007</v>
      </c>
      <c r="Q784" s="175">
        <v>47.305916949999997</v>
      </c>
      <c r="R784" s="175">
        <v>46.206424600000005</v>
      </c>
      <c r="S784" s="175">
        <v>45.747553999999994</v>
      </c>
      <c r="T784" s="177">
        <v>45.1434687</v>
      </c>
    </row>
    <row r="785" spans="1:20" x14ac:dyDescent="0.2">
      <c r="A785" s="183" t="s">
        <v>2133</v>
      </c>
      <c r="B785" s="183" t="s">
        <v>2134</v>
      </c>
      <c r="C785" s="183" t="s">
        <v>1552</v>
      </c>
      <c r="D785" s="175">
        <v>36.187634499999994</v>
      </c>
      <c r="E785" s="175">
        <v>32.460876450000001</v>
      </c>
      <c r="F785" s="175">
        <v>27.9959907</v>
      </c>
      <c r="G785" s="175">
        <v>26.77657</v>
      </c>
      <c r="H785" s="175">
        <v>26.37865605</v>
      </c>
      <c r="I785" s="175">
        <v>28.296764700000001</v>
      </c>
      <c r="J785" s="175">
        <v>27.43223064999999</v>
      </c>
      <c r="K785" s="175">
        <v>26.706960850000002</v>
      </c>
      <c r="L785" s="175">
        <v>26.62185465</v>
      </c>
      <c r="M785" s="175">
        <v>26.0341436</v>
      </c>
      <c r="N785" s="175">
        <v>26.299652300000002</v>
      </c>
      <c r="O785" s="175">
        <v>27.659659750000003</v>
      </c>
      <c r="P785" s="175">
        <v>30.472656499999999</v>
      </c>
      <c r="Q785" s="175">
        <v>30.354794249999998</v>
      </c>
      <c r="R785" s="175">
        <v>26.7301462</v>
      </c>
      <c r="S785" s="175">
        <v>25.644975900000002</v>
      </c>
      <c r="T785" s="177">
        <v>26.301936949999998</v>
      </c>
    </row>
    <row r="786" spans="1:20" x14ac:dyDescent="0.2">
      <c r="A786" s="183" t="s">
        <v>2952</v>
      </c>
      <c r="B786" s="183" t="s">
        <v>2953</v>
      </c>
      <c r="C786" s="183" t="s">
        <v>1552</v>
      </c>
      <c r="D786" s="175">
        <v>46.378692849999986</v>
      </c>
      <c r="E786" s="175">
        <v>44.542781250000004</v>
      </c>
      <c r="F786" s="175">
        <v>42.987881100000003</v>
      </c>
      <c r="G786" s="175">
        <v>42.895852000000005</v>
      </c>
      <c r="H786" s="175">
        <v>42.79159409999999</v>
      </c>
      <c r="I786" s="175">
        <v>42.424165750000007</v>
      </c>
      <c r="J786" s="175">
        <v>42.086387149999993</v>
      </c>
      <c r="K786" s="175">
        <v>41.999941700000001</v>
      </c>
      <c r="L786" s="175">
        <v>42.232530400000002</v>
      </c>
      <c r="M786" s="175">
        <v>42.037055550000005</v>
      </c>
      <c r="N786" s="175">
        <v>42.115183600000009</v>
      </c>
      <c r="O786" s="175">
        <v>42.953383500000001</v>
      </c>
      <c r="P786" s="175">
        <v>42.437110349999998</v>
      </c>
      <c r="Q786" s="175">
        <v>44.076919150000002</v>
      </c>
      <c r="R786" s="175">
        <v>44.926739400000002</v>
      </c>
      <c r="S786" s="175">
        <v>43.26364435</v>
      </c>
      <c r="T786" s="177">
        <v>43.184032999999992</v>
      </c>
    </row>
    <row r="787" spans="1:20" x14ac:dyDescent="0.2">
      <c r="A787" s="183" t="s">
        <v>1832</v>
      </c>
      <c r="B787" s="183" t="s">
        <v>1833</v>
      </c>
      <c r="C787" s="183" t="s">
        <v>1552</v>
      </c>
      <c r="D787" s="175">
        <v>29.049388842105266</v>
      </c>
      <c r="E787" s="175">
        <v>29.781161349999998</v>
      </c>
      <c r="F787" s="175">
        <v>25.831457300000004</v>
      </c>
      <c r="G787" s="175">
        <v>24.604597849999998</v>
      </c>
      <c r="H787" s="175">
        <v>24.099206450000004</v>
      </c>
      <c r="I787" s="175">
        <v>25.1302737</v>
      </c>
      <c r="J787" s="175">
        <v>24.773949049999999</v>
      </c>
      <c r="K787" s="175">
        <v>23.952056949999999</v>
      </c>
      <c r="L787" s="175">
        <v>24.0678035</v>
      </c>
      <c r="M787" s="175">
        <v>23.33571135</v>
      </c>
      <c r="N787" s="175">
        <v>23.557224999999995</v>
      </c>
      <c r="O787" s="175">
        <v>24.853232499999997</v>
      </c>
      <c r="P787" s="175">
        <v>26.847581299999995</v>
      </c>
      <c r="Q787" s="175">
        <v>26.8539599</v>
      </c>
      <c r="R787" s="175">
        <v>24.963390600000004</v>
      </c>
      <c r="S787" s="175">
        <v>23.40861035</v>
      </c>
      <c r="T787" s="177">
        <v>23.607768099999994</v>
      </c>
    </row>
    <row r="788" spans="1:20" x14ac:dyDescent="0.2">
      <c r="A788" s="183" t="s">
        <v>2131</v>
      </c>
      <c r="B788" s="183" t="s">
        <v>2132</v>
      </c>
      <c r="C788" s="183" t="s">
        <v>1552</v>
      </c>
      <c r="D788" s="175">
        <v>27.796386157894737</v>
      </c>
      <c r="E788" s="175">
        <v>27.724459500000005</v>
      </c>
      <c r="F788" s="175">
        <v>23.311883850000001</v>
      </c>
      <c r="G788" s="175">
        <v>22.047543749999999</v>
      </c>
      <c r="H788" s="175">
        <v>21.74272895</v>
      </c>
      <c r="I788" s="175">
        <v>23.383622150000001</v>
      </c>
      <c r="J788" s="175">
        <v>22.549666349999999</v>
      </c>
      <c r="K788" s="175">
        <v>22.0798141</v>
      </c>
      <c r="L788" s="175">
        <v>22.063765300000007</v>
      </c>
      <c r="M788" s="175">
        <v>21.467296349999994</v>
      </c>
      <c r="N788" s="175">
        <v>21.652857200000003</v>
      </c>
      <c r="O788" s="175">
        <v>23.244007699999997</v>
      </c>
      <c r="P788" s="175">
        <v>26.339800000000004</v>
      </c>
      <c r="Q788" s="175">
        <v>26.84141245</v>
      </c>
      <c r="R788" s="175">
        <v>22.867870700000001</v>
      </c>
      <c r="S788" s="175">
        <v>21.756516150000003</v>
      </c>
      <c r="T788" s="177">
        <v>21.661954349999998</v>
      </c>
    </row>
    <row r="789" spans="1:20" x14ac:dyDescent="0.2">
      <c r="A789" s="183" t="s">
        <v>1834</v>
      </c>
      <c r="B789" s="183" t="s">
        <v>1835</v>
      </c>
      <c r="C789" s="183" t="s">
        <v>1552</v>
      </c>
      <c r="D789" s="175">
        <v>30.827657263157896</v>
      </c>
      <c r="E789" s="175">
        <v>32.247201949999997</v>
      </c>
      <c r="F789" s="175">
        <v>24.311630700000002</v>
      </c>
      <c r="G789" s="175">
        <v>22.463644249999998</v>
      </c>
      <c r="H789" s="175">
        <v>22.327044450000002</v>
      </c>
      <c r="I789" s="175">
        <v>23.808912350000003</v>
      </c>
      <c r="J789" s="175">
        <v>23.205447849999999</v>
      </c>
      <c r="K789" s="175">
        <v>22.112896749999994</v>
      </c>
      <c r="L789" s="175">
        <v>22.644586450000002</v>
      </c>
      <c r="M789" s="175">
        <v>21.747699149999999</v>
      </c>
      <c r="N789" s="175">
        <v>21.931799499999997</v>
      </c>
      <c r="O789" s="175">
        <v>23.373924499999994</v>
      </c>
      <c r="P789" s="175">
        <v>34.164623700000007</v>
      </c>
      <c r="Q789" s="175">
        <v>32.9134508</v>
      </c>
      <c r="R789" s="175">
        <v>24.549785349999997</v>
      </c>
      <c r="S789" s="175">
        <v>23.276102649999999</v>
      </c>
      <c r="T789" s="177">
        <v>23.496344000000001</v>
      </c>
    </row>
    <row r="790" spans="1:20" x14ac:dyDescent="0.2">
      <c r="A790" s="183" t="s">
        <v>2922</v>
      </c>
      <c r="B790" s="183" t="s">
        <v>2390</v>
      </c>
      <c r="C790" s="183" t="s">
        <v>1552</v>
      </c>
      <c r="D790" s="175">
        <v>116.13008444999998</v>
      </c>
      <c r="E790" s="175">
        <v>115.05290314999999</v>
      </c>
      <c r="F790" s="175">
        <v>108.42708344999998</v>
      </c>
      <c r="G790" s="175">
        <v>107.05278715</v>
      </c>
      <c r="H790" s="175">
        <v>106.98667570000001</v>
      </c>
      <c r="I790" s="175">
        <v>107.90262115000003</v>
      </c>
      <c r="J790" s="175">
        <v>106.97401674999999</v>
      </c>
      <c r="K790" s="175">
        <v>106.87006755000002</v>
      </c>
      <c r="L790" s="175">
        <v>106.72741965</v>
      </c>
      <c r="M790" s="175">
        <v>105.55612790000002</v>
      </c>
      <c r="N790" s="175">
        <v>105.95722430000001</v>
      </c>
      <c r="O790" s="175">
        <v>108.89428994999999</v>
      </c>
      <c r="P790" s="175">
        <v>113.13614320000002</v>
      </c>
      <c r="Q790" s="175">
        <v>116.55271239999999</v>
      </c>
      <c r="R790" s="175">
        <v>111.31546369999997</v>
      </c>
      <c r="S790" s="175">
        <v>111.0908474</v>
      </c>
      <c r="T790" s="177">
        <v>107.58853920000001</v>
      </c>
    </row>
    <row r="791" spans="1:20" x14ac:dyDescent="0.2">
      <c r="A791" s="183" t="s">
        <v>2923</v>
      </c>
      <c r="B791" s="183" t="s">
        <v>1893</v>
      </c>
      <c r="C791" s="183" t="s">
        <v>1552</v>
      </c>
      <c r="D791" s="175">
        <v>85.451418875000002</v>
      </c>
      <c r="E791" s="175">
        <v>74.364034599999997</v>
      </c>
      <c r="F791" s="175">
        <v>72.139076400000008</v>
      </c>
      <c r="G791" s="175">
        <v>72.513265249999989</v>
      </c>
      <c r="H791" s="175">
        <v>70.351622300000002</v>
      </c>
      <c r="I791" s="175">
        <v>69.543557300000003</v>
      </c>
      <c r="J791" s="175">
        <v>67.695263200000014</v>
      </c>
      <c r="K791" s="175">
        <v>66.281488500000009</v>
      </c>
      <c r="L791" s="175">
        <v>66.473070250000006</v>
      </c>
      <c r="M791" s="175">
        <v>67.461068350000005</v>
      </c>
      <c r="N791" s="175">
        <v>66.111030950000014</v>
      </c>
      <c r="O791" s="175">
        <v>74.879608199999979</v>
      </c>
      <c r="P791" s="175">
        <v>70.934192049999993</v>
      </c>
      <c r="Q791" s="175">
        <v>71.331482749999992</v>
      </c>
      <c r="R791" s="175">
        <v>66.831923450000005</v>
      </c>
      <c r="S791" s="175">
        <v>69.398704299999991</v>
      </c>
      <c r="T791" s="177">
        <v>69.708667200000008</v>
      </c>
    </row>
    <row r="792" spans="1:20" x14ac:dyDescent="0.2">
      <c r="A792" s="183" t="s">
        <v>2642</v>
      </c>
      <c r="B792" s="183" t="s">
        <v>1584</v>
      </c>
      <c r="C792" s="183" t="s">
        <v>1552</v>
      </c>
      <c r="D792" s="175">
        <v>120.33170342105264</v>
      </c>
      <c r="E792" s="175">
        <v>82.07186695</v>
      </c>
      <c r="F792" s="175">
        <v>67.163164300000005</v>
      </c>
      <c r="G792" s="175">
        <v>66.027988500000021</v>
      </c>
      <c r="H792" s="175">
        <v>65.005017949999996</v>
      </c>
      <c r="I792" s="175">
        <v>64.878001249999983</v>
      </c>
      <c r="J792" s="175">
        <v>63.417908400000002</v>
      </c>
      <c r="K792" s="175">
        <v>62.196369049999987</v>
      </c>
      <c r="L792" s="175">
        <v>62.780335399999998</v>
      </c>
      <c r="M792" s="175">
        <v>63.928128349999987</v>
      </c>
      <c r="N792" s="175">
        <v>90.620542999999984</v>
      </c>
      <c r="O792" s="175">
        <v>98.460612300000008</v>
      </c>
      <c r="P792" s="175">
        <v>95.102036599999991</v>
      </c>
      <c r="Q792" s="175">
        <v>96.308999650000018</v>
      </c>
      <c r="R792" s="175">
        <v>91.580518400000003</v>
      </c>
      <c r="S792" s="175">
        <v>92.57731720000001</v>
      </c>
      <c r="T792" s="177">
        <v>96.741898350000014</v>
      </c>
    </row>
    <row r="793" spans="1:20" x14ac:dyDescent="0.2">
      <c r="A793" s="183" t="s">
        <v>1840</v>
      </c>
      <c r="B793" s="183" t="s">
        <v>1841</v>
      </c>
      <c r="C793" s="183" t="s">
        <v>1552</v>
      </c>
      <c r="D793" s="175">
        <v>35.160469450000001</v>
      </c>
      <c r="E793" s="175">
        <v>27.56238904999999</v>
      </c>
      <c r="F793" s="175">
        <v>26.074200250000001</v>
      </c>
      <c r="G793" s="175">
        <v>27.651625000000006</v>
      </c>
      <c r="H793" s="175">
        <v>27.256347099999999</v>
      </c>
      <c r="I793" s="175">
        <v>27.081187250000006</v>
      </c>
      <c r="J793" s="175">
        <v>28.575519550000006</v>
      </c>
      <c r="K793" s="175">
        <v>27.758876549999989</v>
      </c>
      <c r="L793" s="175">
        <v>29.16243515</v>
      </c>
      <c r="M793" s="175">
        <v>29.355486800000005</v>
      </c>
      <c r="N793" s="175">
        <v>29.032450050000001</v>
      </c>
      <c r="O793" s="175">
        <v>31.422418299999993</v>
      </c>
      <c r="P793" s="175">
        <v>30.021747699999999</v>
      </c>
      <c r="Q793" s="175">
        <v>30.799820349999994</v>
      </c>
      <c r="R793" s="175">
        <v>32.38327615</v>
      </c>
      <c r="S793" s="175">
        <v>32.994298000000001</v>
      </c>
      <c r="T793" s="177">
        <v>34.735234949999999</v>
      </c>
    </row>
    <row r="794" spans="1:20" x14ac:dyDescent="0.2">
      <c r="A794" s="183" t="s">
        <v>2643</v>
      </c>
      <c r="B794" s="183" t="s">
        <v>2400</v>
      </c>
      <c r="C794" s="183" t="s">
        <v>1552</v>
      </c>
      <c r="D794" s="175">
        <v>97.638096052631582</v>
      </c>
      <c r="E794" s="175">
        <v>83.449061</v>
      </c>
      <c r="F794" s="175">
        <v>69.32076880000001</v>
      </c>
      <c r="G794" s="175">
        <v>68.318078750000012</v>
      </c>
      <c r="H794" s="175">
        <v>67.541017950000011</v>
      </c>
      <c r="I794" s="175">
        <v>66.849055299999989</v>
      </c>
      <c r="J794" s="175">
        <v>65.487915450000003</v>
      </c>
      <c r="K794" s="175">
        <v>64.192379250000002</v>
      </c>
      <c r="L794" s="175">
        <v>64.723097850000002</v>
      </c>
      <c r="M794" s="175">
        <v>65.545226900000003</v>
      </c>
      <c r="N794" s="175">
        <v>80.797045150000002</v>
      </c>
      <c r="O794" s="175">
        <v>86.979357700000008</v>
      </c>
      <c r="P794" s="175">
        <v>85.164515600000016</v>
      </c>
      <c r="Q794" s="175">
        <v>84.522241799999989</v>
      </c>
      <c r="R794" s="175">
        <v>83.103205400000007</v>
      </c>
      <c r="S794" s="175">
        <v>85.850545549999978</v>
      </c>
      <c r="T794" s="177">
        <v>86.99100144999997</v>
      </c>
    </row>
    <row r="795" spans="1:20" x14ac:dyDescent="0.2">
      <c r="A795" s="183" t="s">
        <v>2924</v>
      </c>
      <c r="B795" s="183" t="s">
        <v>1553</v>
      </c>
      <c r="C795" s="183" t="s">
        <v>1552</v>
      </c>
      <c r="D795" s="175">
        <v>40.528967499999993</v>
      </c>
      <c r="E795" s="175">
        <v>20.648502699999998</v>
      </c>
      <c r="F795" s="175">
        <v>15.012241700000001</v>
      </c>
      <c r="G795" s="175">
        <v>14.326107149999999</v>
      </c>
      <c r="H795" s="175">
        <v>9.8738529499999999</v>
      </c>
      <c r="I795" s="175">
        <v>9.4755237000000001</v>
      </c>
      <c r="J795" s="175">
        <v>8.828461149999999</v>
      </c>
      <c r="K795" s="175">
        <v>8.9329100999999991</v>
      </c>
      <c r="L795" s="175">
        <v>8.7774990000000024</v>
      </c>
      <c r="M795" s="175">
        <v>9.4698831999999999</v>
      </c>
      <c r="N795" s="175">
        <v>7.9411586500000002</v>
      </c>
      <c r="O795" s="175">
        <v>14.57991715</v>
      </c>
      <c r="P795" s="175">
        <v>12.370306850000002</v>
      </c>
      <c r="Q795" s="175">
        <v>15.549911899999998</v>
      </c>
      <c r="R795" s="175">
        <v>10.943472850000001</v>
      </c>
      <c r="S795" s="175">
        <v>13.847830300000002</v>
      </c>
      <c r="T795" s="177">
        <v>16.422139749999999</v>
      </c>
    </row>
    <row r="796" spans="1:20" x14ac:dyDescent="0.2">
      <c r="A796" s="183" t="s">
        <v>2924</v>
      </c>
      <c r="B796" s="183" t="s">
        <v>2047</v>
      </c>
      <c r="C796" s="183" t="s">
        <v>1552</v>
      </c>
      <c r="D796" s="175">
        <v>54.825810684210516</v>
      </c>
      <c r="E796" s="175">
        <v>46.900929149999989</v>
      </c>
      <c r="F796" s="175">
        <v>42.424783950000005</v>
      </c>
      <c r="G796" s="175">
        <v>41.825392600000001</v>
      </c>
      <c r="H796" s="175">
        <v>38.866465700000006</v>
      </c>
      <c r="I796" s="175">
        <v>38.09193655</v>
      </c>
      <c r="J796" s="175">
        <v>37.684812749999999</v>
      </c>
      <c r="K796" s="175">
        <v>37.911355650000004</v>
      </c>
      <c r="L796" s="175">
        <v>38.034947100000004</v>
      </c>
      <c r="M796" s="175">
        <v>38.367797450000005</v>
      </c>
      <c r="N796" s="175">
        <v>38.618809899999995</v>
      </c>
      <c r="O796" s="175">
        <v>42.242940699999998</v>
      </c>
      <c r="P796" s="175">
        <v>40.236622150000002</v>
      </c>
      <c r="Q796" s="175">
        <v>42.104163900000003</v>
      </c>
      <c r="R796" s="175">
        <v>39.51453455</v>
      </c>
      <c r="S796" s="175">
        <v>41.09057215</v>
      </c>
      <c r="T796" s="177">
        <v>41.6993467</v>
      </c>
    </row>
    <row r="797" spans="1:20" x14ac:dyDescent="0.2">
      <c r="A797" s="183" t="s">
        <v>1748</v>
      </c>
      <c r="B797" s="183" t="s">
        <v>3038</v>
      </c>
      <c r="C797" s="183" t="s">
        <v>1683</v>
      </c>
      <c r="D797" s="175">
        <v>47.383131400000003</v>
      </c>
      <c r="E797" s="175">
        <v>54.716483200000006</v>
      </c>
      <c r="F797" s="175">
        <v>64.351423200000013</v>
      </c>
      <c r="G797" s="175">
        <v>62.913023350000003</v>
      </c>
      <c r="H797" s="175">
        <v>50.969549799999996</v>
      </c>
      <c r="I797" s="175">
        <v>44.571076250000004</v>
      </c>
      <c r="J797" s="175">
        <v>50.084443250000007</v>
      </c>
      <c r="K797" s="175">
        <v>55.30492765000001</v>
      </c>
      <c r="L797" s="175">
        <v>47.347784449999999</v>
      </c>
      <c r="M797" s="175">
        <v>46.881657499999996</v>
      </c>
      <c r="N797" s="175">
        <v>49.346422299999993</v>
      </c>
      <c r="O797" s="175">
        <v>58.077321449999999</v>
      </c>
      <c r="P797" s="175">
        <v>60.62122644999998</v>
      </c>
      <c r="Q797" s="175">
        <v>95.126126099999993</v>
      </c>
      <c r="R797" s="175">
        <v>88.968524099999996</v>
      </c>
      <c r="S797" s="175">
        <v>86.903417000000005</v>
      </c>
      <c r="T797" s="177">
        <v>83.980448449999983</v>
      </c>
    </row>
    <row r="798" spans="1:20" x14ac:dyDescent="0.2">
      <c r="A798" s="183" t="s">
        <v>2319</v>
      </c>
      <c r="B798" s="183" t="s">
        <v>3039</v>
      </c>
      <c r="C798" s="183" t="s">
        <v>1683</v>
      </c>
      <c r="D798" s="175">
        <v>46.40416075000001</v>
      </c>
      <c r="E798" s="175">
        <v>41.579906250000001</v>
      </c>
      <c r="F798" s="175">
        <v>42.266341799999999</v>
      </c>
      <c r="G798" s="175">
        <v>41.127835650000002</v>
      </c>
      <c r="H798" s="175">
        <v>40.383225249999995</v>
      </c>
      <c r="I798" s="175">
        <v>40.567327249999991</v>
      </c>
      <c r="J798" s="175">
        <v>39.535208850000011</v>
      </c>
      <c r="K798" s="175">
        <v>39.802928600000008</v>
      </c>
      <c r="L798" s="175">
        <v>39.675487600000004</v>
      </c>
      <c r="M798" s="175">
        <v>39.731861099999996</v>
      </c>
      <c r="N798" s="175">
        <v>39.353631649999997</v>
      </c>
      <c r="O798" s="175">
        <v>40.327075149999999</v>
      </c>
      <c r="P798" s="175">
        <v>41.267868150000005</v>
      </c>
      <c r="Q798" s="175">
        <v>43.873599049999996</v>
      </c>
      <c r="R798" s="175">
        <v>40.58133875</v>
      </c>
      <c r="S798" s="175">
        <v>39.259741149999996</v>
      </c>
      <c r="T798" s="177">
        <v>39.899357550000005</v>
      </c>
    </row>
    <row r="799" spans="1:20" x14ac:dyDescent="0.2">
      <c r="A799" s="183" t="s">
        <v>1920</v>
      </c>
      <c r="B799" s="183" t="s">
        <v>3040</v>
      </c>
      <c r="C799" s="183" t="s">
        <v>1683</v>
      </c>
      <c r="D799" s="175">
        <v>122.08085745000002</v>
      </c>
      <c r="E799" s="175">
        <v>98.801105950000007</v>
      </c>
      <c r="F799" s="175">
        <v>96.376625799999999</v>
      </c>
      <c r="G799" s="175">
        <v>91.688880600000005</v>
      </c>
      <c r="H799" s="175">
        <v>93.260678599999991</v>
      </c>
      <c r="I799" s="175">
        <v>94.663759250000012</v>
      </c>
      <c r="J799" s="175">
        <v>96.967384850000002</v>
      </c>
      <c r="K799" s="175">
        <v>97.38582790000001</v>
      </c>
      <c r="L799" s="175">
        <v>94.10688454999999</v>
      </c>
      <c r="M799" s="175">
        <v>92.368524000000008</v>
      </c>
      <c r="N799" s="175">
        <v>93.248630750000004</v>
      </c>
      <c r="O799" s="175">
        <v>94.848098549999989</v>
      </c>
      <c r="P799" s="175">
        <v>96.13160049999999</v>
      </c>
      <c r="Q799" s="175">
        <v>106.87662714999999</v>
      </c>
      <c r="R799" s="175">
        <v>100.65850449999998</v>
      </c>
      <c r="S799" s="175">
        <v>100.09227285</v>
      </c>
      <c r="T799" s="177">
        <v>100.57773399999999</v>
      </c>
    </row>
    <row r="800" spans="1:20" x14ac:dyDescent="0.2">
      <c r="A800" s="183" t="s">
        <v>1738</v>
      </c>
      <c r="B800" s="183" t="s">
        <v>3041</v>
      </c>
      <c r="C800" s="183" t="s">
        <v>1683</v>
      </c>
      <c r="D800" s="175">
        <v>42.809017249999997</v>
      </c>
      <c r="E800" s="175">
        <v>38.357496049999995</v>
      </c>
      <c r="F800" s="175">
        <v>37.136165599999998</v>
      </c>
      <c r="G800" s="175">
        <v>37.85320385</v>
      </c>
      <c r="H800" s="175">
        <v>37.558613650000005</v>
      </c>
      <c r="I800" s="175">
        <v>36.805088650000002</v>
      </c>
      <c r="J800" s="175">
        <v>38.339456400000003</v>
      </c>
      <c r="K800" s="175">
        <v>37.958227799999996</v>
      </c>
      <c r="L800" s="175">
        <v>37.240547000000007</v>
      </c>
      <c r="M800" s="175">
        <v>37.213716949999991</v>
      </c>
      <c r="N800" s="175">
        <v>37.442291050000009</v>
      </c>
      <c r="O800" s="175">
        <v>38.871714949999998</v>
      </c>
      <c r="P800" s="175">
        <v>38.706981900000002</v>
      </c>
      <c r="Q800" s="175">
        <v>44.726651849999996</v>
      </c>
      <c r="R800" s="175">
        <v>38.929668900000003</v>
      </c>
      <c r="S800" s="175">
        <v>35.940423699999997</v>
      </c>
      <c r="T800" s="177">
        <v>38.217284649999996</v>
      </c>
    </row>
    <row r="801" spans="1:20" x14ac:dyDescent="0.2">
      <c r="A801" s="183" t="s">
        <v>3532</v>
      </c>
      <c r="B801" s="183" t="s">
        <v>3533</v>
      </c>
      <c r="C801" s="183" t="s">
        <v>1683</v>
      </c>
      <c r="D801" s="175">
        <v>48.56407695</v>
      </c>
      <c r="E801" s="175">
        <v>43.437941400000007</v>
      </c>
      <c r="F801" s="175">
        <v>45.754920949999999</v>
      </c>
      <c r="G801" s="175">
        <v>48.181177299999987</v>
      </c>
      <c r="H801" s="175">
        <v>43.718365599999991</v>
      </c>
      <c r="I801" s="175">
        <v>46.586862750000009</v>
      </c>
      <c r="J801" s="175">
        <v>45.646770600000011</v>
      </c>
      <c r="K801" s="175">
        <v>44.35155615</v>
      </c>
      <c r="L801" s="175">
        <v>45.930799350000001</v>
      </c>
      <c r="M801" s="175">
        <v>47.340851350000001</v>
      </c>
      <c r="N801" s="175">
        <v>45.292698299999998</v>
      </c>
      <c r="O801" s="175">
        <v>46.200881649999999</v>
      </c>
      <c r="P801" s="175">
        <v>48.437084400000003</v>
      </c>
      <c r="Q801" s="175">
        <v>47.062160749999997</v>
      </c>
      <c r="R801" s="175">
        <v>48.810386749999999</v>
      </c>
      <c r="S801" s="175">
        <v>46.222105749999997</v>
      </c>
      <c r="T801" s="177">
        <v>46.064087949999987</v>
      </c>
    </row>
    <row r="802" spans="1:20" x14ac:dyDescent="0.2">
      <c r="A802" s="183" t="s">
        <v>2320</v>
      </c>
      <c r="B802" s="183" t="s">
        <v>3042</v>
      </c>
      <c r="C802" s="183" t="s">
        <v>1683</v>
      </c>
      <c r="D802" s="175">
        <v>47.508769000000008</v>
      </c>
      <c r="E802" s="175">
        <v>42.302080599999996</v>
      </c>
      <c r="F802" s="175">
        <v>41.311981199999998</v>
      </c>
      <c r="G802" s="175">
        <v>40.753941400000009</v>
      </c>
      <c r="H802" s="175">
        <v>41.291010350000001</v>
      </c>
      <c r="I802" s="175">
        <v>40.721680049999996</v>
      </c>
      <c r="J802" s="175">
        <v>40.119645150000004</v>
      </c>
      <c r="K802" s="175">
        <v>41.182789149999998</v>
      </c>
      <c r="L802" s="175">
        <v>41.698223200000001</v>
      </c>
      <c r="M802" s="175">
        <v>41.198126650000006</v>
      </c>
      <c r="N802" s="175">
        <v>40.518160600000002</v>
      </c>
      <c r="O802" s="175">
        <v>39.949033249999999</v>
      </c>
      <c r="P802" s="175">
        <v>40.792933450000007</v>
      </c>
      <c r="Q802" s="175">
        <v>43.167670700000002</v>
      </c>
      <c r="R802" s="175">
        <v>39.612354100000005</v>
      </c>
      <c r="S802" s="175">
        <v>38.448886700000003</v>
      </c>
      <c r="T802" s="177">
        <v>42.359036700000004</v>
      </c>
    </row>
    <row r="803" spans="1:20" x14ac:dyDescent="0.2">
      <c r="A803" s="183" t="s">
        <v>1690</v>
      </c>
      <c r="B803" s="183" t="s">
        <v>3043</v>
      </c>
      <c r="C803" s="183" t="s">
        <v>1683</v>
      </c>
      <c r="D803" s="175">
        <v>43.337125999999998</v>
      </c>
      <c r="E803" s="175">
        <v>38.701631199999994</v>
      </c>
      <c r="F803" s="175">
        <v>35.077452799999996</v>
      </c>
      <c r="G803" s="175">
        <v>32.75596015</v>
      </c>
      <c r="H803" s="175">
        <v>35.011735800000011</v>
      </c>
      <c r="I803" s="175">
        <v>33.203619450000005</v>
      </c>
      <c r="J803" s="175">
        <v>33.534344349999998</v>
      </c>
      <c r="K803" s="175">
        <v>32.5505821</v>
      </c>
      <c r="L803" s="175">
        <v>33.968508900000003</v>
      </c>
      <c r="M803" s="175">
        <v>31.240545499999989</v>
      </c>
      <c r="N803" s="175">
        <v>31.27199435</v>
      </c>
      <c r="O803" s="175">
        <v>34.174980200000007</v>
      </c>
      <c r="P803" s="175">
        <v>36.828282399999992</v>
      </c>
      <c r="Q803" s="175">
        <v>35.537473700000007</v>
      </c>
      <c r="R803" s="175">
        <v>31.994750450000005</v>
      </c>
      <c r="S803" s="175">
        <v>28.569255549999998</v>
      </c>
      <c r="T803" s="177">
        <v>28.216780449999998</v>
      </c>
    </row>
    <row r="804" spans="1:20" x14ac:dyDescent="0.2">
      <c r="A804" s="183" t="s">
        <v>1689</v>
      </c>
      <c r="B804" s="183" t="s">
        <v>3044</v>
      </c>
      <c r="C804" s="183" t="s">
        <v>1683</v>
      </c>
      <c r="D804" s="175">
        <v>13.6426164</v>
      </c>
      <c r="E804" s="175">
        <v>12.221841399999999</v>
      </c>
      <c r="F804" s="175">
        <v>10.012484099999998</v>
      </c>
      <c r="G804" s="175">
        <v>9.9730561999999985</v>
      </c>
      <c r="H804" s="175">
        <v>9.3620176999999991</v>
      </c>
      <c r="I804" s="175">
        <v>9.2690569500000013</v>
      </c>
      <c r="J804" s="175">
        <v>9.3476540000000021</v>
      </c>
      <c r="K804" s="175">
        <v>9.27031165</v>
      </c>
      <c r="L804" s="175">
        <v>9.1524491999999977</v>
      </c>
      <c r="M804" s="175">
        <v>8.5471115500000003</v>
      </c>
      <c r="N804" s="175">
        <v>9.1977266000000011</v>
      </c>
      <c r="O804" s="175">
        <v>9.6149086500000003</v>
      </c>
      <c r="P804" s="175">
        <v>9.0277212000000002</v>
      </c>
      <c r="Q804" s="175">
        <v>10.784438799999998</v>
      </c>
      <c r="R804" s="175">
        <v>10.705554100000002</v>
      </c>
      <c r="S804" s="175">
        <v>10.094807399999999</v>
      </c>
      <c r="T804" s="177">
        <v>10.435677299999998</v>
      </c>
    </row>
    <row r="805" spans="1:20" x14ac:dyDescent="0.2">
      <c r="A805" s="183" t="s">
        <v>1685</v>
      </c>
      <c r="B805" s="183" t="s">
        <v>3045</v>
      </c>
      <c r="C805" s="183" t="s">
        <v>1683</v>
      </c>
      <c r="D805" s="175">
        <v>13.360906199999999</v>
      </c>
      <c r="E805" s="175">
        <v>12.317979849999999</v>
      </c>
      <c r="F805" s="175">
        <v>11.12871005</v>
      </c>
      <c r="G805" s="175">
        <v>10.96908915</v>
      </c>
      <c r="H805" s="175">
        <v>11.040220100000001</v>
      </c>
      <c r="I805" s="175">
        <v>10.6367569</v>
      </c>
      <c r="J805" s="175">
        <v>10.554768949999998</v>
      </c>
      <c r="K805" s="175">
        <v>10.586178200000001</v>
      </c>
      <c r="L805" s="175">
        <v>10.59502685</v>
      </c>
      <c r="M805" s="175">
        <v>10.260289050000001</v>
      </c>
      <c r="N805" s="175">
        <v>10.693668150000001</v>
      </c>
      <c r="O805" s="175">
        <v>10.837616500000001</v>
      </c>
      <c r="P805" s="175">
        <v>10.353344650000002</v>
      </c>
      <c r="Q805" s="175">
        <v>11.711853750000003</v>
      </c>
      <c r="R805" s="175">
        <v>11.95384935</v>
      </c>
      <c r="S805" s="175">
        <v>10.574088049999997</v>
      </c>
      <c r="T805" s="177">
        <v>10.999787399999999</v>
      </c>
    </row>
    <row r="806" spans="1:20" x14ac:dyDescent="0.2">
      <c r="A806" s="183" t="s">
        <v>1744</v>
      </c>
      <c r="B806" s="183" t="s">
        <v>3046</v>
      </c>
      <c r="C806" s="183" t="s">
        <v>1683</v>
      </c>
      <c r="D806" s="175">
        <v>162.54028334999998</v>
      </c>
      <c r="E806" s="175">
        <v>155.25316425</v>
      </c>
      <c r="F806" s="175">
        <v>150.88661770000004</v>
      </c>
      <c r="G806" s="175">
        <v>153.28816850000004</v>
      </c>
      <c r="H806" s="175">
        <v>152.41242965000001</v>
      </c>
      <c r="I806" s="175">
        <v>153.1388168</v>
      </c>
      <c r="J806" s="175">
        <v>157.20671920000001</v>
      </c>
      <c r="K806" s="175">
        <v>158.21520104999999</v>
      </c>
      <c r="L806" s="175">
        <v>154.481427</v>
      </c>
      <c r="M806" s="175">
        <v>153.90836294999997</v>
      </c>
      <c r="N806" s="175">
        <v>153.76189319999997</v>
      </c>
      <c r="O806" s="175">
        <v>156.5701334</v>
      </c>
      <c r="P806" s="175">
        <v>156.92295480000001</v>
      </c>
      <c r="Q806" s="175">
        <v>158.45671664999995</v>
      </c>
      <c r="R806" s="175">
        <v>158.23933360000001</v>
      </c>
      <c r="S806" s="175">
        <v>155.69500844999999</v>
      </c>
      <c r="T806" s="177">
        <v>155.46738829999998</v>
      </c>
    </row>
    <row r="807" spans="1:20" x14ac:dyDescent="0.2">
      <c r="A807" s="183" t="s">
        <v>1745</v>
      </c>
      <c r="B807" s="183" t="s">
        <v>3047</v>
      </c>
      <c r="C807" s="183" t="s">
        <v>1683</v>
      </c>
      <c r="D807" s="175">
        <v>50.638097349999995</v>
      </c>
      <c r="E807" s="175">
        <v>45.5890384</v>
      </c>
      <c r="F807" s="175">
        <v>45.769164250000003</v>
      </c>
      <c r="G807" s="175">
        <v>45.093609599999994</v>
      </c>
      <c r="H807" s="175">
        <v>43.382925749999991</v>
      </c>
      <c r="I807" s="175">
        <v>42.845507650000002</v>
      </c>
      <c r="J807" s="175">
        <v>42.902212049999989</v>
      </c>
      <c r="K807" s="175">
        <v>42.601588100000001</v>
      </c>
      <c r="L807" s="175">
        <v>43.250207650000007</v>
      </c>
      <c r="M807" s="175">
        <v>42.978586900000003</v>
      </c>
      <c r="N807" s="175">
        <v>42.418944600000003</v>
      </c>
      <c r="O807" s="175">
        <v>41.964467050000003</v>
      </c>
      <c r="P807" s="175">
        <v>42.480815350000007</v>
      </c>
      <c r="Q807" s="175">
        <v>44.290869099999995</v>
      </c>
      <c r="R807" s="175">
        <v>41.956028249999996</v>
      </c>
      <c r="S807" s="175">
        <v>41.512305850000004</v>
      </c>
      <c r="T807" s="177">
        <v>42.641016549999989</v>
      </c>
    </row>
    <row r="808" spans="1:20" x14ac:dyDescent="0.2">
      <c r="A808" s="183" t="s">
        <v>3645</v>
      </c>
      <c r="B808" s="183" t="s">
        <v>3646</v>
      </c>
      <c r="C808" s="183" t="s">
        <v>1683</v>
      </c>
      <c r="D808" s="175">
        <v>91.194789631578942</v>
      </c>
      <c r="E808" s="175">
        <v>90.684888736842098</v>
      </c>
      <c r="F808" s="175">
        <v>87.639115631578946</v>
      </c>
      <c r="G808" s="175">
        <v>89.305694736842099</v>
      </c>
      <c r="H808" s="175">
        <v>87.420584368421061</v>
      </c>
      <c r="I808" s="175">
        <v>86.192625263157893</v>
      </c>
      <c r="J808" s="175">
        <v>87.098053050000004</v>
      </c>
      <c r="K808" s="175">
        <v>86.846399300000002</v>
      </c>
      <c r="L808" s="175">
        <v>86.589807000000008</v>
      </c>
      <c r="M808" s="175">
        <v>87.302147750000003</v>
      </c>
      <c r="N808" s="175"/>
      <c r="O808" s="175"/>
      <c r="P808" s="175"/>
      <c r="Q808" s="175"/>
      <c r="R808" s="175"/>
      <c r="S808" s="175"/>
      <c r="T808" s="177"/>
    </row>
    <row r="809" spans="1:20" x14ac:dyDescent="0.2">
      <c r="A809" s="183" t="s">
        <v>3643</v>
      </c>
      <c r="B809" s="183" t="s">
        <v>3644</v>
      </c>
      <c r="C809" s="183" t="s">
        <v>1683</v>
      </c>
      <c r="D809" s="175">
        <v>100.05195310526315</v>
      </c>
      <c r="E809" s="175">
        <v>99.925350736842134</v>
      </c>
      <c r="F809" s="175">
        <v>99.696275052631592</v>
      </c>
      <c r="G809" s="175">
        <v>98.237553789473665</v>
      </c>
      <c r="H809" s="175">
        <v>98.634466000000003</v>
      </c>
      <c r="I809" s="175">
        <v>97.767207315789477</v>
      </c>
      <c r="J809" s="175">
        <v>98.86712344999998</v>
      </c>
      <c r="K809" s="175">
        <v>98.523884949999996</v>
      </c>
      <c r="L809" s="175">
        <v>98.442921150000004</v>
      </c>
      <c r="M809" s="175">
        <v>98.7390635</v>
      </c>
      <c r="N809" s="175"/>
      <c r="O809" s="175"/>
      <c r="P809" s="175"/>
      <c r="Q809" s="175"/>
      <c r="R809" s="175"/>
      <c r="S809" s="175"/>
      <c r="T809" s="177"/>
    </row>
    <row r="810" spans="1:20" x14ac:dyDescent="0.2">
      <c r="A810" s="183" t="s">
        <v>3696</v>
      </c>
      <c r="B810" s="183" t="s">
        <v>3697</v>
      </c>
      <c r="C810" s="183" t="s">
        <v>1683</v>
      </c>
      <c r="D810" s="175">
        <v>37.800060850000001</v>
      </c>
      <c r="E810" s="175">
        <v>37.45486669999999</v>
      </c>
      <c r="F810" s="175">
        <v>37.1292203</v>
      </c>
      <c r="G810" s="175">
        <v>36.969731100000004</v>
      </c>
      <c r="H810" s="175">
        <v>37.26197160000001</v>
      </c>
      <c r="I810" s="175">
        <v>37.12372895</v>
      </c>
      <c r="J810" s="175">
        <v>37.062049199999997</v>
      </c>
      <c r="K810" s="175">
        <v>37.003345449999998</v>
      </c>
      <c r="L810" s="175">
        <v>37.14618145</v>
      </c>
      <c r="M810" s="175">
        <v>37.04014999999999</v>
      </c>
      <c r="N810" s="175">
        <v>29.747015933333333</v>
      </c>
      <c r="O810" s="175">
        <v>29.760296666666665</v>
      </c>
      <c r="P810" s="175">
        <v>29.762507199999998</v>
      </c>
      <c r="Q810" s="175">
        <v>29.543854733333333</v>
      </c>
      <c r="R810" s="175">
        <v>28.9726964</v>
      </c>
      <c r="S810" s="175">
        <v>29.380462312499994</v>
      </c>
      <c r="T810" s="177">
        <v>29.246116437500003</v>
      </c>
    </row>
    <row r="811" spans="1:20" x14ac:dyDescent="0.2">
      <c r="A811" s="183" t="s">
        <v>2417</v>
      </c>
      <c r="B811" s="183" t="s">
        <v>3048</v>
      </c>
      <c r="C811" s="183" t="s">
        <v>1683</v>
      </c>
      <c r="D811" s="175">
        <v>38.065828750000001</v>
      </c>
      <c r="E811" s="175">
        <v>26.034453599999999</v>
      </c>
      <c r="F811" s="175">
        <v>26.671225300000003</v>
      </c>
      <c r="G811" s="175">
        <v>23.908066899999998</v>
      </c>
      <c r="H811" s="175">
        <v>23.252246899999999</v>
      </c>
      <c r="I811" s="175">
        <v>24.378140899999998</v>
      </c>
      <c r="J811" s="175">
        <v>22.884575699999999</v>
      </c>
      <c r="K811" s="175">
        <v>23.16991925</v>
      </c>
      <c r="L811" s="175">
        <v>22.729403050000002</v>
      </c>
      <c r="M811" s="175">
        <v>22.614782099999996</v>
      </c>
      <c r="N811" s="175">
        <v>23.226038350000003</v>
      </c>
      <c r="O811" s="175">
        <v>23.778392749999998</v>
      </c>
      <c r="P811" s="175">
        <v>23.273746150000001</v>
      </c>
      <c r="Q811" s="175">
        <v>28.079509699999999</v>
      </c>
      <c r="R811" s="175">
        <v>28.669136199999997</v>
      </c>
      <c r="S811" s="175">
        <v>24.251891649999997</v>
      </c>
      <c r="T811" s="177">
        <v>34.252216600000004</v>
      </c>
    </row>
    <row r="812" spans="1:20" x14ac:dyDescent="0.2">
      <c r="A812" s="183" t="s">
        <v>1919</v>
      </c>
      <c r="B812" s="183" t="s">
        <v>3049</v>
      </c>
      <c r="C812" s="183" t="s">
        <v>1683</v>
      </c>
      <c r="D812" s="175">
        <v>32.474038000000007</v>
      </c>
      <c r="E812" s="175">
        <v>23.1910667</v>
      </c>
      <c r="F812" s="175">
        <v>24.911364499999998</v>
      </c>
      <c r="G812" s="175">
        <v>25.127593699999998</v>
      </c>
      <c r="H812" s="175">
        <v>27.626909850000004</v>
      </c>
      <c r="I812" s="175">
        <v>25.346921249999998</v>
      </c>
      <c r="J812" s="175">
        <v>21.661184650000003</v>
      </c>
      <c r="K812" s="175">
        <v>22.379594099999998</v>
      </c>
      <c r="L812" s="175">
        <v>22.921569399999999</v>
      </c>
      <c r="M812" s="175">
        <v>24.366533600000004</v>
      </c>
      <c r="N812" s="175">
        <v>22.778420899999997</v>
      </c>
      <c r="O812" s="175">
        <v>23.997855900000001</v>
      </c>
      <c r="P812" s="175">
        <v>21.749972899999999</v>
      </c>
      <c r="Q812" s="175">
        <v>23.429208800000001</v>
      </c>
      <c r="R812" s="175">
        <v>23.483984999999997</v>
      </c>
      <c r="S812" s="175">
        <v>21.926693399999998</v>
      </c>
      <c r="T812" s="177">
        <v>22.527344700000004</v>
      </c>
    </row>
    <row r="813" spans="1:20" x14ac:dyDescent="0.2">
      <c r="A813" s="183" t="s">
        <v>1918</v>
      </c>
      <c r="B813" s="183" t="s">
        <v>3050</v>
      </c>
      <c r="C813" s="183" t="s">
        <v>1683</v>
      </c>
      <c r="D813" s="175">
        <v>110.81329829999997</v>
      </c>
      <c r="E813" s="175">
        <v>93.607458799999989</v>
      </c>
      <c r="F813" s="175">
        <v>90.967293850000004</v>
      </c>
      <c r="G813" s="175">
        <v>87.845564299999992</v>
      </c>
      <c r="H813" s="175">
        <v>88.123259199999993</v>
      </c>
      <c r="I813" s="175">
        <v>90.407600600000009</v>
      </c>
      <c r="J813" s="175">
        <v>88.748537400000004</v>
      </c>
      <c r="K813" s="175">
        <v>89.974879899999991</v>
      </c>
      <c r="L813" s="175">
        <v>91.757953450000016</v>
      </c>
      <c r="M813" s="175">
        <v>88.632310749999988</v>
      </c>
      <c r="N813" s="175">
        <v>89.335918100000001</v>
      </c>
      <c r="O813" s="175">
        <v>90.503099600000013</v>
      </c>
      <c r="P813" s="175">
        <v>92.707934699999981</v>
      </c>
      <c r="Q813" s="175">
        <v>104.24648694999999</v>
      </c>
      <c r="R813" s="175">
        <v>93.053272050000004</v>
      </c>
      <c r="S813" s="175">
        <v>89.537016949999995</v>
      </c>
      <c r="T813" s="177">
        <v>88.060839349999981</v>
      </c>
    </row>
    <row r="814" spans="1:20" x14ac:dyDescent="0.2">
      <c r="A814" s="183" t="s">
        <v>1693</v>
      </c>
      <c r="B814" s="183" t="s">
        <v>3051</v>
      </c>
      <c r="C814" s="183" t="s">
        <v>1683</v>
      </c>
      <c r="D814" s="175">
        <v>77.302999499999984</v>
      </c>
      <c r="E814" s="175">
        <v>67.752006500000007</v>
      </c>
      <c r="F814" s="175">
        <v>61.580231949999998</v>
      </c>
      <c r="G814" s="175">
        <v>59.907637350000002</v>
      </c>
      <c r="H814" s="175">
        <v>57.748907299999999</v>
      </c>
      <c r="I814" s="175">
        <v>59.077128000000002</v>
      </c>
      <c r="J814" s="175">
        <v>60.618813199999998</v>
      </c>
      <c r="K814" s="175">
        <v>61.821369950000005</v>
      </c>
      <c r="L814" s="175">
        <v>62.158297799999993</v>
      </c>
      <c r="M814" s="175">
        <v>62.007251300000007</v>
      </c>
      <c r="N814" s="175">
        <v>61.406952449999991</v>
      </c>
      <c r="O814" s="175">
        <v>66.630795150000012</v>
      </c>
      <c r="P814" s="175">
        <v>70.181343999999996</v>
      </c>
      <c r="Q814" s="175">
        <v>68.110388299999983</v>
      </c>
      <c r="R814" s="175">
        <v>61.951901550000002</v>
      </c>
      <c r="S814" s="175">
        <v>54.880797049999998</v>
      </c>
      <c r="T814" s="177">
        <v>54.021232949999998</v>
      </c>
    </row>
    <row r="815" spans="1:20" x14ac:dyDescent="0.2">
      <c r="A815" s="183" t="s">
        <v>2321</v>
      </c>
      <c r="B815" s="183" t="s">
        <v>3052</v>
      </c>
      <c r="C815" s="183" t="s">
        <v>1683</v>
      </c>
      <c r="D815" s="175">
        <v>40.924649899999999</v>
      </c>
      <c r="E815" s="175">
        <v>32.334118199999992</v>
      </c>
      <c r="F815" s="175">
        <v>33.822558049999998</v>
      </c>
      <c r="G815" s="175">
        <v>33.528322200000005</v>
      </c>
      <c r="H815" s="175">
        <v>33.848669749999999</v>
      </c>
      <c r="I815" s="175">
        <v>33.703134550000001</v>
      </c>
      <c r="J815" s="175">
        <v>35.014294149999998</v>
      </c>
      <c r="K815" s="175">
        <v>34.903957750000004</v>
      </c>
      <c r="L815" s="175">
        <v>35.102905149999998</v>
      </c>
      <c r="M815" s="175">
        <v>33.267812450000001</v>
      </c>
      <c r="N815" s="175">
        <v>32.99035705</v>
      </c>
      <c r="O815" s="175">
        <v>33.610683999999992</v>
      </c>
      <c r="P815" s="175">
        <v>34.853061399999994</v>
      </c>
      <c r="Q815" s="175">
        <v>36.957044000000003</v>
      </c>
      <c r="R815" s="175">
        <v>33.6658434</v>
      </c>
      <c r="S815" s="175">
        <v>33.084244099999992</v>
      </c>
      <c r="T815" s="177">
        <v>35.306506400000004</v>
      </c>
    </row>
    <row r="816" spans="1:20" x14ac:dyDescent="0.2">
      <c r="A816" s="183" t="s">
        <v>3738</v>
      </c>
      <c r="B816" s="183" t="s">
        <v>3739</v>
      </c>
      <c r="C816" s="183" t="s">
        <v>1683</v>
      </c>
      <c r="D816" s="175">
        <v>149.72085876923077</v>
      </c>
      <c r="E816" s="175">
        <v>80.278801846153854</v>
      </c>
      <c r="F816" s="175">
        <v>80.051267153846169</v>
      </c>
      <c r="G816" s="175">
        <v>74.851040384615388</v>
      </c>
      <c r="H816" s="175">
        <v>72.722268692307694</v>
      </c>
      <c r="I816" s="175">
        <v>69.038994153846147</v>
      </c>
      <c r="J816" s="175">
        <v>68.453866307692323</v>
      </c>
      <c r="K816" s="175">
        <v>73.180311692307697</v>
      </c>
      <c r="L816" s="175">
        <v>73.334269384615382</v>
      </c>
      <c r="M816" s="175">
        <v>71.313449076923092</v>
      </c>
      <c r="N816" s="175">
        <v>69.684820538461537</v>
      </c>
      <c r="O816" s="175">
        <v>75.138761846153869</v>
      </c>
      <c r="P816" s="175">
        <v>85.850277230769223</v>
      </c>
      <c r="Q816" s="175">
        <v>81.740919615384641</v>
      </c>
      <c r="R816" s="175">
        <v>84.461998461538471</v>
      </c>
      <c r="S816" s="175">
        <v>83.955578153846162</v>
      </c>
      <c r="T816" s="177">
        <v>106.55031015384614</v>
      </c>
    </row>
    <row r="817" spans="1:20" x14ac:dyDescent="0.2">
      <c r="A817" s="183" t="s">
        <v>1916</v>
      </c>
      <c r="B817" s="183" t="s">
        <v>3053</v>
      </c>
      <c r="C817" s="183" t="s">
        <v>1683</v>
      </c>
      <c r="D817" s="175">
        <v>119.02476175</v>
      </c>
      <c r="E817" s="175">
        <v>91.572330799999989</v>
      </c>
      <c r="F817" s="175">
        <v>91.398421049999996</v>
      </c>
      <c r="G817" s="175">
        <v>88.32288299999999</v>
      </c>
      <c r="H817" s="175">
        <v>87.825874549999995</v>
      </c>
      <c r="I817" s="175">
        <v>87.083496750000009</v>
      </c>
      <c r="J817" s="175">
        <v>89.576973899999984</v>
      </c>
      <c r="K817" s="175">
        <v>89.359994999999998</v>
      </c>
      <c r="L817" s="175">
        <v>89.702588899999995</v>
      </c>
      <c r="M817" s="175">
        <v>87.22741169999999</v>
      </c>
      <c r="N817" s="175">
        <v>87.10653434999999</v>
      </c>
      <c r="O817" s="175">
        <v>89.055762900000019</v>
      </c>
      <c r="P817" s="175">
        <v>89.711031700000007</v>
      </c>
      <c r="Q817" s="175">
        <v>99.229285599999997</v>
      </c>
      <c r="R817" s="175">
        <v>92.538373800000002</v>
      </c>
      <c r="S817" s="175">
        <v>89.67379600000001</v>
      </c>
      <c r="T817" s="177">
        <v>90.499825000000016</v>
      </c>
    </row>
    <row r="818" spans="1:20" x14ac:dyDescent="0.2">
      <c r="A818" s="183" t="s">
        <v>1753</v>
      </c>
      <c r="B818" s="183" t="s">
        <v>3054</v>
      </c>
      <c r="C818" s="183" t="s">
        <v>1683</v>
      </c>
      <c r="D818" s="175">
        <v>165.55281005000001</v>
      </c>
      <c r="E818" s="175">
        <v>130.11589144999999</v>
      </c>
      <c r="F818" s="175">
        <v>125.41030950000004</v>
      </c>
      <c r="G818" s="175">
        <v>124.27490835</v>
      </c>
      <c r="H818" s="175">
        <v>125.70611159999999</v>
      </c>
      <c r="I818" s="175">
        <v>124.32326389999999</v>
      </c>
      <c r="J818" s="175">
        <v>124.77338014999998</v>
      </c>
      <c r="K818" s="175">
        <v>124.29765889999999</v>
      </c>
      <c r="L818" s="175">
        <v>126.2895018</v>
      </c>
      <c r="M818" s="175">
        <v>122.35297665000003</v>
      </c>
      <c r="N818" s="175">
        <v>127.81165025</v>
      </c>
      <c r="O818" s="175">
        <v>127.51338825000001</v>
      </c>
      <c r="P818" s="175">
        <v>126.76382894999999</v>
      </c>
      <c r="Q818" s="175">
        <v>129.60314894999999</v>
      </c>
      <c r="R818" s="175">
        <v>126.46052935</v>
      </c>
      <c r="S818" s="175">
        <v>127.36545785000001</v>
      </c>
      <c r="T818" s="177">
        <v>126.05563544999998</v>
      </c>
    </row>
    <row r="819" spans="1:20" x14ac:dyDescent="0.2">
      <c r="A819" s="183" t="s">
        <v>1720</v>
      </c>
      <c r="B819" s="183" t="s">
        <v>3055</v>
      </c>
      <c r="C819" s="183" t="s">
        <v>1683</v>
      </c>
      <c r="D819" s="175">
        <v>65.37731205</v>
      </c>
      <c r="E819" s="175">
        <v>62.193361999999993</v>
      </c>
      <c r="F819" s="175">
        <v>61.290059150000005</v>
      </c>
      <c r="G819" s="175">
        <v>59.000696050000002</v>
      </c>
      <c r="H819" s="175">
        <v>59.303525949999994</v>
      </c>
      <c r="I819" s="175">
        <v>60.846427399999996</v>
      </c>
      <c r="J819" s="175">
        <v>68.037650499999984</v>
      </c>
      <c r="K819" s="175">
        <v>67.116314099999997</v>
      </c>
      <c r="L819" s="175">
        <v>61.237061499999982</v>
      </c>
      <c r="M819" s="175">
        <v>58.295553650000002</v>
      </c>
      <c r="N819" s="175">
        <v>59.204927799999993</v>
      </c>
      <c r="O819" s="175">
        <v>61.309396849999985</v>
      </c>
      <c r="P819" s="175">
        <v>62.53426240000001</v>
      </c>
      <c r="Q819" s="175">
        <v>63.119692650000012</v>
      </c>
      <c r="R819" s="175">
        <v>61.000553100000005</v>
      </c>
      <c r="S819" s="175">
        <v>61.343815600000006</v>
      </c>
      <c r="T819" s="177">
        <v>59.345714500000007</v>
      </c>
    </row>
    <row r="820" spans="1:20" x14ac:dyDescent="0.2">
      <c r="A820" s="183" t="s">
        <v>1750</v>
      </c>
      <c r="B820" s="183" t="s">
        <v>3056</v>
      </c>
      <c r="C820" s="183" t="s">
        <v>1683</v>
      </c>
      <c r="D820" s="175">
        <v>43.491586699999992</v>
      </c>
      <c r="E820" s="175">
        <v>38.853911500000002</v>
      </c>
      <c r="F820" s="175">
        <v>40.185029650000004</v>
      </c>
      <c r="G820" s="175">
        <v>39.301166949999995</v>
      </c>
      <c r="H820" s="175">
        <v>38.802624949999995</v>
      </c>
      <c r="I820" s="175">
        <v>38.497680350000003</v>
      </c>
      <c r="J820" s="175">
        <v>38.5264983</v>
      </c>
      <c r="K820" s="175">
        <v>38.375285750000003</v>
      </c>
      <c r="L820" s="175">
        <v>39.341056799999997</v>
      </c>
      <c r="M820" s="175">
        <v>39.281062049999996</v>
      </c>
      <c r="N820" s="175">
        <v>39.571240949999996</v>
      </c>
      <c r="O820" s="175">
        <v>40.067520999999999</v>
      </c>
      <c r="P820" s="175">
        <v>40.932660949999999</v>
      </c>
      <c r="Q820" s="175">
        <v>38.377377449999997</v>
      </c>
      <c r="R820" s="175">
        <v>35.8075039</v>
      </c>
      <c r="S820" s="175">
        <v>35.067407100000004</v>
      </c>
      <c r="T820" s="177">
        <v>34.707804750000001</v>
      </c>
    </row>
    <row r="821" spans="1:20" x14ac:dyDescent="0.2">
      <c r="A821" s="183" t="s">
        <v>1691</v>
      </c>
      <c r="B821" s="183" t="s">
        <v>3057</v>
      </c>
      <c r="C821" s="183" t="s">
        <v>1683</v>
      </c>
      <c r="D821" s="175">
        <v>33.612972550000009</v>
      </c>
      <c r="E821" s="175">
        <v>29.816425600000002</v>
      </c>
      <c r="F821" s="175">
        <v>29.215149650000008</v>
      </c>
      <c r="G821" s="175">
        <v>29.286197899999998</v>
      </c>
      <c r="H821" s="175">
        <v>30.134455249999991</v>
      </c>
      <c r="I821" s="175">
        <v>28.729470849999995</v>
      </c>
      <c r="J821" s="175">
        <v>29.079015499999997</v>
      </c>
      <c r="K821" s="175">
        <v>28.767168649999995</v>
      </c>
      <c r="L821" s="175">
        <v>28.986665549999998</v>
      </c>
      <c r="M821" s="175">
        <v>28.313395949999993</v>
      </c>
      <c r="N821" s="175">
        <v>27.773963500000001</v>
      </c>
      <c r="O821" s="175">
        <v>29.134708449999998</v>
      </c>
      <c r="P821" s="175">
        <v>32.024902500000003</v>
      </c>
      <c r="Q821" s="175">
        <v>34.215651149999999</v>
      </c>
      <c r="R821" s="175">
        <v>31.293490749999997</v>
      </c>
      <c r="S821" s="175">
        <v>28.062929100000009</v>
      </c>
      <c r="T821" s="177">
        <v>27.032095750000003</v>
      </c>
    </row>
    <row r="822" spans="1:20" x14ac:dyDescent="0.2">
      <c r="A822" s="183" t="s">
        <v>3784</v>
      </c>
      <c r="B822" s="183" t="s">
        <v>3058</v>
      </c>
      <c r="C822" s="183" t="s">
        <v>1683</v>
      </c>
      <c r="D822" s="175">
        <v>25.9974855</v>
      </c>
      <c r="E822" s="175">
        <v>23.028727449999998</v>
      </c>
      <c r="F822" s="175">
        <v>19.377361400000002</v>
      </c>
      <c r="G822" s="175">
        <v>18.249774550000001</v>
      </c>
      <c r="H822" s="175">
        <v>17.448836399999998</v>
      </c>
      <c r="I822" s="175">
        <v>17.822036050000001</v>
      </c>
      <c r="J822" s="175">
        <v>17.88893625</v>
      </c>
      <c r="K822" s="175">
        <v>18.039172150000002</v>
      </c>
      <c r="L822" s="175">
        <v>19.93884405</v>
      </c>
      <c r="M822" s="175">
        <v>19.581946800000004</v>
      </c>
      <c r="N822" s="175">
        <v>20.464186649999998</v>
      </c>
      <c r="O822" s="175">
        <v>22.179178799999995</v>
      </c>
      <c r="P822" s="175">
        <v>21.145333999999998</v>
      </c>
      <c r="Q822" s="175">
        <v>29.138533799999998</v>
      </c>
      <c r="R822" s="175">
        <v>27.208461400000004</v>
      </c>
      <c r="S822" s="175">
        <v>25.128912700000001</v>
      </c>
      <c r="T822" s="177">
        <v>21.242918149999998</v>
      </c>
    </row>
    <row r="823" spans="1:20" x14ac:dyDescent="0.2">
      <c r="A823" s="183" t="s">
        <v>1704</v>
      </c>
      <c r="B823" s="183" t="s">
        <v>3059</v>
      </c>
      <c r="C823" s="183" t="s">
        <v>1683</v>
      </c>
      <c r="D823" s="175">
        <v>110.17276545</v>
      </c>
      <c r="E823" s="175">
        <v>104.54899934999999</v>
      </c>
      <c r="F823" s="175">
        <v>104.51999884999998</v>
      </c>
      <c r="G823" s="175">
        <v>105.36194364999999</v>
      </c>
      <c r="H823" s="175">
        <v>105.56572915</v>
      </c>
      <c r="I823" s="175">
        <v>104.9630063</v>
      </c>
      <c r="J823" s="175">
        <v>106.16925605000003</v>
      </c>
      <c r="K823" s="175">
        <v>102.85415925000002</v>
      </c>
      <c r="L823" s="175">
        <v>103.71435890000001</v>
      </c>
      <c r="M823" s="175">
        <v>104.71193979999998</v>
      </c>
      <c r="N823" s="175">
        <v>105.5792253</v>
      </c>
      <c r="O823" s="175">
        <v>104.88410949999999</v>
      </c>
      <c r="P823" s="175">
        <v>104.59584824999999</v>
      </c>
      <c r="Q823" s="175">
        <v>96.5303605</v>
      </c>
      <c r="R823" s="175">
        <v>95.272553799999997</v>
      </c>
      <c r="S823" s="175">
        <v>93.979514550000005</v>
      </c>
      <c r="T823" s="177">
        <v>98.421152299999989</v>
      </c>
    </row>
    <row r="824" spans="1:20" x14ac:dyDescent="0.2">
      <c r="A824" s="183" t="s">
        <v>2418</v>
      </c>
      <c r="B824" s="183" t="s">
        <v>3060</v>
      </c>
      <c r="C824" s="183" t="s">
        <v>1683</v>
      </c>
      <c r="D824" s="175">
        <v>101.48489900000001</v>
      </c>
      <c r="E824" s="175">
        <v>76.882050000000007</v>
      </c>
      <c r="F824" s="175">
        <v>71.670639349999988</v>
      </c>
      <c r="G824" s="175">
        <v>68.771665449999986</v>
      </c>
      <c r="H824" s="175">
        <v>69.630328399999996</v>
      </c>
      <c r="I824" s="175">
        <v>68.847225649999984</v>
      </c>
      <c r="J824" s="175">
        <v>68.985349749999997</v>
      </c>
      <c r="K824" s="175">
        <v>69.228607850000003</v>
      </c>
      <c r="L824" s="175">
        <v>72.740347499999999</v>
      </c>
      <c r="M824" s="175">
        <v>68.556150000000002</v>
      </c>
      <c r="N824" s="175">
        <v>68.922237499999994</v>
      </c>
      <c r="O824" s="175">
        <v>72.213469100000012</v>
      </c>
      <c r="P824" s="175">
        <v>72.286287149999993</v>
      </c>
      <c r="Q824" s="175">
        <v>89.463771949999995</v>
      </c>
      <c r="R824" s="175">
        <v>78.239666400000004</v>
      </c>
      <c r="S824" s="175">
        <v>72.562329599999998</v>
      </c>
      <c r="T824" s="177">
        <v>68.813975049999996</v>
      </c>
    </row>
    <row r="825" spans="1:20" x14ac:dyDescent="0.2">
      <c r="A825" s="183" t="s">
        <v>1917</v>
      </c>
      <c r="B825" s="183" t="s">
        <v>3061</v>
      </c>
      <c r="C825" s="183" t="s">
        <v>1683</v>
      </c>
      <c r="D825" s="175">
        <v>117.8511598</v>
      </c>
      <c r="E825" s="175">
        <v>79.991144250000005</v>
      </c>
      <c r="F825" s="175">
        <v>74.5243368</v>
      </c>
      <c r="G825" s="175">
        <v>70.989892150000003</v>
      </c>
      <c r="H825" s="175">
        <v>71.093356899999989</v>
      </c>
      <c r="I825" s="175">
        <v>69.498546000000005</v>
      </c>
      <c r="J825" s="175">
        <v>67.729129499999999</v>
      </c>
      <c r="K825" s="175">
        <v>67.32702854999998</v>
      </c>
      <c r="L825" s="175">
        <v>70.259064600000016</v>
      </c>
      <c r="M825" s="175">
        <v>66.526451850000015</v>
      </c>
      <c r="N825" s="175">
        <v>65.428771449999999</v>
      </c>
      <c r="O825" s="175">
        <v>70.511638799999986</v>
      </c>
      <c r="P825" s="175">
        <v>69.139392300000011</v>
      </c>
      <c r="Q825" s="175">
        <v>94.342108749999994</v>
      </c>
      <c r="R825" s="175">
        <v>81.538667450000005</v>
      </c>
      <c r="S825" s="175">
        <v>75.468730100000002</v>
      </c>
      <c r="T825" s="177">
        <v>70.419528250000013</v>
      </c>
    </row>
    <row r="826" spans="1:20" x14ac:dyDescent="0.2">
      <c r="A826" s="183" t="s">
        <v>565</v>
      </c>
      <c r="B826" s="183" t="s">
        <v>589</v>
      </c>
      <c r="C826" s="183" t="s">
        <v>1344</v>
      </c>
      <c r="D826" s="175">
        <v>34.661276789473682</v>
      </c>
      <c r="E826" s="175">
        <v>31.126139842105264</v>
      </c>
      <c r="F826" s="175">
        <v>31.099497250000002</v>
      </c>
      <c r="G826" s="175">
        <v>31.148776049999999</v>
      </c>
      <c r="H826" s="175">
        <v>31.0686672</v>
      </c>
      <c r="I826" s="175">
        <v>31.984763799999996</v>
      </c>
      <c r="J826" s="175">
        <v>31.923871900000005</v>
      </c>
      <c r="K826" s="175">
        <v>30.995602749999996</v>
      </c>
      <c r="L826" s="175">
        <v>30.995898700000005</v>
      </c>
      <c r="M826" s="175">
        <v>30.984577750000007</v>
      </c>
      <c r="N826" s="175">
        <v>31.004007350000002</v>
      </c>
      <c r="O826" s="175">
        <v>31.214462300000001</v>
      </c>
      <c r="P826" s="175">
        <v>30.961492299999996</v>
      </c>
      <c r="Q826" s="175">
        <v>31.457189549999999</v>
      </c>
      <c r="R826" s="175">
        <v>31.383320450000003</v>
      </c>
      <c r="S826" s="175">
        <v>31.095004699999997</v>
      </c>
      <c r="T826" s="177">
        <v>31.015421750000009</v>
      </c>
    </row>
    <row r="827" spans="1:20" x14ac:dyDescent="0.2">
      <c r="A827" s="183" t="s">
        <v>3012</v>
      </c>
      <c r="B827" s="183" t="s">
        <v>3013</v>
      </c>
      <c r="C827" s="183" t="s">
        <v>1344</v>
      </c>
      <c r="D827" s="175">
        <v>29.514616350000001</v>
      </c>
      <c r="E827" s="175">
        <v>26.514592050000005</v>
      </c>
      <c r="F827" s="175">
        <v>23.00750575</v>
      </c>
      <c r="G827" s="175">
        <v>21.520018950000001</v>
      </c>
      <c r="H827" s="175">
        <v>21.525384049999996</v>
      </c>
      <c r="I827" s="175">
        <v>22.018360699999995</v>
      </c>
      <c r="J827" s="175">
        <v>21.9039097</v>
      </c>
      <c r="K827" s="175">
        <v>21.655358849999999</v>
      </c>
      <c r="L827" s="175">
        <v>21.30513165</v>
      </c>
      <c r="M827" s="175">
        <v>20.884325</v>
      </c>
      <c r="N827" s="175">
        <v>21.255385699999998</v>
      </c>
      <c r="O827" s="175">
        <v>22.653617149999999</v>
      </c>
      <c r="P827" s="175">
        <v>22.055415849999999</v>
      </c>
      <c r="Q827" s="175">
        <v>22.761178050000002</v>
      </c>
      <c r="R827" s="175">
        <v>21.699929749999995</v>
      </c>
      <c r="S827" s="175">
        <v>21.185883999999998</v>
      </c>
      <c r="T827" s="177">
        <v>20.984969650000004</v>
      </c>
    </row>
    <row r="828" spans="1:20" x14ac:dyDescent="0.2">
      <c r="A828" s="183" t="s">
        <v>3521</v>
      </c>
      <c r="B828" s="183" t="s">
        <v>864</v>
      </c>
      <c r="C828" s="183" t="s">
        <v>1344</v>
      </c>
      <c r="D828" s="175">
        <v>19.823211750000006</v>
      </c>
      <c r="E828" s="175">
        <v>17.125019100000003</v>
      </c>
      <c r="F828" s="175">
        <v>16.209387399999997</v>
      </c>
      <c r="G828" s="175">
        <v>15.69605335</v>
      </c>
      <c r="H828" s="175">
        <v>15.768688849999998</v>
      </c>
      <c r="I828" s="175">
        <v>15.912710200000001</v>
      </c>
      <c r="J828" s="175">
        <v>16.029291400000002</v>
      </c>
      <c r="K828" s="175">
        <v>15.51176575</v>
      </c>
      <c r="L828" s="175">
        <v>15.619429000000002</v>
      </c>
      <c r="M828" s="175">
        <v>15.151267350000003</v>
      </c>
      <c r="N828" s="175">
        <v>15.630517300000003</v>
      </c>
      <c r="O828" s="175">
        <v>15.916171</v>
      </c>
      <c r="P828" s="175">
        <v>15.4459865</v>
      </c>
      <c r="Q828" s="175">
        <v>16.278134599999998</v>
      </c>
      <c r="R828" s="175">
        <v>15.992206450000001</v>
      </c>
      <c r="S828" s="175">
        <v>15.45174585</v>
      </c>
      <c r="T828" s="177">
        <v>15.742452399999999</v>
      </c>
    </row>
    <row r="829" spans="1:20" x14ac:dyDescent="0.2">
      <c r="A829" s="183" t="s">
        <v>3560</v>
      </c>
      <c r="B829" s="183" t="s">
        <v>866</v>
      </c>
      <c r="C829" s="183" t="s">
        <v>1344</v>
      </c>
      <c r="D829" s="175">
        <v>24.227600749999997</v>
      </c>
      <c r="E829" s="175">
        <v>22.230252</v>
      </c>
      <c r="F829" s="175">
        <v>20.364879100000003</v>
      </c>
      <c r="G829" s="175">
        <v>19.146085250000002</v>
      </c>
      <c r="H829" s="175">
        <v>19.778074699999998</v>
      </c>
      <c r="I829" s="175">
        <v>19.772909899999998</v>
      </c>
      <c r="J829" s="175">
        <v>20.526483649999996</v>
      </c>
      <c r="K829" s="175">
        <v>19.814545799999998</v>
      </c>
      <c r="L829" s="175">
        <v>20.17648715</v>
      </c>
      <c r="M829" s="175">
        <v>19.410696900000001</v>
      </c>
      <c r="N829" s="175">
        <v>19.85324095</v>
      </c>
      <c r="O829" s="175">
        <v>20.762608399999998</v>
      </c>
      <c r="P829" s="175">
        <v>19.604112300000001</v>
      </c>
      <c r="Q829" s="175">
        <v>21.162810500000006</v>
      </c>
      <c r="R829" s="175">
        <v>20.678271049999999</v>
      </c>
      <c r="S829" s="175">
        <v>19.680937449999995</v>
      </c>
      <c r="T829" s="177">
        <v>20.268953149999998</v>
      </c>
    </row>
    <row r="830" spans="1:20" x14ac:dyDescent="0.2">
      <c r="A830" s="183" t="s">
        <v>3561</v>
      </c>
      <c r="B830" s="183" t="s">
        <v>867</v>
      </c>
      <c r="C830" s="183" t="s">
        <v>1344</v>
      </c>
      <c r="D830" s="175">
        <v>22.874637850000003</v>
      </c>
      <c r="E830" s="175">
        <v>20.112972050000007</v>
      </c>
      <c r="F830" s="175">
        <v>17.825386899999998</v>
      </c>
      <c r="G830" s="175">
        <v>16.803485049999999</v>
      </c>
      <c r="H830" s="175">
        <v>16.859031649999999</v>
      </c>
      <c r="I830" s="175">
        <v>17.220020049999999</v>
      </c>
      <c r="J830" s="175">
        <v>17.375375099999999</v>
      </c>
      <c r="K830" s="175">
        <v>16.666626099999998</v>
      </c>
      <c r="L830" s="175">
        <v>16.868294499999998</v>
      </c>
      <c r="M830" s="175">
        <v>16.280945600000003</v>
      </c>
      <c r="N830" s="175">
        <v>16.930107300000003</v>
      </c>
      <c r="O830" s="175">
        <v>17.409252849999998</v>
      </c>
      <c r="P830" s="175">
        <v>16.875695650000004</v>
      </c>
      <c r="Q830" s="175">
        <v>17.631669550000002</v>
      </c>
      <c r="R830" s="175">
        <v>17.452746699999999</v>
      </c>
      <c r="S830" s="175">
        <v>16.626273349999998</v>
      </c>
      <c r="T830" s="177">
        <v>18.06396625</v>
      </c>
    </row>
    <row r="831" spans="1:20" x14ac:dyDescent="0.2">
      <c r="A831" s="183" t="s">
        <v>3562</v>
      </c>
      <c r="B831" s="183" t="s">
        <v>865</v>
      </c>
      <c r="C831" s="183" t="s">
        <v>1344</v>
      </c>
      <c r="D831" s="175">
        <v>21.106152249999997</v>
      </c>
      <c r="E831" s="175">
        <v>19.025786</v>
      </c>
      <c r="F831" s="175">
        <v>18.747146899999997</v>
      </c>
      <c r="G831" s="175">
        <v>16.97878935</v>
      </c>
      <c r="H831" s="175">
        <v>17.650245349999999</v>
      </c>
      <c r="I831" s="175">
        <v>17.55143215</v>
      </c>
      <c r="J831" s="175">
        <v>18.345845950000001</v>
      </c>
      <c r="K831" s="175">
        <v>17.8537842</v>
      </c>
      <c r="L831" s="175">
        <v>18.126771550000004</v>
      </c>
      <c r="M831" s="175">
        <v>17.508971650000003</v>
      </c>
      <c r="N831" s="175">
        <v>17.510258299999997</v>
      </c>
      <c r="O831" s="175">
        <v>18.420852849999999</v>
      </c>
      <c r="P831" s="175">
        <v>18.459011699999998</v>
      </c>
      <c r="Q831" s="175">
        <v>21.440682850000002</v>
      </c>
      <c r="R831" s="175">
        <v>18.84529135</v>
      </c>
      <c r="S831" s="175">
        <v>17.685336</v>
      </c>
      <c r="T831" s="177">
        <v>19.692487950000004</v>
      </c>
    </row>
    <row r="832" spans="1:20" x14ac:dyDescent="0.2">
      <c r="A832" s="183" t="s">
        <v>3563</v>
      </c>
      <c r="B832" s="183" t="s">
        <v>1094</v>
      </c>
      <c r="C832" s="183" t="s">
        <v>1344</v>
      </c>
      <c r="D832" s="175">
        <v>43.494888263157897</v>
      </c>
      <c r="E832" s="175">
        <v>77.565567000000016</v>
      </c>
      <c r="F832" s="175">
        <v>46.676033449999998</v>
      </c>
      <c r="G832" s="175">
        <v>36.580913600000002</v>
      </c>
      <c r="H832" s="175">
        <v>39.019609700000004</v>
      </c>
      <c r="I832" s="175">
        <v>38.016817549999999</v>
      </c>
      <c r="J832" s="175">
        <v>38.117149300000001</v>
      </c>
      <c r="K832" s="175">
        <v>36.799845850000004</v>
      </c>
      <c r="L832" s="175">
        <v>37.122778200000006</v>
      </c>
      <c r="M832" s="175">
        <v>35.767768400000001</v>
      </c>
      <c r="N832" s="175">
        <v>40.810892250000002</v>
      </c>
      <c r="O832" s="175">
        <v>51.327326450000008</v>
      </c>
      <c r="P832" s="175">
        <v>42.953530949999987</v>
      </c>
      <c r="Q832" s="175">
        <v>38.348657899999999</v>
      </c>
      <c r="R832" s="175">
        <v>37.937262949999997</v>
      </c>
      <c r="S832" s="175">
        <v>36.49943245</v>
      </c>
      <c r="T832" s="177">
        <v>36.904707500000001</v>
      </c>
    </row>
    <row r="833" spans="1:20" x14ac:dyDescent="0.2">
      <c r="A833" s="183" t="s">
        <v>3564</v>
      </c>
      <c r="B833" s="183" t="s">
        <v>1582</v>
      </c>
      <c r="C833" s="183" t="s">
        <v>1344</v>
      </c>
      <c r="D833" s="175">
        <v>27.270887949999995</v>
      </c>
      <c r="E833" s="175">
        <v>24.18404555</v>
      </c>
      <c r="F833" s="175">
        <v>20.351713949999997</v>
      </c>
      <c r="G833" s="175">
        <v>18.73765435</v>
      </c>
      <c r="H833" s="175">
        <v>18.936982950000004</v>
      </c>
      <c r="I833" s="175">
        <v>19.48344985</v>
      </c>
      <c r="J833" s="175">
        <v>19.645654399999998</v>
      </c>
      <c r="K833" s="175">
        <v>18.736811149999998</v>
      </c>
      <c r="L833" s="175">
        <v>18.896580549999999</v>
      </c>
      <c r="M833" s="175">
        <v>18.150919699999996</v>
      </c>
      <c r="N833" s="175">
        <v>18.959781099999994</v>
      </c>
      <c r="O833" s="175">
        <v>20.592796100000001</v>
      </c>
      <c r="P833" s="175">
        <v>19.140067499999997</v>
      </c>
      <c r="Q833" s="175">
        <v>19.948909550000003</v>
      </c>
      <c r="R833" s="175">
        <v>19.818812100000006</v>
      </c>
      <c r="S833" s="175">
        <v>18.530503249999999</v>
      </c>
      <c r="T833" s="177">
        <v>18.874797199999996</v>
      </c>
    </row>
    <row r="834" spans="1:20" x14ac:dyDescent="0.2">
      <c r="A834" s="183" t="s">
        <v>3565</v>
      </c>
      <c r="B834" s="183" t="s">
        <v>1095</v>
      </c>
      <c r="C834" s="183" t="s">
        <v>1344</v>
      </c>
      <c r="D834" s="175">
        <v>38.038319600000001</v>
      </c>
      <c r="E834" s="175">
        <v>32.992142600000008</v>
      </c>
      <c r="F834" s="175">
        <v>25.903864600000002</v>
      </c>
      <c r="G834" s="175">
        <v>23.593912699999997</v>
      </c>
      <c r="H834" s="175">
        <v>24.879258050000001</v>
      </c>
      <c r="I834" s="175">
        <v>26.172019049999999</v>
      </c>
      <c r="J834" s="175">
        <v>24.640977849999995</v>
      </c>
      <c r="K834" s="175">
        <v>23.498201099999999</v>
      </c>
      <c r="L834" s="175">
        <v>23.985839550000001</v>
      </c>
      <c r="M834" s="175">
        <v>23.449522949999999</v>
      </c>
      <c r="N834" s="175">
        <v>25.066506350000001</v>
      </c>
      <c r="O834" s="175">
        <v>25.77966275</v>
      </c>
      <c r="P834" s="175">
        <v>24.276498250000003</v>
      </c>
      <c r="Q834" s="175">
        <v>24.832101399999999</v>
      </c>
      <c r="R834" s="175">
        <v>24.61317455</v>
      </c>
      <c r="S834" s="175">
        <v>23.411951049999999</v>
      </c>
      <c r="T834" s="177">
        <v>24.351153949999997</v>
      </c>
    </row>
    <row r="835" spans="1:20" x14ac:dyDescent="0.2">
      <c r="A835" s="183" t="s">
        <v>3566</v>
      </c>
      <c r="B835" s="183" t="s">
        <v>854</v>
      </c>
      <c r="C835" s="183" t="s">
        <v>1344</v>
      </c>
      <c r="D835" s="175">
        <v>38.271680850000003</v>
      </c>
      <c r="E835" s="175">
        <v>31.204531449999998</v>
      </c>
      <c r="F835" s="175">
        <v>31.601367850000003</v>
      </c>
      <c r="G835" s="175">
        <v>26.233582849999998</v>
      </c>
      <c r="H835" s="175">
        <v>25.164338000000001</v>
      </c>
      <c r="I835" s="175">
        <v>23.919307150000002</v>
      </c>
      <c r="J835" s="175">
        <v>24.292165099999998</v>
      </c>
      <c r="K835" s="175">
        <v>24.897331600000001</v>
      </c>
      <c r="L835" s="175">
        <v>24.557825400000002</v>
      </c>
      <c r="M835" s="175">
        <v>23.438352500000001</v>
      </c>
      <c r="N835" s="175">
        <v>27.125613250000004</v>
      </c>
      <c r="O835" s="175">
        <v>25.814529949999997</v>
      </c>
      <c r="P835" s="175">
        <v>29.88599425</v>
      </c>
      <c r="Q835" s="175">
        <v>29.537383450000004</v>
      </c>
      <c r="R835" s="175">
        <v>25.848614850000008</v>
      </c>
      <c r="S835" s="175">
        <v>27.905889000000009</v>
      </c>
      <c r="T835" s="177">
        <v>29.705868349999996</v>
      </c>
    </row>
    <row r="836" spans="1:20" x14ac:dyDescent="0.2">
      <c r="A836" s="183" t="s">
        <v>3567</v>
      </c>
      <c r="B836" s="183" t="s">
        <v>300</v>
      </c>
      <c r="C836" s="183" t="s">
        <v>1344</v>
      </c>
      <c r="D836" s="175">
        <v>64.553312099999985</v>
      </c>
      <c r="E836" s="175">
        <v>44.234300900000008</v>
      </c>
      <c r="F836" s="175">
        <v>37.590418800000002</v>
      </c>
      <c r="G836" s="175">
        <v>34.501443449999996</v>
      </c>
      <c r="H836" s="175">
        <v>34.386123550000001</v>
      </c>
      <c r="I836" s="175">
        <v>35.180988800000009</v>
      </c>
      <c r="J836" s="175">
        <v>35.172166500000003</v>
      </c>
      <c r="K836" s="175">
        <v>34.090138549999999</v>
      </c>
      <c r="L836" s="175">
        <v>34.588826850000004</v>
      </c>
      <c r="M836" s="175">
        <v>33.953821149999996</v>
      </c>
      <c r="N836" s="175">
        <v>37.044190699999994</v>
      </c>
      <c r="O836" s="175">
        <v>39.675768249999997</v>
      </c>
      <c r="P836" s="175">
        <v>34.577787000000008</v>
      </c>
      <c r="Q836" s="175">
        <v>34.9009857</v>
      </c>
      <c r="R836" s="175">
        <v>35.852933349999994</v>
      </c>
      <c r="S836" s="175">
        <v>32.743273800000004</v>
      </c>
      <c r="T836" s="177">
        <v>34.290160349999994</v>
      </c>
    </row>
    <row r="837" spans="1:20" x14ac:dyDescent="0.2">
      <c r="A837" s="183" t="s">
        <v>1533</v>
      </c>
      <c r="B837" s="183" t="s">
        <v>429</v>
      </c>
      <c r="C837" s="183" t="s">
        <v>1344</v>
      </c>
      <c r="D837" s="175">
        <v>22.128002899999998</v>
      </c>
      <c r="E837" s="175">
        <v>21.943382550000003</v>
      </c>
      <c r="F837" s="175">
        <v>20.4458211</v>
      </c>
      <c r="G837" s="175">
        <v>19.893296750000001</v>
      </c>
      <c r="H837" s="175">
        <v>19.705725800000003</v>
      </c>
      <c r="I837" s="175">
        <v>19.534952650000001</v>
      </c>
      <c r="J837" s="175">
        <v>19.591084200000005</v>
      </c>
      <c r="K837" s="175">
        <v>20.495514349999993</v>
      </c>
      <c r="L837" s="175">
        <v>19.492175850000002</v>
      </c>
      <c r="M837" s="175">
        <v>19.869743149999998</v>
      </c>
      <c r="N837" s="175">
        <v>20.112782000000003</v>
      </c>
      <c r="O837" s="175">
        <v>22.860953600000006</v>
      </c>
      <c r="P837" s="175">
        <v>19.796919549999998</v>
      </c>
      <c r="Q837" s="175">
        <v>20.820481999999995</v>
      </c>
      <c r="R837" s="175">
        <v>24.665365450000003</v>
      </c>
      <c r="S837" s="175">
        <v>20.867168200000002</v>
      </c>
      <c r="T837" s="177">
        <v>21.5644311</v>
      </c>
    </row>
    <row r="838" spans="1:20" x14ac:dyDescent="0.2">
      <c r="A838" s="183" t="s">
        <v>1526</v>
      </c>
      <c r="B838" s="183" t="s">
        <v>1856</v>
      </c>
      <c r="C838" s="183" t="s">
        <v>1344</v>
      </c>
      <c r="D838" s="175">
        <v>16.592237000000001</v>
      </c>
      <c r="E838" s="175">
        <v>10.801237650000001</v>
      </c>
      <c r="F838" s="175">
        <v>9.6445267000000001</v>
      </c>
      <c r="G838" s="175">
        <v>11.216044499999999</v>
      </c>
      <c r="H838" s="175">
        <v>10.60724875</v>
      </c>
      <c r="I838" s="175">
        <v>9.4412897499999993</v>
      </c>
      <c r="J838" s="175">
        <v>9.8027999000000019</v>
      </c>
      <c r="K838" s="175">
        <v>10.324409150000003</v>
      </c>
      <c r="L838" s="175">
        <v>9.4337155000000017</v>
      </c>
      <c r="M838" s="175">
        <v>8.8838909000000008</v>
      </c>
      <c r="N838" s="175">
        <v>8.6295622999999981</v>
      </c>
      <c r="O838" s="175">
        <v>8.6572525999999996</v>
      </c>
      <c r="P838" s="175">
        <v>8.5005218500000019</v>
      </c>
      <c r="Q838" s="175">
        <v>8.382332550000001</v>
      </c>
      <c r="R838" s="175">
        <v>8.47905905</v>
      </c>
      <c r="S838" s="175">
        <v>9.8395078499999986</v>
      </c>
      <c r="T838" s="177">
        <v>8.9639981000000013</v>
      </c>
    </row>
    <row r="839" spans="1:20" x14ac:dyDescent="0.2">
      <c r="A839" s="183" t="s">
        <v>3568</v>
      </c>
      <c r="B839" s="183" t="s">
        <v>856</v>
      </c>
      <c r="C839" s="183" t="s">
        <v>1344</v>
      </c>
      <c r="D839" s="175">
        <v>65.242295600000006</v>
      </c>
      <c r="E839" s="175">
        <v>52.181357000000006</v>
      </c>
      <c r="F839" s="175">
        <v>47.790121649999996</v>
      </c>
      <c r="G839" s="175">
        <v>48.122076549999996</v>
      </c>
      <c r="H839" s="175">
        <v>50.490843150000011</v>
      </c>
      <c r="I839" s="175">
        <v>51.722439050000006</v>
      </c>
      <c r="J839" s="175">
        <v>50.163679649999999</v>
      </c>
      <c r="K839" s="175">
        <v>48.889637900000004</v>
      </c>
      <c r="L839" s="175">
        <v>46.753495349999994</v>
      </c>
      <c r="M839" s="175">
        <v>46.701941200000007</v>
      </c>
      <c r="N839" s="175">
        <v>48.63811650000001</v>
      </c>
      <c r="O839" s="175">
        <v>52.022816400000011</v>
      </c>
      <c r="P839" s="175">
        <v>55.335229850000005</v>
      </c>
      <c r="Q839" s="175">
        <v>58.405563450000002</v>
      </c>
      <c r="R839" s="175">
        <v>50.174542550000005</v>
      </c>
      <c r="S839" s="175">
        <v>49.977484149999995</v>
      </c>
      <c r="T839" s="177">
        <v>53.769918499999996</v>
      </c>
    </row>
    <row r="840" spans="1:20" x14ac:dyDescent="0.2">
      <c r="A840" s="183" t="s">
        <v>3569</v>
      </c>
      <c r="B840" s="183" t="s">
        <v>14</v>
      </c>
      <c r="C840" s="183" t="s">
        <v>1344</v>
      </c>
      <c r="D840" s="175">
        <v>54.951516249999997</v>
      </c>
      <c r="E840" s="175">
        <v>36.404822449999998</v>
      </c>
      <c r="F840" s="175">
        <v>33.218102900000005</v>
      </c>
      <c r="G840" s="175">
        <v>35.457421450000005</v>
      </c>
      <c r="H840" s="175">
        <v>36.339160450000001</v>
      </c>
      <c r="I840" s="175">
        <v>38.061843599999996</v>
      </c>
      <c r="J840" s="175">
        <v>41.496057900000004</v>
      </c>
      <c r="K840" s="175">
        <v>40.496056799999998</v>
      </c>
      <c r="L840" s="175">
        <v>38.083513099999998</v>
      </c>
      <c r="M840" s="175">
        <v>38.571279000000004</v>
      </c>
      <c r="N840" s="175">
        <v>39.657555800000004</v>
      </c>
      <c r="O840" s="175">
        <v>44.390921700000007</v>
      </c>
      <c r="P840" s="175">
        <v>46.866858549999996</v>
      </c>
      <c r="Q840" s="175">
        <v>46.871840450000001</v>
      </c>
      <c r="R840" s="175">
        <v>42.16272755</v>
      </c>
      <c r="S840" s="175">
        <v>37.654325200000002</v>
      </c>
      <c r="T840" s="177">
        <v>43.304804850000004</v>
      </c>
    </row>
    <row r="841" spans="1:20" x14ac:dyDescent="0.2">
      <c r="A841" s="183" t="s">
        <v>1528</v>
      </c>
      <c r="B841" s="183" t="s">
        <v>1855</v>
      </c>
      <c r="C841" s="183" t="s">
        <v>1344</v>
      </c>
      <c r="D841" s="175">
        <v>39.677511250000009</v>
      </c>
      <c r="E841" s="175">
        <v>37.374180199999998</v>
      </c>
      <c r="F841" s="175">
        <v>33.697224599999998</v>
      </c>
      <c r="G841" s="175">
        <v>33.186587200000005</v>
      </c>
      <c r="H841" s="175">
        <v>32.784770800000004</v>
      </c>
      <c r="I841" s="175">
        <v>32.479288049999994</v>
      </c>
      <c r="J841" s="175">
        <v>31.077007600000002</v>
      </c>
      <c r="K841" s="175">
        <v>31.316008499999999</v>
      </c>
      <c r="L841" s="175">
        <v>31.094899749999996</v>
      </c>
      <c r="M841" s="175">
        <v>30.505937149999994</v>
      </c>
      <c r="N841" s="175">
        <v>30.49493885</v>
      </c>
      <c r="O841" s="175">
        <v>31.238394400000004</v>
      </c>
      <c r="P841" s="175">
        <v>30.869848600000001</v>
      </c>
      <c r="Q841" s="175">
        <v>38.8371365</v>
      </c>
      <c r="R841" s="175">
        <v>34.477777549999992</v>
      </c>
      <c r="S841" s="175">
        <v>33.7981512</v>
      </c>
      <c r="T841" s="177">
        <v>32.088092350000004</v>
      </c>
    </row>
    <row r="842" spans="1:20" x14ac:dyDescent="0.2">
      <c r="A842" s="183" t="s">
        <v>2644</v>
      </c>
      <c r="B842" s="183" t="s">
        <v>401</v>
      </c>
      <c r="C842" s="183" t="s">
        <v>1344</v>
      </c>
      <c r="D842" s="175">
        <v>8.7492146999999996</v>
      </c>
      <c r="E842" s="175">
        <v>8.0520560499999991</v>
      </c>
      <c r="F842" s="175">
        <v>8.0227386499999973</v>
      </c>
      <c r="G842" s="175">
        <v>8.0775643499999994</v>
      </c>
      <c r="H842" s="175">
        <v>8.1135949500000013</v>
      </c>
      <c r="I842" s="175">
        <v>7.9871167500000011</v>
      </c>
      <c r="J842" s="175">
        <v>7.4936449000000014</v>
      </c>
      <c r="K842" s="175">
        <v>7.4817575999999999</v>
      </c>
      <c r="L842" s="175">
        <v>7.5606623499999985</v>
      </c>
      <c r="M842" s="175">
        <v>7.4186007500000004</v>
      </c>
      <c r="N842" s="175">
        <v>7.8304176499999993</v>
      </c>
      <c r="O842" s="175">
        <v>8.7946929500000017</v>
      </c>
      <c r="P842" s="175">
        <v>7.7894718000000029</v>
      </c>
      <c r="Q842" s="175">
        <v>8.1495251999999994</v>
      </c>
      <c r="R842" s="175">
        <v>8.2956572999999985</v>
      </c>
      <c r="S842" s="175">
        <v>7.910062400000001</v>
      </c>
      <c r="T842" s="177">
        <v>7.7751667500000021</v>
      </c>
    </row>
    <row r="843" spans="1:20" x14ac:dyDescent="0.2">
      <c r="A843" s="183" t="s">
        <v>2645</v>
      </c>
      <c r="B843" s="183" t="s">
        <v>450</v>
      </c>
      <c r="C843" s="183" t="s">
        <v>1344</v>
      </c>
      <c r="D843" s="175">
        <v>11.234069649999999</v>
      </c>
      <c r="E843" s="175">
        <v>9.0408432000000012</v>
      </c>
      <c r="F843" s="175">
        <v>8.9863426000000004</v>
      </c>
      <c r="G843" s="175">
        <v>9.0236430999999993</v>
      </c>
      <c r="H843" s="175">
        <v>8.7884390999999997</v>
      </c>
      <c r="I843" s="175">
        <v>8.6652681499999993</v>
      </c>
      <c r="J843" s="175">
        <v>8.7006797000000002</v>
      </c>
      <c r="K843" s="175">
        <v>8.615733950000001</v>
      </c>
      <c r="L843" s="175">
        <v>8.3433703499999989</v>
      </c>
      <c r="M843" s="175">
        <v>8.34137095</v>
      </c>
      <c r="N843" s="175">
        <v>9.1688307499999979</v>
      </c>
      <c r="O843" s="175">
        <v>9.6008926499999987</v>
      </c>
      <c r="P843" s="175">
        <v>8.9165376500000004</v>
      </c>
      <c r="Q843" s="175">
        <v>9.3539687000000011</v>
      </c>
      <c r="R843" s="175">
        <v>8.7822495500000013</v>
      </c>
      <c r="S843" s="175">
        <v>8.6776281000000015</v>
      </c>
      <c r="T843" s="177">
        <v>8.8168380000000006</v>
      </c>
    </row>
    <row r="844" spans="1:20" x14ac:dyDescent="0.2">
      <c r="A844" s="183" t="s">
        <v>3572</v>
      </c>
      <c r="B844" s="183" t="s">
        <v>170</v>
      </c>
      <c r="C844" s="183" t="s">
        <v>1344</v>
      </c>
      <c r="D844" s="175">
        <v>11.840745649999999</v>
      </c>
      <c r="E844" s="175">
        <v>10.257362949999997</v>
      </c>
      <c r="F844" s="175">
        <v>9.9445004000000008</v>
      </c>
      <c r="G844" s="175">
        <v>9.6868841999999997</v>
      </c>
      <c r="H844" s="175">
        <v>9.8869433999999981</v>
      </c>
      <c r="I844" s="175">
        <v>9.8315532000000001</v>
      </c>
      <c r="J844" s="175">
        <v>10.285863450000001</v>
      </c>
      <c r="K844" s="175">
        <v>10.148519000000002</v>
      </c>
      <c r="L844" s="175">
        <v>9.8971943000000007</v>
      </c>
      <c r="M844" s="175">
        <v>9.9011267000000007</v>
      </c>
      <c r="N844" s="175">
        <v>10.398366749999997</v>
      </c>
      <c r="O844" s="175">
        <v>10.371571549999997</v>
      </c>
      <c r="P844" s="175">
        <v>10.692047650000001</v>
      </c>
      <c r="Q844" s="175">
        <v>10.834293750000001</v>
      </c>
      <c r="R844" s="175">
        <v>10.380911849999999</v>
      </c>
      <c r="S844" s="175">
        <v>10.4681871</v>
      </c>
      <c r="T844" s="177">
        <v>10.701601799999999</v>
      </c>
    </row>
    <row r="845" spans="1:20" x14ac:dyDescent="0.2">
      <c r="A845" s="183" t="s">
        <v>3570</v>
      </c>
      <c r="B845" s="183" t="s">
        <v>171</v>
      </c>
      <c r="C845" s="183" t="s">
        <v>1344</v>
      </c>
      <c r="D845" s="175">
        <v>25.413880700000004</v>
      </c>
      <c r="E845" s="175">
        <v>21.9317593</v>
      </c>
      <c r="F845" s="175">
        <v>21.752146349999997</v>
      </c>
      <c r="G845" s="175">
        <v>19.060521000000001</v>
      </c>
      <c r="H845" s="175">
        <v>18.72491475</v>
      </c>
      <c r="I845" s="175">
        <v>18.09440695</v>
      </c>
      <c r="J845" s="175">
        <v>18.3840623</v>
      </c>
      <c r="K845" s="175">
        <v>18.578152449999997</v>
      </c>
      <c r="L845" s="175">
        <v>18.34349465</v>
      </c>
      <c r="M845" s="175">
        <v>17.833361750000002</v>
      </c>
      <c r="N845" s="175">
        <v>20.373464850000001</v>
      </c>
      <c r="O845" s="175">
        <v>19.578281650000001</v>
      </c>
      <c r="P845" s="175">
        <v>21.927353699999998</v>
      </c>
      <c r="Q845" s="175">
        <v>20.925726450000003</v>
      </c>
      <c r="R845" s="175">
        <v>19.7822666</v>
      </c>
      <c r="S845" s="175">
        <v>20.539258</v>
      </c>
      <c r="T845" s="177">
        <v>21.685239849999999</v>
      </c>
    </row>
    <row r="846" spans="1:20" x14ac:dyDescent="0.2">
      <c r="A846" s="183" t="s">
        <v>3571</v>
      </c>
      <c r="B846" s="183" t="s">
        <v>172</v>
      </c>
      <c r="C846" s="183" t="s">
        <v>1344</v>
      </c>
      <c r="D846" s="175">
        <v>25.627383399999996</v>
      </c>
      <c r="E846" s="175">
        <v>22.51034465</v>
      </c>
      <c r="F846" s="175">
        <v>22.828841950000005</v>
      </c>
      <c r="G846" s="175">
        <v>19.260382749999998</v>
      </c>
      <c r="H846" s="175">
        <v>18.636110349999999</v>
      </c>
      <c r="I846" s="175">
        <v>17.91436895</v>
      </c>
      <c r="J846" s="175">
        <v>18.201036650000002</v>
      </c>
      <c r="K846" s="175">
        <v>18.550497499999999</v>
      </c>
      <c r="L846" s="175">
        <v>18.408768299999998</v>
      </c>
      <c r="M846" s="175">
        <v>17.619503949999999</v>
      </c>
      <c r="N846" s="175">
        <v>20.7583141</v>
      </c>
      <c r="O846" s="175">
        <v>20.041709049999998</v>
      </c>
      <c r="P846" s="175">
        <v>22.681515150000003</v>
      </c>
      <c r="Q846" s="175">
        <v>22.670620499999998</v>
      </c>
      <c r="R846" s="175">
        <v>20.126452350000001</v>
      </c>
      <c r="S846" s="175">
        <v>21.036921</v>
      </c>
      <c r="T846" s="177">
        <v>20.574149349999999</v>
      </c>
    </row>
    <row r="847" spans="1:20" x14ac:dyDescent="0.2">
      <c r="A847" s="183" t="s">
        <v>3573</v>
      </c>
      <c r="B847" s="183" t="s">
        <v>168</v>
      </c>
      <c r="C847" s="183" t="s">
        <v>1344</v>
      </c>
      <c r="D847" s="175">
        <v>21.742400099999998</v>
      </c>
      <c r="E847" s="175">
        <v>17.855553600000007</v>
      </c>
      <c r="F847" s="175">
        <v>17.802450349999997</v>
      </c>
      <c r="G847" s="175">
        <v>13.901536150000002</v>
      </c>
      <c r="H847" s="175">
        <v>13.050587500000001</v>
      </c>
      <c r="I847" s="175">
        <v>12.4804108</v>
      </c>
      <c r="J847" s="175">
        <v>12.760521199999998</v>
      </c>
      <c r="K847" s="175">
        <v>13.191162949999997</v>
      </c>
      <c r="L847" s="175">
        <v>12.885297799999998</v>
      </c>
      <c r="M847" s="175">
        <v>12.205717399999997</v>
      </c>
      <c r="N847" s="175">
        <v>15.399813200000002</v>
      </c>
      <c r="O847" s="175">
        <v>14.2650229</v>
      </c>
      <c r="P847" s="175">
        <v>17.028263500000001</v>
      </c>
      <c r="Q847" s="175">
        <v>16.732831650000001</v>
      </c>
      <c r="R847" s="175">
        <v>14.224943300000001</v>
      </c>
      <c r="S847" s="175">
        <v>15.222227950000001</v>
      </c>
      <c r="T847" s="177">
        <v>14.936163349999998</v>
      </c>
    </row>
    <row r="848" spans="1:20" x14ac:dyDescent="0.2">
      <c r="A848" s="183" t="s">
        <v>1476</v>
      </c>
      <c r="B848" s="183" t="s">
        <v>1953</v>
      </c>
      <c r="C848" s="183" t="s">
        <v>1344</v>
      </c>
      <c r="D848" s="175">
        <v>23.498489200000002</v>
      </c>
      <c r="E848" s="175">
        <v>22.406935700000009</v>
      </c>
      <c r="F848" s="175">
        <v>23.052687900000002</v>
      </c>
      <c r="G848" s="175">
        <v>26.062768249999998</v>
      </c>
      <c r="H848" s="175">
        <v>24.226336350000004</v>
      </c>
      <c r="I848" s="175">
        <v>21.696446600000005</v>
      </c>
      <c r="J848" s="175">
        <v>22.578673750000004</v>
      </c>
      <c r="K848" s="175">
        <v>20.775606799999998</v>
      </c>
      <c r="L848" s="175">
        <v>20.677373300000003</v>
      </c>
      <c r="M848" s="175">
        <v>20.733927099999999</v>
      </c>
      <c r="N848" s="175">
        <v>21.125585950000001</v>
      </c>
      <c r="O848" s="175">
        <v>24.943107000000001</v>
      </c>
      <c r="P848" s="175">
        <v>26.392355450000004</v>
      </c>
      <c r="Q848" s="175">
        <v>29.096939550000002</v>
      </c>
      <c r="R848" s="175">
        <v>25.739256399999999</v>
      </c>
      <c r="S848" s="175">
        <v>24.497667200000002</v>
      </c>
      <c r="T848" s="177">
        <v>23.210038099999998</v>
      </c>
    </row>
    <row r="849" spans="1:20" x14ac:dyDescent="0.2">
      <c r="A849" s="183" t="s">
        <v>1477</v>
      </c>
      <c r="B849" s="183" t="s">
        <v>1955</v>
      </c>
      <c r="C849" s="183" t="s">
        <v>1344</v>
      </c>
      <c r="D849" s="175">
        <v>92.714848649999993</v>
      </c>
      <c r="E849" s="175">
        <v>78.197644749999995</v>
      </c>
      <c r="F849" s="175">
        <v>71.759224149999994</v>
      </c>
      <c r="G849" s="175">
        <v>70.382937099999992</v>
      </c>
      <c r="H849" s="175">
        <v>77.164573750000002</v>
      </c>
      <c r="I849" s="175">
        <v>75.48499080000002</v>
      </c>
      <c r="J849" s="175">
        <v>76.64144060000001</v>
      </c>
      <c r="K849" s="175">
        <v>65.687392600000038</v>
      </c>
      <c r="L849" s="175">
        <v>63.186043500000004</v>
      </c>
      <c r="M849" s="175">
        <v>63.627961500000005</v>
      </c>
      <c r="N849" s="175">
        <v>68.302183099999993</v>
      </c>
      <c r="O849" s="175">
        <v>74.762745899999985</v>
      </c>
      <c r="P849" s="175">
        <v>76.292883549999999</v>
      </c>
      <c r="Q849" s="175">
        <v>78.327353350000024</v>
      </c>
      <c r="R849" s="175">
        <v>67.284695150000019</v>
      </c>
      <c r="S849" s="175">
        <v>65.770612000000014</v>
      </c>
      <c r="T849" s="177">
        <v>62.565805850000004</v>
      </c>
    </row>
    <row r="850" spans="1:20" x14ac:dyDescent="0.2">
      <c r="A850" s="183" t="s">
        <v>1478</v>
      </c>
      <c r="B850" s="183" t="s">
        <v>1956</v>
      </c>
      <c r="C850" s="183" t="s">
        <v>1344</v>
      </c>
      <c r="D850" s="175">
        <v>56.8181072</v>
      </c>
      <c r="E850" s="175">
        <v>44.712686599999998</v>
      </c>
      <c r="F850" s="175">
        <v>43.37889599999999</v>
      </c>
      <c r="G850" s="175">
        <v>41.109768799999998</v>
      </c>
      <c r="H850" s="175">
        <v>45.698471049999988</v>
      </c>
      <c r="I850" s="175">
        <v>44.560418900000009</v>
      </c>
      <c r="J850" s="175">
        <v>45.250004500000003</v>
      </c>
      <c r="K850" s="175">
        <v>40.652967400000001</v>
      </c>
      <c r="L850" s="175">
        <v>40.496001200000002</v>
      </c>
      <c r="M850" s="175">
        <v>39.498970650000004</v>
      </c>
      <c r="N850" s="175">
        <v>40.728967450000006</v>
      </c>
      <c r="O850" s="175">
        <v>42.459172250000002</v>
      </c>
      <c r="P850" s="175">
        <v>45.394218300000006</v>
      </c>
      <c r="Q850" s="175">
        <v>48.330291499999994</v>
      </c>
      <c r="R850" s="175">
        <v>42.299344700000006</v>
      </c>
      <c r="S850" s="175">
        <v>41.940169449999999</v>
      </c>
      <c r="T850" s="177">
        <v>46.141595899999999</v>
      </c>
    </row>
    <row r="851" spans="1:20" x14ac:dyDescent="0.2">
      <c r="A851" s="183" t="s">
        <v>3574</v>
      </c>
      <c r="B851" s="183" t="s">
        <v>264</v>
      </c>
      <c r="C851" s="183" t="s">
        <v>1344</v>
      </c>
      <c r="D851" s="175">
        <v>11.646115549999999</v>
      </c>
      <c r="E851" s="175">
        <v>10.178129200000003</v>
      </c>
      <c r="F851" s="175">
        <v>9.6514938999999984</v>
      </c>
      <c r="G851" s="175">
        <v>9.5796705499999995</v>
      </c>
      <c r="H851" s="175">
        <v>9.796129950000001</v>
      </c>
      <c r="I851" s="175">
        <v>9.6122878000000007</v>
      </c>
      <c r="J851" s="175">
        <v>9.6651369499999991</v>
      </c>
      <c r="K851" s="175">
        <v>9.6504574500000011</v>
      </c>
      <c r="L851" s="175">
        <v>9.7256953999999975</v>
      </c>
      <c r="M851" s="175">
        <v>9.4094009500000002</v>
      </c>
      <c r="N851" s="175">
        <v>10.0759183</v>
      </c>
      <c r="O851" s="175">
        <v>10.057755800000001</v>
      </c>
      <c r="P851" s="175">
        <v>9.5062749500000017</v>
      </c>
      <c r="Q851" s="175">
        <v>9.9574564500000005</v>
      </c>
      <c r="R851" s="175">
        <v>9.8517568499999992</v>
      </c>
      <c r="S851" s="175">
        <v>9.6078656000000002</v>
      </c>
      <c r="T851" s="177">
        <v>10.1721337</v>
      </c>
    </row>
    <row r="852" spans="1:20" x14ac:dyDescent="0.2">
      <c r="A852" s="183" t="s">
        <v>3785</v>
      </c>
      <c r="B852" s="183" t="s">
        <v>1440</v>
      </c>
      <c r="C852" s="183" t="s">
        <v>1344</v>
      </c>
      <c r="D852" s="175">
        <v>21.653283200000001</v>
      </c>
      <c r="E852" s="175">
        <v>17.833496900000004</v>
      </c>
      <c r="F852" s="175">
        <v>17.355263250000004</v>
      </c>
      <c r="G852" s="175">
        <v>17.906822050000002</v>
      </c>
      <c r="H852" s="175">
        <v>17.869940400000001</v>
      </c>
      <c r="I852" s="175">
        <v>17.840103899999999</v>
      </c>
      <c r="J852" s="175">
        <v>17.780301950000002</v>
      </c>
      <c r="K852" s="175">
        <v>17.457321299999997</v>
      </c>
      <c r="L852" s="175">
        <v>18.724964499999999</v>
      </c>
      <c r="M852" s="175">
        <v>17.850180300000002</v>
      </c>
      <c r="N852" s="175">
        <v>17.568417549999999</v>
      </c>
      <c r="O852" s="175">
        <v>19.049746199999994</v>
      </c>
      <c r="P852" s="175">
        <v>17.914509150000001</v>
      </c>
      <c r="Q852" s="175">
        <v>23.151665399999999</v>
      </c>
      <c r="R852" s="175">
        <v>19.410236499999996</v>
      </c>
      <c r="S852" s="175">
        <v>19.576932100000001</v>
      </c>
      <c r="T852" s="177">
        <v>19.283111899999998</v>
      </c>
    </row>
    <row r="853" spans="1:20" x14ac:dyDescent="0.2">
      <c r="A853" s="183" t="s">
        <v>3786</v>
      </c>
      <c r="B853" s="183" t="s">
        <v>3483</v>
      </c>
      <c r="C853" s="183" t="s">
        <v>1344</v>
      </c>
      <c r="D853" s="175">
        <v>39.331765950000005</v>
      </c>
      <c r="E853" s="175">
        <v>30.28092595</v>
      </c>
      <c r="F853" s="175">
        <v>29.592970650000002</v>
      </c>
      <c r="G853" s="175">
        <v>31.286276799999989</v>
      </c>
      <c r="H853" s="175">
        <v>31.831183500000002</v>
      </c>
      <c r="I853" s="175">
        <v>30.775650050000003</v>
      </c>
      <c r="J853" s="175">
        <v>30.392396099999996</v>
      </c>
      <c r="K853" s="175">
        <v>30.094826100000006</v>
      </c>
      <c r="L853" s="175">
        <v>30.560819500000001</v>
      </c>
      <c r="M853" s="175">
        <v>29.874734549999999</v>
      </c>
      <c r="N853" s="175">
        <v>30.227687800000002</v>
      </c>
      <c r="O853" s="175">
        <v>32.065919699999995</v>
      </c>
      <c r="P853" s="175">
        <v>30.247327050000003</v>
      </c>
      <c r="Q853" s="175">
        <v>51.785901449999997</v>
      </c>
      <c r="R853" s="175">
        <v>31.555702750000002</v>
      </c>
      <c r="S853" s="175">
        <v>31.269938499999995</v>
      </c>
      <c r="T853" s="177">
        <v>32.733327150000001</v>
      </c>
    </row>
    <row r="854" spans="1:20" x14ac:dyDescent="0.2">
      <c r="A854" s="183" t="s">
        <v>1678</v>
      </c>
      <c r="B854" s="183" t="s">
        <v>1367</v>
      </c>
      <c r="C854" s="183" t="s">
        <v>1344</v>
      </c>
      <c r="D854" s="175">
        <v>16.716336000000005</v>
      </c>
      <c r="E854" s="175">
        <v>13.216261750000001</v>
      </c>
      <c r="F854" s="175">
        <v>12.837559200000001</v>
      </c>
      <c r="G854" s="175">
        <v>13.012131849999999</v>
      </c>
      <c r="H854" s="175">
        <v>12.254469000000002</v>
      </c>
      <c r="I854" s="175">
        <v>12.013018750000001</v>
      </c>
      <c r="J854" s="175">
        <v>12.309332900000001</v>
      </c>
      <c r="K854" s="175">
        <v>12.126341100000001</v>
      </c>
      <c r="L854" s="175">
        <v>12.575269149999999</v>
      </c>
      <c r="M854" s="175">
        <v>11.877091550000001</v>
      </c>
      <c r="N854" s="175">
        <v>11.822171350000001</v>
      </c>
      <c r="O854" s="175">
        <v>12.661349049999998</v>
      </c>
      <c r="P854" s="175">
        <v>12.041471349999998</v>
      </c>
      <c r="Q854" s="175">
        <v>13.200339450000001</v>
      </c>
      <c r="R854" s="175">
        <v>13.169698950000001</v>
      </c>
      <c r="S854" s="175">
        <v>12.547767</v>
      </c>
      <c r="T854" s="177">
        <v>12.26573935</v>
      </c>
    </row>
    <row r="855" spans="1:20" x14ac:dyDescent="0.2">
      <c r="A855" s="183" t="s">
        <v>3428</v>
      </c>
      <c r="B855" s="183" t="s">
        <v>3429</v>
      </c>
      <c r="C855" s="183" t="s">
        <v>1344</v>
      </c>
      <c r="D855" s="175">
        <v>37.665752250000004</v>
      </c>
      <c r="E855" s="175">
        <v>33.398481750000002</v>
      </c>
      <c r="F855" s="175">
        <v>32.165610800000003</v>
      </c>
      <c r="G855" s="175">
        <v>33.4672999</v>
      </c>
      <c r="H855" s="175">
        <v>31.330652600000008</v>
      </c>
      <c r="I855" s="175">
        <v>30.481876549999999</v>
      </c>
      <c r="J855" s="175">
        <v>29.464755100000001</v>
      </c>
      <c r="K855" s="175">
        <v>29.303583349999997</v>
      </c>
      <c r="L855" s="175">
        <v>29.732264900000001</v>
      </c>
      <c r="M855" s="175">
        <v>31.1689346</v>
      </c>
      <c r="N855" s="175">
        <v>32.29431910000001</v>
      </c>
      <c r="O855" s="175">
        <v>29.707362749999998</v>
      </c>
      <c r="P855" s="175">
        <v>28.372419449999995</v>
      </c>
      <c r="Q855" s="175">
        <v>27.193636449999996</v>
      </c>
      <c r="R855" s="175">
        <v>28.542769349999997</v>
      </c>
      <c r="S855" s="175">
        <v>27.645217000000002</v>
      </c>
      <c r="T855" s="177">
        <v>27.233132499999993</v>
      </c>
    </row>
    <row r="856" spans="1:20" x14ac:dyDescent="0.2">
      <c r="A856" s="183" t="s">
        <v>3493</v>
      </c>
      <c r="B856" s="183" t="s">
        <v>1368</v>
      </c>
      <c r="C856" s="183" t="s">
        <v>1344</v>
      </c>
      <c r="D856" s="175">
        <v>19.6976972</v>
      </c>
      <c r="E856" s="175">
        <v>13.451502599999998</v>
      </c>
      <c r="F856" s="175">
        <v>12.387339450000001</v>
      </c>
      <c r="G856" s="175">
        <v>13.521773100000001</v>
      </c>
      <c r="H856" s="175">
        <v>11.551822300000001</v>
      </c>
      <c r="I856" s="175">
        <v>10.982765650000001</v>
      </c>
      <c r="J856" s="175">
        <v>10.666321100000001</v>
      </c>
      <c r="K856" s="175">
        <v>10.456846000000001</v>
      </c>
      <c r="L856" s="175">
        <v>10.965927150000001</v>
      </c>
      <c r="M856" s="175">
        <v>10.84923135</v>
      </c>
      <c r="N856" s="175">
        <v>12.09331165</v>
      </c>
      <c r="O856" s="175">
        <v>11.400127100000002</v>
      </c>
      <c r="P856" s="175">
        <v>10.390908249999999</v>
      </c>
      <c r="Q856" s="175">
        <v>11.65565455</v>
      </c>
      <c r="R856" s="175">
        <v>15.271568800000001</v>
      </c>
      <c r="S856" s="175">
        <v>13.629620149999999</v>
      </c>
      <c r="T856" s="177">
        <v>12.23376575</v>
      </c>
    </row>
    <row r="857" spans="1:20" x14ac:dyDescent="0.2">
      <c r="A857" s="183" t="s">
        <v>1607</v>
      </c>
      <c r="B857" s="183" t="s">
        <v>1608</v>
      </c>
      <c r="C857" s="183" t="s">
        <v>1344</v>
      </c>
      <c r="D857" s="175">
        <v>45.047400100000004</v>
      </c>
      <c r="E857" s="175">
        <v>36.564103600000003</v>
      </c>
      <c r="F857" s="175">
        <v>35.691507999999992</v>
      </c>
      <c r="G857" s="175">
        <v>35.486451400000007</v>
      </c>
      <c r="H857" s="175">
        <v>34.881992150000009</v>
      </c>
      <c r="I857" s="175">
        <v>34.748397350000005</v>
      </c>
      <c r="J857" s="175">
        <v>35.667796150000001</v>
      </c>
      <c r="K857" s="175">
        <v>35.192703550000004</v>
      </c>
      <c r="L857" s="175">
        <v>43.622109750000007</v>
      </c>
      <c r="M857" s="175">
        <v>37.550618749999998</v>
      </c>
      <c r="N857" s="175">
        <v>38.400196100000002</v>
      </c>
      <c r="O857" s="175">
        <v>38.041121700000005</v>
      </c>
      <c r="P857" s="175">
        <v>37.12743425</v>
      </c>
      <c r="Q857" s="175">
        <v>37.552136850000004</v>
      </c>
      <c r="R857" s="175">
        <v>38.691452849999997</v>
      </c>
      <c r="S857" s="175">
        <v>37.937999400000002</v>
      </c>
      <c r="T857" s="177">
        <v>37.569345249999991</v>
      </c>
    </row>
    <row r="858" spans="1:20" x14ac:dyDescent="0.2">
      <c r="A858" s="183" t="s">
        <v>1605</v>
      </c>
      <c r="B858" s="183" t="s">
        <v>1606</v>
      </c>
      <c r="C858" s="183" t="s">
        <v>1344</v>
      </c>
      <c r="D858" s="175">
        <v>52.313670799999997</v>
      </c>
      <c r="E858" s="175">
        <v>30.004967899999997</v>
      </c>
      <c r="F858" s="175">
        <v>31.830743899999998</v>
      </c>
      <c r="G858" s="175">
        <v>41.86059565</v>
      </c>
      <c r="H858" s="175">
        <v>35.634513100000007</v>
      </c>
      <c r="I858" s="175">
        <v>37.037827299999989</v>
      </c>
      <c r="J858" s="175">
        <v>41.132362950000001</v>
      </c>
      <c r="K858" s="175">
        <v>33.725799100000003</v>
      </c>
      <c r="L858" s="175">
        <v>28.906180599999992</v>
      </c>
      <c r="M858" s="175">
        <v>31.801296650000001</v>
      </c>
      <c r="N858" s="175">
        <v>39.974895500000002</v>
      </c>
      <c r="O858" s="175">
        <v>38.9157321</v>
      </c>
      <c r="P858" s="175">
        <v>37.256650599999993</v>
      </c>
      <c r="Q858" s="175">
        <v>59.340168550000001</v>
      </c>
      <c r="R858" s="175">
        <v>35.93673299999999</v>
      </c>
      <c r="S858" s="175">
        <v>36.652426499999997</v>
      </c>
      <c r="T858" s="177">
        <v>35.535868800000003</v>
      </c>
    </row>
    <row r="859" spans="1:20" x14ac:dyDescent="0.2">
      <c r="A859" s="183" t="s">
        <v>1679</v>
      </c>
      <c r="B859" s="183" t="s">
        <v>1446</v>
      </c>
      <c r="C859" s="183" t="s">
        <v>1344</v>
      </c>
      <c r="D859" s="175">
        <v>20.878429000000001</v>
      </c>
      <c r="E859" s="175">
        <v>17.32074755</v>
      </c>
      <c r="F859" s="175">
        <v>15.889631650000002</v>
      </c>
      <c r="G859" s="175">
        <v>15.994088199999998</v>
      </c>
      <c r="H859" s="175">
        <v>15.260197250000001</v>
      </c>
      <c r="I859" s="175">
        <v>14.945117499999999</v>
      </c>
      <c r="J859" s="175">
        <v>14.780333049999999</v>
      </c>
      <c r="K859" s="175">
        <v>14.671763949999995</v>
      </c>
      <c r="L859" s="175">
        <v>15.458394000000002</v>
      </c>
      <c r="M859" s="175">
        <v>14.490865050000002</v>
      </c>
      <c r="N859" s="175">
        <v>14.78858885</v>
      </c>
      <c r="O859" s="175">
        <v>14.87921465</v>
      </c>
      <c r="P859" s="175">
        <v>14.054630299999999</v>
      </c>
      <c r="Q859" s="175">
        <v>14.607342800000003</v>
      </c>
      <c r="R859" s="175">
        <v>14.717999850000002</v>
      </c>
      <c r="S859" s="175">
        <v>14.126934850000001</v>
      </c>
      <c r="T859" s="177">
        <v>14.235677800000005</v>
      </c>
    </row>
    <row r="860" spans="1:20" x14ac:dyDescent="0.2">
      <c r="A860" s="183" t="s">
        <v>1609</v>
      </c>
      <c r="B860" s="183" t="s">
        <v>1610</v>
      </c>
      <c r="C860" s="183" t="s">
        <v>1344</v>
      </c>
      <c r="D860" s="175">
        <v>18.340844450000002</v>
      </c>
      <c r="E860" s="175">
        <v>16.355280049999998</v>
      </c>
      <c r="F860" s="175">
        <v>16.28706485</v>
      </c>
      <c r="G860" s="175">
        <v>16.271070599999998</v>
      </c>
      <c r="H860" s="175">
        <v>15.7221875</v>
      </c>
      <c r="I860" s="175">
        <v>15.065995050000001</v>
      </c>
      <c r="J860" s="175">
        <v>15.949915149999999</v>
      </c>
      <c r="K860" s="175">
        <v>15.616087150000002</v>
      </c>
      <c r="L860" s="175">
        <v>15.503294150000002</v>
      </c>
      <c r="M860" s="175">
        <v>15.298984049999998</v>
      </c>
      <c r="N860" s="175">
        <v>16.518595600000005</v>
      </c>
      <c r="O860" s="175">
        <v>18.407702050000001</v>
      </c>
      <c r="P860" s="175">
        <v>17.239948099999999</v>
      </c>
      <c r="Q860" s="175">
        <v>18.109485049999996</v>
      </c>
      <c r="R860" s="175">
        <v>18.988821900000001</v>
      </c>
      <c r="S860" s="175">
        <v>16.068068399999998</v>
      </c>
      <c r="T860" s="177">
        <v>16.332359350000001</v>
      </c>
    </row>
    <row r="861" spans="1:20" x14ac:dyDescent="0.2">
      <c r="A861" s="183" t="s">
        <v>3453</v>
      </c>
      <c r="B861" s="183" t="s">
        <v>3454</v>
      </c>
      <c r="C861" s="183" t="s">
        <v>1344</v>
      </c>
      <c r="D861" s="175">
        <v>40.239417400000001</v>
      </c>
      <c r="E861" s="175">
        <v>32.878475199999997</v>
      </c>
      <c r="F861" s="175">
        <v>33.180970399999993</v>
      </c>
      <c r="G861" s="175">
        <v>33.88193325000001</v>
      </c>
      <c r="H861" s="175">
        <v>33.2478008</v>
      </c>
      <c r="I861" s="175">
        <v>33.3138991</v>
      </c>
      <c r="J861" s="175">
        <v>34.970714550000004</v>
      </c>
      <c r="K861" s="175">
        <v>34.655226149999997</v>
      </c>
      <c r="L861" s="175">
        <v>33.73477415</v>
      </c>
      <c r="M861" s="175">
        <v>35.4175149</v>
      </c>
      <c r="N861" s="175">
        <v>34.660936100000001</v>
      </c>
      <c r="O861" s="175">
        <v>34.281394050000003</v>
      </c>
      <c r="P861" s="175">
        <v>33.792699249999998</v>
      </c>
      <c r="Q861" s="175">
        <v>33.458591050000003</v>
      </c>
      <c r="R861" s="175">
        <v>33.334064449999993</v>
      </c>
      <c r="S861" s="175">
        <v>33.119599199999996</v>
      </c>
      <c r="T861" s="177">
        <v>34.476696499999989</v>
      </c>
    </row>
    <row r="862" spans="1:20" x14ac:dyDescent="0.2">
      <c r="A862" s="183" t="s">
        <v>3451</v>
      </c>
      <c r="B862" s="183" t="s">
        <v>3452</v>
      </c>
      <c r="C862" s="183" t="s">
        <v>1344</v>
      </c>
      <c r="D862" s="175">
        <v>16.910022449999996</v>
      </c>
      <c r="E862" s="175">
        <v>16.124603499999999</v>
      </c>
      <c r="F862" s="175">
        <v>15.879065150000002</v>
      </c>
      <c r="G862" s="175">
        <v>15.375416899999999</v>
      </c>
      <c r="H862" s="175">
        <v>15.222832649999997</v>
      </c>
      <c r="I862" s="175">
        <v>15.394600399999998</v>
      </c>
      <c r="J862" s="175">
        <v>15.804618350000002</v>
      </c>
      <c r="K862" s="175">
        <v>16.268091950000002</v>
      </c>
      <c r="L862" s="175">
        <v>16.322265850000001</v>
      </c>
      <c r="M862" s="175">
        <v>15.711336550000002</v>
      </c>
      <c r="N862" s="175">
        <v>16.475673450000002</v>
      </c>
      <c r="O862" s="175">
        <v>17.091863549999999</v>
      </c>
      <c r="P862" s="175">
        <v>15.534396600000003</v>
      </c>
      <c r="Q862" s="175">
        <v>16.616351599999998</v>
      </c>
      <c r="R862" s="175">
        <v>17.322248350000002</v>
      </c>
      <c r="S862" s="175">
        <v>15.2205993</v>
      </c>
      <c r="T862" s="177">
        <v>15.735563199999996</v>
      </c>
    </row>
    <row r="863" spans="1:20" x14ac:dyDescent="0.2">
      <c r="A863" s="183" t="s">
        <v>1603</v>
      </c>
      <c r="B863" s="183" t="s">
        <v>1604</v>
      </c>
      <c r="C863" s="183" t="s">
        <v>1344</v>
      </c>
      <c r="D863" s="175">
        <v>13.311873850000001</v>
      </c>
      <c r="E863" s="175">
        <v>12.334520600000001</v>
      </c>
      <c r="F863" s="175">
        <v>11.227066799999998</v>
      </c>
      <c r="G863" s="175">
        <v>10.713034249999998</v>
      </c>
      <c r="H863" s="175">
        <v>11.150464799999998</v>
      </c>
      <c r="I863" s="175">
        <v>10.822886499999997</v>
      </c>
      <c r="J863" s="175">
        <v>10.86263215</v>
      </c>
      <c r="K863" s="175">
        <v>11.007854249999998</v>
      </c>
      <c r="L863" s="175">
        <v>11.048981799999998</v>
      </c>
      <c r="M863" s="175">
        <v>10.407125649999999</v>
      </c>
      <c r="N863" s="175">
        <v>11.20878035</v>
      </c>
      <c r="O863" s="175">
        <v>11.5772636</v>
      </c>
      <c r="P863" s="175">
        <v>10.943150350000002</v>
      </c>
      <c r="Q863" s="175">
        <v>12.95181225</v>
      </c>
      <c r="R863" s="175">
        <v>13.752355649999998</v>
      </c>
      <c r="S863" s="175">
        <v>13.261295350000001</v>
      </c>
      <c r="T863" s="177">
        <v>14.038722750000002</v>
      </c>
    </row>
    <row r="864" spans="1:20" x14ac:dyDescent="0.2">
      <c r="A864" s="183" t="s">
        <v>1680</v>
      </c>
      <c r="B864" s="183" t="s">
        <v>1369</v>
      </c>
      <c r="C864" s="183" t="s">
        <v>1344</v>
      </c>
      <c r="D864" s="175">
        <v>13.892446850000002</v>
      </c>
      <c r="E864" s="175">
        <v>12.0128316</v>
      </c>
      <c r="F864" s="175">
        <v>11.704374000000001</v>
      </c>
      <c r="G864" s="175">
        <v>11.655373999999998</v>
      </c>
      <c r="H864" s="175">
        <v>11.292263649999999</v>
      </c>
      <c r="I864" s="175">
        <v>10.960040600000001</v>
      </c>
      <c r="J864" s="175">
        <v>10.76177605</v>
      </c>
      <c r="K864" s="175">
        <v>10.887995650000001</v>
      </c>
      <c r="L864" s="175">
        <v>11.111116300000003</v>
      </c>
      <c r="M864" s="175">
        <v>10.743524350000001</v>
      </c>
      <c r="N864" s="175">
        <v>10.954610299999999</v>
      </c>
      <c r="O864" s="175">
        <v>10.780660900000001</v>
      </c>
      <c r="P864" s="175">
        <v>10.715107449999998</v>
      </c>
      <c r="Q864" s="175">
        <v>11.909509849999999</v>
      </c>
      <c r="R864" s="175">
        <v>12.202718600000001</v>
      </c>
      <c r="S864" s="175">
        <v>11.530082</v>
      </c>
      <c r="T864" s="177">
        <v>11.4224452</v>
      </c>
    </row>
    <row r="865" spans="1:20" x14ac:dyDescent="0.2">
      <c r="A865" s="183" t="s">
        <v>1681</v>
      </c>
      <c r="B865" s="183" t="s">
        <v>1205</v>
      </c>
      <c r="C865" s="183" t="s">
        <v>1344</v>
      </c>
      <c r="D865" s="175">
        <v>30.882110049999994</v>
      </c>
      <c r="E865" s="175">
        <v>23.514399700000002</v>
      </c>
      <c r="F865" s="175">
        <v>22.298577300000002</v>
      </c>
      <c r="G865" s="175">
        <v>22.098551749999999</v>
      </c>
      <c r="H865" s="175">
        <v>26.109891500000003</v>
      </c>
      <c r="I865" s="175">
        <v>21.748513449999997</v>
      </c>
      <c r="J865" s="175">
        <v>26.081192049999999</v>
      </c>
      <c r="K865" s="175">
        <v>21.857529000000003</v>
      </c>
      <c r="L865" s="175">
        <v>29.154730450000006</v>
      </c>
      <c r="M865" s="175">
        <v>21.6703039</v>
      </c>
      <c r="N865" s="175">
        <v>22.598477200000001</v>
      </c>
      <c r="O865" s="175">
        <v>22.197664450000001</v>
      </c>
      <c r="P865" s="175">
        <v>21.5315029</v>
      </c>
      <c r="Q865" s="175">
        <v>24.351676400000002</v>
      </c>
      <c r="R865" s="175">
        <v>25.090750950000004</v>
      </c>
      <c r="S865" s="175">
        <v>25.013891350000002</v>
      </c>
      <c r="T865" s="177">
        <v>25.062014850000004</v>
      </c>
    </row>
    <row r="866" spans="1:20" x14ac:dyDescent="0.2">
      <c r="A866" s="183" t="s">
        <v>1682</v>
      </c>
      <c r="B866" s="183" t="s">
        <v>1113</v>
      </c>
      <c r="C866" s="183" t="s">
        <v>1344</v>
      </c>
      <c r="D866" s="175">
        <v>19.698566</v>
      </c>
      <c r="E866" s="175">
        <v>19.9219355</v>
      </c>
      <c r="F866" s="175">
        <v>18.97831605</v>
      </c>
      <c r="G866" s="175">
        <v>19.435014449999997</v>
      </c>
      <c r="H866" s="175">
        <v>19.41353745</v>
      </c>
      <c r="I866" s="175">
        <v>18.449835250000003</v>
      </c>
      <c r="J866" s="175">
        <v>18.382678649999999</v>
      </c>
      <c r="K866" s="175">
        <v>18.208386900000001</v>
      </c>
      <c r="L866" s="175">
        <v>18.794348499999998</v>
      </c>
      <c r="M866" s="175">
        <v>18.988034000000003</v>
      </c>
      <c r="N866" s="175">
        <v>19.084495799999999</v>
      </c>
      <c r="O866" s="175">
        <v>19.695246750000003</v>
      </c>
      <c r="P866" s="175">
        <v>18.483133000000002</v>
      </c>
      <c r="Q866" s="175">
        <v>19.489620449999997</v>
      </c>
      <c r="R866" s="175">
        <v>19.158482849999999</v>
      </c>
      <c r="S866" s="175">
        <v>17.811027900000003</v>
      </c>
      <c r="T866" s="177">
        <v>17.761339550000002</v>
      </c>
    </row>
    <row r="867" spans="1:20" x14ac:dyDescent="0.2">
      <c r="A867" s="183" t="s">
        <v>2407</v>
      </c>
      <c r="B867" s="183" t="s">
        <v>1882</v>
      </c>
      <c r="C867" s="183" t="s">
        <v>1344</v>
      </c>
      <c r="D867" s="175">
        <v>10.594917300000001</v>
      </c>
      <c r="E867" s="175">
        <v>10.031164049999997</v>
      </c>
      <c r="F867" s="175">
        <v>9.8097404499999996</v>
      </c>
      <c r="G867" s="175">
        <v>9.9343577999999972</v>
      </c>
      <c r="H867" s="175">
        <v>10.00918725</v>
      </c>
      <c r="I867" s="175">
        <v>9.6949968500000008</v>
      </c>
      <c r="J867" s="175">
        <v>9.5519201499999973</v>
      </c>
      <c r="K867" s="175">
        <v>9.6305376000000003</v>
      </c>
      <c r="L867" s="175">
        <v>9.8489812500000014</v>
      </c>
      <c r="M867" s="175">
        <v>9.9766183000000002</v>
      </c>
      <c r="N867" s="175">
        <v>10.31151375</v>
      </c>
      <c r="O867" s="175">
        <v>11.94160705</v>
      </c>
      <c r="P867" s="175">
        <v>11.056178299999999</v>
      </c>
      <c r="Q867" s="175">
        <v>12.364221799999999</v>
      </c>
      <c r="R867" s="175">
        <v>12.107872400000002</v>
      </c>
      <c r="S867" s="175">
        <v>11.511045799999998</v>
      </c>
      <c r="T867" s="177">
        <v>10.98315375</v>
      </c>
    </row>
    <row r="868" spans="1:20" x14ac:dyDescent="0.2">
      <c r="A868" s="183" t="s">
        <v>2408</v>
      </c>
      <c r="B868" s="183" t="s">
        <v>1883</v>
      </c>
      <c r="C868" s="183" t="s">
        <v>1344</v>
      </c>
      <c r="D868" s="175">
        <v>10.655934949999999</v>
      </c>
      <c r="E868" s="175">
        <v>10.070926049999999</v>
      </c>
      <c r="F868" s="175">
        <v>10.101309150000002</v>
      </c>
      <c r="G868" s="175">
        <v>10.069715750000002</v>
      </c>
      <c r="H868" s="175">
        <v>9.8471304499999981</v>
      </c>
      <c r="I868" s="175">
        <v>10.030953350000001</v>
      </c>
      <c r="J868" s="175">
        <v>9.7777998000000004</v>
      </c>
      <c r="K868" s="175">
        <v>9.8866266500000002</v>
      </c>
      <c r="L868" s="175">
        <v>10.135851499999998</v>
      </c>
      <c r="M868" s="175">
        <v>10.069496399999998</v>
      </c>
      <c r="N868" s="175">
        <v>10.274350899999998</v>
      </c>
      <c r="O868" s="175">
        <v>10.616508300000001</v>
      </c>
      <c r="P868" s="175">
        <v>10.173324600000001</v>
      </c>
      <c r="Q868" s="175">
        <v>10.873127950000001</v>
      </c>
      <c r="R868" s="175">
        <v>11.062353900000002</v>
      </c>
      <c r="S868" s="175">
        <v>10.414407800000003</v>
      </c>
      <c r="T868" s="177">
        <v>10.148482349999998</v>
      </c>
    </row>
    <row r="869" spans="1:20" x14ac:dyDescent="0.2">
      <c r="A869" s="183" t="s">
        <v>3312</v>
      </c>
      <c r="B869" s="183" t="s">
        <v>3313</v>
      </c>
      <c r="C869" s="183" t="s">
        <v>1344</v>
      </c>
      <c r="D869" s="175">
        <v>40.084913399999998</v>
      </c>
      <c r="E869" s="175">
        <v>26.540203999999999</v>
      </c>
      <c r="F869" s="175">
        <v>24.471030950000003</v>
      </c>
      <c r="G869" s="175">
        <v>26.171553299999999</v>
      </c>
      <c r="H869" s="175">
        <v>24.434369850000003</v>
      </c>
      <c r="I869" s="175">
        <v>23.682904449999995</v>
      </c>
      <c r="J869" s="175">
        <v>23.211925799999996</v>
      </c>
      <c r="K869" s="175">
        <v>23.434932800000002</v>
      </c>
      <c r="L869" s="175">
        <v>23.827773700000002</v>
      </c>
      <c r="M869" s="175">
        <v>24.710909550000004</v>
      </c>
      <c r="N869" s="175">
        <v>25.874690650000002</v>
      </c>
      <c r="O869" s="175">
        <v>25.075038299999996</v>
      </c>
      <c r="P869" s="175">
        <v>22.812629600000001</v>
      </c>
      <c r="Q869" s="175">
        <v>23.701107950000004</v>
      </c>
      <c r="R869" s="175">
        <v>26.454283350000004</v>
      </c>
      <c r="S869" s="175">
        <v>24.177355150000004</v>
      </c>
      <c r="T869" s="177">
        <v>24.287331550000001</v>
      </c>
    </row>
    <row r="870" spans="1:20" x14ac:dyDescent="0.2">
      <c r="A870" s="183" t="s">
        <v>1524</v>
      </c>
      <c r="B870" s="183" t="s">
        <v>103</v>
      </c>
      <c r="C870" s="183" t="s">
        <v>1344</v>
      </c>
      <c r="D870" s="175">
        <v>11.197622099999998</v>
      </c>
      <c r="E870" s="175">
        <v>9.9135847499999983</v>
      </c>
      <c r="F870" s="175">
        <v>9.3285539499999999</v>
      </c>
      <c r="G870" s="175">
        <v>9.3697628000000002</v>
      </c>
      <c r="H870" s="175">
        <v>8.888614200000001</v>
      </c>
      <c r="I870" s="175">
        <v>8.6498894499999999</v>
      </c>
      <c r="J870" s="175">
        <v>8.6734884000000001</v>
      </c>
      <c r="K870" s="175">
        <v>8.8141446999999999</v>
      </c>
      <c r="L870" s="175">
        <v>8.8467351999999995</v>
      </c>
      <c r="M870" s="175">
        <v>8.6011711499999972</v>
      </c>
      <c r="N870" s="175">
        <v>8.9941896999999997</v>
      </c>
      <c r="O870" s="175">
        <v>8.9121083999999993</v>
      </c>
      <c r="P870" s="175">
        <v>8.7464797499999989</v>
      </c>
      <c r="Q870" s="175">
        <v>9.7233832999999983</v>
      </c>
      <c r="R870" s="175">
        <v>10.12908125</v>
      </c>
      <c r="S870" s="175">
        <v>9.5829156999999991</v>
      </c>
      <c r="T870" s="177">
        <v>9.906957349999999</v>
      </c>
    </row>
    <row r="871" spans="1:20" x14ac:dyDescent="0.2">
      <c r="A871" s="183" t="s">
        <v>1479</v>
      </c>
      <c r="B871" s="183" t="s">
        <v>400</v>
      </c>
      <c r="C871" s="183" t="s">
        <v>1344</v>
      </c>
      <c r="D871" s="175">
        <v>16.441400849999997</v>
      </c>
      <c r="E871" s="175">
        <v>13.584023650000002</v>
      </c>
      <c r="F871" s="175">
        <v>11.850235700000001</v>
      </c>
      <c r="G871" s="175">
        <v>11.806793900000001</v>
      </c>
      <c r="H871" s="175">
        <v>10.910103449999999</v>
      </c>
      <c r="I871" s="175">
        <v>10.711848300000002</v>
      </c>
      <c r="J871" s="175">
        <v>10.834078250000001</v>
      </c>
      <c r="K871" s="175">
        <v>10.454878900000002</v>
      </c>
      <c r="L871" s="175">
        <v>10.483296350000003</v>
      </c>
      <c r="M871" s="175">
        <v>10.1199095</v>
      </c>
      <c r="N871" s="175">
        <v>10.626883450000001</v>
      </c>
      <c r="O871" s="175">
        <v>11.035958899999999</v>
      </c>
      <c r="P871" s="175">
        <v>10.874753</v>
      </c>
      <c r="Q871" s="175">
        <v>13.434830199999999</v>
      </c>
      <c r="R871" s="175">
        <v>13.546624900000001</v>
      </c>
      <c r="S871" s="175">
        <v>12.137631899999999</v>
      </c>
      <c r="T871" s="177">
        <v>12.045530849999997</v>
      </c>
    </row>
    <row r="872" spans="1:20" x14ac:dyDescent="0.2">
      <c r="A872" s="183" t="s">
        <v>1523</v>
      </c>
      <c r="B872" s="183" t="s">
        <v>283</v>
      </c>
      <c r="C872" s="183" t="s">
        <v>1344</v>
      </c>
      <c r="D872" s="175">
        <v>5.0378537999999997</v>
      </c>
      <c r="E872" s="175">
        <v>4.3458087500000007</v>
      </c>
      <c r="F872" s="175">
        <v>4.2046419000000004</v>
      </c>
      <c r="G872" s="175">
        <v>4.0683704999999994</v>
      </c>
      <c r="H872" s="175">
        <v>3.9106323999999999</v>
      </c>
      <c r="I872" s="175">
        <v>3.9242779499999996</v>
      </c>
      <c r="J872" s="175">
        <v>3.9205252000000002</v>
      </c>
      <c r="K872" s="175">
        <v>3.9769036</v>
      </c>
      <c r="L872" s="175">
        <v>4.0565748999999993</v>
      </c>
      <c r="M872" s="175">
        <v>3.9191215000000006</v>
      </c>
      <c r="N872" s="175">
        <v>4.0170819999999994</v>
      </c>
      <c r="O872" s="175">
        <v>4.0872628999999989</v>
      </c>
      <c r="P872" s="175">
        <v>3.9765525500000001</v>
      </c>
      <c r="Q872" s="175">
        <v>4.2281640999999999</v>
      </c>
      <c r="R872" s="175">
        <v>4.3212652999999994</v>
      </c>
      <c r="S872" s="175">
        <v>4.0820992</v>
      </c>
      <c r="T872" s="177">
        <v>4.2226054500000014</v>
      </c>
    </row>
    <row r="873" spans="1:20" x14ac:dyDescent="0.2">
      <c r="A873" s="183" t="s">
        <v>3522</v>
      </c>
      <c r="B873" s="183" t="s">
        <v>3327</v>
      </c>
      <c r="C873" s="183" t="s">
        <v>1344</v>
      </c>
      <c r="D873" s="175">
        <v>20.7651735</v>
      </c>
      <c r="E873" s="175">
        <v>15.542214749999996</v>
      </c>
      <c r="F873" s="175">
        <v>14.2546309</v>
      </c>
      <c r="G873" s="175">
        <v>15.509485500000002</v>
      </c>
      <c r="H873" s="175">
        <v>14.020043900000001</v>
      </c>
      <c r="I873" s="175">
        <v>13.313779299999998</v>
      </c>
      <c r="J873" s="175">
        <v>12.996966149999997</v>
      </c>
      <c r="K873" s="175">
        <v>13.48419945</v>
      </c>
      <c r="L873" s="175">
        <v>13.3672298</v>
      </c>
      <c r="M873" s="175">
        <v>13.452948600000003</v>
      </c>
      <c r="N873" s="175">
        <v>14.427002699999999</v>
      </c>
      <c r="O873" s="175">
        <v>14.276285050000002</v>
      </c>
      <c r="P873" s="175">
        <v>13.014863600000002</v>
      </c>
      <c r="Q873" s="175">
        <v>13.430365850000001</v>
      </c>
      <c r="R873" s="175">
        <v>14.423086399999999</v>
      </c>
      <c r="S873" s="175">
        <v>13.903603100000003</v>
      </c>
      <c r="T873" s="177">
        <v>13.980072849999999</v>
      </c>
    </row>
    <row r="874" spans="1:20" x14ac:dyDescent="0.2">
      <c r="A874" s="183" t="s">
        <v>3575</v>
      </c>
      <c r="B874" s="183" t="s">
        <v>411</v>
      </c>
      <c r="C874" s="183" t="s">
        <v>1344</v>
      </c>
      <c r="D874" s="175">
        <v>25.044747842105266</v>
      </c>
      <c r="E874" s="175">
        <v>30.223134199999997</v>
      </c>
      <c r="F874" s="175">
        <v>23.6090728</v>
      </c>
      <c r="G874" s="175">
        <v>20.800194949999998</v>
      </c>
      <c r="H874" s="175">
        <v>21.040846699999999</v>
      </c>
      <c r="I874" s="175">
        <v>21.508253199999999</v>
      </c>
      <c r="J874" s="175">
        <v>21.915144400000003</v>
      </c>
      <c r="K874" s="175">
        <v>20.810122099999997</v>
      </c>
      <c r="L874" s="175">
        <v>21.004429649999999</v>
      </c>
      <c r="M874" s="175">
        <v>20.160327049999999</v>
      </c>
      <c r="N874" s="175">
        <v>20.625039050000002</v>
      </c>
      <c r="O874" s="175">
        <v>23.038869150000004</v>
      </c>
      <c r="P874" s="175">
        <v>21.5407437</v>
      </c>
      <c r="Q874" s="175">
        <v>22.055307399999997</v>
      </c>
      <c r="R874" s="175">
        <v>21.875084600000001</v>
      </c>
      <c r="S874" s="175">
        <v>20.7339251</v>
      </c>
      <c r="T874" s="177">
        <v>21.530153850000001</v>
      </c>
    </row>
    <row r="875" spans="1:20" x14ac:dyDescent="0.2">
      <c r="A875" s="183" t="s">
        <v>3577</v>
      </c>
      <c r="B875" s="183" t="s">
        <v>297</v>
      </c>
      <c r="C875" s="183" t="s">
        <v>1344</v>
      </c>
      <c r="D875" s="175">
        <v>36.810552150000007</v>
      </c>
      <c r="E875" s="175">
        <v>32.785202400000003</v>
      </c>
      <c r="F875" s="175">
        <v>29.587736899999999</v>
      </c>
      <c r="G875" s="175">
        <v>26.421263650000004</v>
      </c>
      <c r="H875" s="175">
        <v>28.434730199999997</v>
      </c>
      <c r="I875" s="175">
        <v>27.121819850000001</v>
      </c>
      <c r="J875" s="175">
        <v>28.183431999999993</v>
      </c>
      <c r="K875" s="175">
        <v>27.476720850000003</v>
      </c>
      <c r="L875" s="175">
        <v>27.4968386</v>
      </c>
      <c r="M875" s="175">
        <v>25.974441800000001</v>
      </c>
      <c r="N875" s="175">
        <v>27.4931743</v>
      </c>
      <c r="O875" s="175">
        <v>30.410614150000004</v>
      </c>
      <c r="P875" s="175">
        <v>27.638818899999997</v>
      </c>
      <c r="Q875" s="175">
        <v>28.444463799999994</v>
      </c>
      <c r="R875" s="175">
        <v>28.4817727</v>
      </c>
      <c r="S875" s="175">
        <v>27.663143699999996</v>
      </c>
      <c r="T875" s="177">
        <v>49.976149450000008</v>
      </c>
    </row>
    <row r="876" spans="1:20" x14ac:dyDescent="0.2">
      <c r="A876" s="183" t="s">
        <v>3576</v>
      </c>
      <c r="B876" s="183" t="s">
        <v>273</v>
      </c>
      <c r="C876" s="183" t="s">
        <v>1344</v>
      </c>
      <c r="D876" s="175">
        <v>25.324624350000001</v>
      </c>
      <c r="E876" s="175">
        <v>20.544971749999995</v>
      </c>
      <c r="F876" s="175">
        <v>17.895295150000003</v>
      </c>
      <c r="G876" s="175">
        <v>17.213835899999999</v>
      </c>
      <c r="H876" s="175">
        <v>16.905554549999998</v>
      </c>
      <c r="I876" s="175">
        <v>18.243165049999998</v>
      </c>
      <c r="J876" s="175">
        <v>17.858726449999999</v>
      </c>
      <c r="K876" s="175">
        <v>16.951378400000003</v>
      </c>
      <c r="L876" s="175">
        <v>17.073535700000001</v>
      </c>
      <c r="M876" s="175">
        <v>16.2124898</v>
      </c>
      <c r="N876" s="175">
        <v>17.85823925</v>
      </c>
      <c r="O876" s="175">
        <v>19.182204600000002</v>
      </c>
      <c r="P876" s="175">
        <v>20.597941549999994</v>
      </c>
      <c r="Q876" s="175">
        <v>21.352669400000003</v>
      </c>
      <c r="R876" s="175">
        <v>18.785156750000002</v>
      </c>
      <c r="S876" s="175">
        <v>16.676650149999997</v>
      </c>
      <c r="T876" s="177">
        <v>16.886527699999998</v>
      </c>
    </row>
    <row r="877" spans="1:20" x14ac:dyDescent="0.2">
      <c r="A877" s="183" t="s">
        <v>1480</v>
      </c>
      <c r="B877" s="183" t="s">
        <v>302</v>
      </c>
      <c r="C877" s="183" t="s">
        <v>1344</v>
      </c>
      <c r="D877" s="175">
        <v>9.0919927000000005</v>
      </c>
      <c r="E877" s="175">
        <v>8.8165890000000022</v>
      </c>
      <c r="F877" s="175">
        <v>8.353649149999999</v>
      </c>
      <c r="G877" s="175">
        <v>8.530175100000001</v>
      </c>
      <c r="H877" s="175">
        <v>8.6330137000000011</v>
      </c>
      <c r="I877" s="175">
        <v>7.9606815000000015</v>
      </c>
      <c r="J877" s="175">
        <v>8.0608653500000003</v>
      </c>
      <c r="K877" s="175">
        <v>8.4981956499999995</v>
      </c>
      <c r="L877" s="175">
        <v>7.9427321999999991</v>
      </c>
      <c r="M877" s="175">
        <v>7.9033704999999994</v>
      </c>
      <c r="N877" s="175">
        <v>8.4677919500000005</v>
      </c>
      <c r="O877" s="175">
        <v>8.9098233999999987</v>
      </c>
      <c r="P877" s="175">
        <v>8.1084923499999988</v>
      </c>
      <c r="Q877" s="175">
        <v>10.137469399999999</v>
      </c>
      <c r="R877" s="175">
        <v>10.553854349999998</v>
      </c>
      <c r="S877" s="175">
        <v>8.3306829499999999</v>
      </c>
      <c r="T877" s="177">
        <v>7.8646062999999984</v>
      </c>
    </row>
    <row r="878" spans="1:20" x14ac:dyDescent="0.2">
      <c r="A878" s="183" t="s">
        <v>3658</v>
      </c>
      <c r="B878" s="183" t="s">
        <v>1854</v>
      </c>
      <c r="C878" s="183" t="s">
        <v>1344</v>
      </c>
      <c r="D878" s="175">
        <v>28.178864299999997</v>
      </c>
      <c r="E878" s="175">
        <v>27.555332600000003</v>
      </c>
      <c r="F878" s="175">
        <v>25.192750150000002</v>
      </c>
      <c r="G878" s="175">
        <v>26.498983950000003</v>
      </c>
      <c r="H878" s="175">
        <v>25.619412799999999</v>
      </c>
      <c r="I878" s="175">
        <v>25.222125349999995</v>
      </c>
      <c r="J878" s="175">
        <v>24.635438350000005</v>
      </c>
      <c r="K878" s="175">
        <v>24.897611350000005</v>
      </c>
      <c r="L878" s="175">
        <v>37.739149299999994</v>
      </c>
      <c r="M878" s="175">
        <v>24.555022599999994</v>
      </c>
      <c r="N878" s="175">
        <v>27.027565799999998</v>
      </c>
      <c r="O878" s="175">
        <v>26.915850549999998</v>
      </c>
      <c r="P878" s="175">
        <v>24.9166299</v>
      </c>
      <c r="Q878" s="175">
        <v>43.187244250000006</v>
      </c>
      <c r="R878" s="175">
        <v>26.457187000000005</v>
      </c>
      <c r="S878" s="175">
        <v>25.535589199999997</v>
      </c>
      <c r="T878" s="177">
        <v>27.105464250000001</v>
      </c>
    </row>
    <row r="879" spans="1:20" x14ac:dyDescent="0.2">
      <c r="A879" s="183" t="s">
        <v>3659</v>
      </c>
      <c r="B879" s="183" t="s">
        <v>1858</v>
      </c>
      <c r="C879" s="183" t="s">
        <v>1344</v>
      </c>
      <c r="D879" s="175">
        <v>28.6614164</v>
      </c>
      <c r="E879" s="175">
        <v>27.807142699999996</v>
      </c>
      <c r="F879" s="175">
        <v>25.196551900000003</v>
      </c>
      <c r="G879" s="175">
        <v>26.240603749999998</v>
      </c>
      <c r="H879" s="175">
        <v>25.517679300000001</v>
      </c>
      <c r="I879" s="175">
        <v>25.342251900000001</v>
      </c>
      <c r="J879" s="175">
        <v>24.883535900000005</v>
      </c>
      <c r="K879" s="175">
        <v>25.095933750000004</v>
      </c>
      <c r="L879" s="175">
        <v>36.683168100000003</v>
      </c>
      <c r="M879" s="175">
        <v>25.094621549999999</v>
      </c>
      <c r="N879" s="175">
        <v>28.555509300000001</v>
      </c>
      <c r="O879" s="175">
        <v>28.478482899999999</v>
      </c>
      <c r="P879" s="175">
        <v>25.224622599999996</v>
      </c>
      <c r="Q879" s="175">
        <v>48.87037995</v>
      </c>
      <c r="R879" s="175">
        <v>27.23040095</v>
      </c>
      <c r="S879" s="175">
        <v>25.710569249999999</v>
      </c>
      <c r="T879" s="177">
        <v>26.632464950000003</v>
      </c>
    </row>
    <row r="880" spans="1:20" x14ac:dyDescent="0.2">
      <c r="A880" s="183" t="s">
        <v>1527</v>
      </c>
      <c r="B880" s="183" t="s">
        <v>1111</v>
      </c>
      <c r="C880" s="183" t="s">
        <v>1344</v>
      </c>
      <c r="D880" s="175">
        <v>21.9762244</v>
      </c>
      <c r="E880" s="175">
        <v>20.161223650000004</v>
      </c>
      <c r="F880" s="175">
        <v>19.857583499999997</v>
      </c>
      <c r="G880" s="175">
        <v>19.55277165</v>
      </c>
      <c r="H880" s="175">
        <v>19.371033050000001</v>
      </c>
      <c r="I880" s="175">
        <v>19.222250000000003</v>
      </c>
      <c r="J880" s="175">
        <v>19.034817650000001</v>
      </c>
      <c r="K880" s="175">
        <v>19.019214799999997</v>
      </c>
      <c r="L880" s="175">
        <v>19.695414299999996</v>
      </c>
      <c r="M880" s="175">
        <v>18.974135749999995</v>
      </c>
      <c r="N880" s="175">
        <v>18.626537200000001</v>
      </c>
      <c r="O880" s="175">
        <v>20.335118100000003</v>
      </c>
      <c r="P880" s="175">
        <v>19.91344295</v>
      </c>
      <c r="Q880" s="175">
        <v>21.15552035</v>
      </c>
      <c r="R880" s="175">
        <v>21.0929386</v>
      </c>
      <c r="S880" s="175">
        <v>20.652127450000002</v>
      </c>
      <c r="T880" s="177">
        <v>19.941571850000003</v>
      </c>
    </row>
    <row r="881" spans="1:20" x14ac:dyDescent="0.2">
      <c r="A881" s="183" t="s">
        <v>2323</v>
      </c>
      <c r="B881" s="183" t="s">
        <v>2324</v>
      </c>
      <c r="C881" s="183" t="s">
        <v>1344</v>
      </c>
      <c r="D881" s="175">
        <v>12.470929850000001</v>
      </c>
      <c r="E881" s="175">
        <v>11.942355250000002</v>
      </c>
      <c r="F881" s="175">
        <v>10.872937700000001</v>
      </c>
      <c r="G881" s="175">
        <v>10.922290800000003</v>
      </c>
      <c r="H881" s="175">
        <v>10.986272399999999</v>
      </c>
      <c r="I881" s="175">
        <v>10.711894750000001</v>
      </c>
      <c r="J881" s="175">
        <v>10.827959700000001</v>
      </c>
      <c r="K881" s="175">
        <v>10.996422549999998</v>
      </c>
      <c r="L881" s="175">
        <v>10.879993249999998</v>
      </c>
      <c r="M881" s="175">
        <v>10.905268849999999</v>
      </c>
      <c r="N881" s="175">
        <v>11.033274199999999</v>
      </c>
      <c r="O881" s="175">
        <v>13.46118605</v>
      </c>
      <c r="P881" s="175">
        <v>11.073724649999999</v>
      </c>
      <c r="Q881" s="175">
        <v>11.70025105</v>
      </c>
      <c r="R881" s="175">
        <v>12.813487899999998</v>
      </c>
      <c r="S881" s="175">
        <v>11.247448899999998</v>
      </c>
      <c r="T881" s="177">
        <v>10.743657500000001</v>
      </c>
    </row>
    <row r="882" spans="1:20" x14ac:dyDescent="0.2">
      <c r="A882" s="183" t="s">
        <v>2317</v>
      </c>
      <c r="B882" s="183" t="s">
        <v>2318</v>
      </c>
      <c r="C882" s="183" t="s">
        <v>1344</v>
      </c>
      <c r="D882" s="175">
        <v>15.311141150000003</v>
      </c>
      <c r="E882" s="175">
        <v>14.830470449999998</v>
      </c>
      <c r="F882" s="175">
        <v>13.5912849</v>
      </c>
      <c r="G882" s="175">
        <v>13.646618149999998</v>
      </c>
      <c r="H882" s="175">
        <v>13.836636249999998</v>
      </c>
      <c r="I882" s="175">
        <v>13.543386899999998</v>
      </c>
      <c r="J882" s="175">
        <v>13.615801300000001</v>
      </c>
      <c r="K882" s="175">
        <v>13.757883399999997</v>
      </c>
      <c r="L882" s="175">
        <v>13.7742342</v>
      </c>
      <c r="M882" s="175">
        <v>13.571027349999998</v>
      </c>
      <c r="N882" s="175">
        <v>13.998100950000003</v>
      </c>
      <c r="O882" s="175">
        <v>16.138830300000002</v>
      </c>
      <c r="P882" s="175">
        <v>13.6961909</v>
      </c>
      <c r="Q882" s="175">
        <v>17.023382249999997</v>
      </c>
      <c r="R882" s="175">
        <v>15.440696149999999</v>
      </c>
      <c r="S882" s="175">
        <v>16.349367350000001</v>
      </c>
      <c r="T882" s="177">
        <v>18.527361550000002</v>
      </c>
    </row>
    <row r="883" spans="1:20" x14ac:dyDescent="0.2">
      <c r="A883" s="183" t="s">
        <v>2409</v>
      </c>
      <c r="B883" s="183" t="s">
        <v>1441</v>
      </c>
      <c r="C883" s="183" t="s">
        <v>1344</v>
      </c>
      <c r="D883" s="175">
        <v>13.106228800000002</v>
      </c>
      <c r="E883" s="175">
        <v>11.147259549999998</v>
      </c>
      <c r="F883" s="175">
        <v>10.73117965</v>
      </c>
      <c r="G883" s="175">
        <v>11.206344600000001</v>
      </c>
      <c r="H883" s="175">
        <v>11.163048999999999</v>
      </c>
      <c r="I883" s="175">
        <v>10.5880619</v>
      </c>
      <c r="J883" s="175">
        <v>10.705727449999998</v>
      </c>
      <c r="K883" s="175">
        <v>10.593671350000001</v>
      </c>
      <c r="L883" s="175">
        <v>11.5038874</v>
      </c>
      <c r="M883" s="175">
        <v>10.977776249999996</v>
      </c>
      <c r="N883" s="175">
        <v>10.7681469</v>
      </c>
      <c r="O883" s="175">
        <v>12.10183595</v>
      </c>
      <c r="P883" s="175">
        <v>10.906064249999998</v>
      </c>
      <c r="Q883" s="175">
        <v>13.893337000000002</v>
      </c>
      <c r="R883" s="175">
        <v>11.438205700000001</v>
      </c>
      <c r="S883" s="175">
        <v>11.7101747</v>
      </c>
      <c r="T883" s="177">
        <v>11.562968800000002</v>
      </c>
    </row>
    <row r="884" spans="1:20" x14ac:dyDescent="0.2">
      <c r="A884" s="183" t="s">
        <v>2410</v>
      </c>
      <c r="B884" s="183" t="s">
        <v>1439</v>
      </c>
      <c r="C884" s="183" t="s">
        <v>1344</v>
      </c>
      <c r="D884" s="175">
        <v>19.473889499999999</v>
      </c>
      <c r="E884" s="175">
        <v>15.956399700000002</v>
      </c>
      <c r="F884" s="175">
        <v>15.540010849999998</v>
      </c>
      <c r="G884" s="175">
        <v>16.9974524</v>
      </c>
      <c r="H884" s="175">
        <v>16.77371935</v>
      </c>
      <c r="I884" s="175">
        <v>15.804066299999999</v>
      </c>
      <c r="J884" s="175">
        <v>15.729538399999999</v>
      </c>
      <c r="K884" s="175">
        <v>15.825708549999998</v>
      </c>
      <c r="L884" s="175">
        <v>18.459955899999997</v>
      </c>
      <c r="M884" s="175">
        <v>15.708224899999999</v>
      </c>
      <c r="N884" s="175">
        <v>15.612392700000004</v>
      </c>
      <c r="O884" s="175">
        <v>17.7212137</v>
      </c>
      <c r="P884" s="175">
        <v>15.813566199999997</v>
      </c>
      <c r="Q884" s="175">
        <v>24.456851650000004</v>
      </c>
      <c r="R884" s="175">
        <v>17.887417599999999</v>
      </c>
      <c r="S884" s="175">
        <v>16.759540149999999</v>
      </c>
      <c r="T884" s="177">
        <v>17.0859892</v>
      </c>
    </row>
    <row r="885" spans="1:20" x14ac:dyDescent="0.2">
      <c r="A885" s="183" t="s">
        <v>3449</v>
      </c>
      <c r="B885" s="183" t="s">
        <v>3450</v>
      </c>
      <c r="C885" s="183" t="s">
        <v>1344</v>
      </c>
      <c r="D885" s="175">
        <v>25.883363150000001</v>
      </c>
      <c r="E885" s="175">
        <v>17.277555400000001</v>
      </c>
      <c r="F885" s="175">
        <v>16.754387349999998</v>
      </c>
      <c r="G885" s="175">
        <v>18.306068850000003</v>
      </c>
      <c r="H885" s="175">
        <v>18.319257499999999</v>
      </c>
      <c r="I885" s="175">
        <v>16.811088600000001</v>
      </c>
      <c r="J885" s="175">
        <v>17.160768750000003</v>
      </c>
      <c r="K885" s="175">
        <v>16.535265749999997</v>
      </c>
      <c r="L885" s="175">
        <v>24.068746650000001</v>
      </c>
      <c r="M885" s="175">
        <v>16.074966750000002</v>
      </c>
      <c r="N885" s="175">
        <v>16.847869950000003</v>
      </c>
      <c r="O885" s="175">
        <v>23.261310349999999</v>
      </c>
      <c r="P885" s="175">
        <v>16.4598932</v>
      </c>
      <c r="Q885" s="175">
        <v>32.633161749999999</v>
      </c>
      <c r="R885" s="175">
        <v>20.167440549999998</v>
      </c>
      <c r="S885" s="175">
        <v>17.922408050000008</v>
      </c>
      <c r="T885" s="177">
        <v>19.749913949999993</v>
      </c>
    </row>
    <row r="886" spans="1:20" x14ac:dyDescent="0.2">
      <c r="A886" s="183" t="s">
        <v>2387</v>
      </c>
      <c r="B886" s="183" t="s">
        <v>1437</v>
      </c>
      <c r="C886" s="183" t="s">
        <v>1344</v>
      </c>
      <c r="D886" s="175">
        <v>9.9220346999999993</v>
      </c>
      <c r="E886" s="175">
        <v>8.454930899999999</v>
      </c>
      <c r="F886" s="175">
        <v>8.2913602999999991</v>
      </c>
      <c r="G886" s="175">
        <v>9.2361963499999984</v>
      </c>
      <c r="H886" s="175">
        <v>8.8471534500000004</v>
      </c>
      <c r="I886" s="175">
        <v>8.1930864500000009</v>
      </c>
      <c r="J886" s="175">
        <v>8.15147215</v>
      </c>
      <c r="K886" s="175">
        <v>8.2328350500000003</v>
      </c>
      <c r="L886" s="175">
        <v>8.3129833000000026</v>
      </c>
      <c r="M886" s="175">
        <v>8.1281473999999996</v>
      </c>
      <c r="N886" s="175">
        <v>8.0013077499999987</v>
      </c>
      <c r="O886" s="175">
        <v>9.4851061500000036</v>
      </c>
      <c r="P886" s="175">
        <v>8.0691468499999992</v>
      </c>
      <c r="Q886" s="175">
        <v>8.94196685</v>
      </c>
      <c r="R886" s="175">
        <v>8.3117190999999977</v>
      </c>
      <c r="S886" s="175">
        <v>8.335099249999999</v>
      </c>
      <c r="T886" s="177">
        <v>8.3026412499999989</v>
      </c>
    </row>
    <row r="887" spans="1:20" x14ac:dyDescent="0.2">
      <c r="A887" s="183" t="s">
        <v>3441</v>
      </c>
      <c r="B887" s="183" t="s">
        <v>3442</v>
      </c>
      <c r="C887" s="183" t="s">
        <v>1344</v>
      </c>
      <c r="D887" s="175">
        <v>11.70766265</v>
      </c>
      <c r="E887" s="175">
        <v>10.272169400000001</v>
      </c>
      <c r="F887" s="175">
        <v>9.7188400999999978</v>
      </c>
      <c r="G887" s="175">
        <v>11.34288885</v>
      </c>
      <c r="H887" s="175">
        <v>11.615289899999999</v>
      </c>
      <c r="I887" s="175">
        <v>10.130034600000002</v>
      </c>
      <c r="J887" s="175">
        <v>10.1807017</v>
      </c>
      <c r="K887" s="175">
        <v>9.8649002499999998</v>
      </c>
      <c r="L887" s="175">
        <v>10.233253200000002</v>
      </c>
      <c r="M887" s="175">
        <v>10.09783195</v>
      </c>
      <c r="N887" s="175">
        <v>10.021459249999996</v>
      </c>
      <c r="O887" s="175">
        <v>11.57658125</v>
      </c>
      <c r="P887" s="175">
        <v>9.9403717499999988</v>
      </c>
      <c r="Q887" s="175">
        <v>14.025874949999999</v>
      </c>
      <c r="R887" s="175">
        <v>11.049867950000001</v>
      </c>
      <c r="S887" s="175">
        <v>10.137368349999999</v>
      </c>
      <c r="T887" s="177">
        <v>11.717918199999996</v>
      </c>
    </row>
    <row r="888" spans="1:20" x14ac:dyDescent="0.2">
      <c r="A888" s="183" t="s">
        <v>2386</v>
      </c>
      <c r="B888" s="183" t="s">
        <v>1006</v>
      </c>
      <c r="C888" s="183" t="s">
        <v>1344</v>
      </c>
      <c r="D888" s="175">
        <v>26.417222000000002</v>
      </c>
      <c r="E888" s="175">
        <v>23.487466049999998</v>
      </c>
      <c r="F888" s="175">
        <v>23.273924149999999</v>
      </c>
      <c r="G888" s="175">
        <v>23.739525499999996</v>
      </c>
      <c r="H888" s="175">
        <v>23.8683829</v>
      </c>
      <c r="I888" s="175">
        <v>23.526918000000002</v>
      </c>
      <c r="J888" s="175">
        <v>23.738535450000004</v>
      </c>
      <c r="K888" s="175">
        <v>23.470721500000003</v>
      </c>
      <c r="L888" s="175">
        <v>25.563428899999998</v>
      </c>
      <c r="M888" s="175">
        <v>23.401020099999997</v>
      </c>
      <c r="N888" s="175">
        <v>23.632630800000001</v>
      </c>
      <c r="O888" s="175">
        <v>25.324994449999998</v>
      </c>
      <c r="P888" s="175">
        <v>23.789795700000003</v>
      </c>
      <c r="Q888" s="175">
        <v>31.651027300000003</v>
      </c>
      <c r="R888" s="175">
        <v>25.843384749999995</v>
      </c>
      <c r="S888" s="175">
        <v>25.1430176</v>
      </c>
      <c r="T888" s="177">
        <v>25.091658599999999</v>
      </c>
    </row>
    <row r="889" spans="1:20" x14ac:dyDescent="0.2">
      <c r="A889" s="183" t="s">
        <v>3481</v>
      </c>
      <c r="B889" s="183" t="s">
        <v>3482</v>
      </c>
      <c r="C889" s="183" t="s">
        <v>1344</v>
      </c>
      <c r="D889" s="175">
        <v>58.624384700000007</v>
      </c>
      <c r="E889" s="175">
        <v>31.706508699999993</v>
      </c>
      <c r="F889" s="175">
        <v>29.928066249999993</v>
      </c>
      <c r="G889" s="175">
        <v>33.059657350000009</v>
      </c>
      <c r="H889" s="175">
        <v>33.669861650000009</v>
      </c>
      <c r="I889" s="175">
        <v>31.091522199999996</v>
      </c>
      <c r="J889" s="175">
        <v>31.198223000000002</v>
      </c>
      <c r="K889" s="175">
        <v>30.439739149999991</v>
      </c>
      <c r="L889" s="175">
        <v>31.163218100000002</v>
      </c>
      <c r="M889" s="175">
        <v>29.981609799999994</v>
      </c>
      <c r="N889" s="175">
        <v>30.791241050000004</v>
      </c>
      <c r="O889" s="175">
        <v>38.201035749999996</v>
      </c>
      <c r="P889" s="175">
        <v>30.6713457</v>
      </c>
      <c r="Q889" s="175">
        <v>75.307922050000002</v>
      </c>
      <c r="R889" s="175">
        <v>34.969568999999993</v>
      </c>
      <c r="S889" s="175">
        <v>33.009191900000005</v>
      </c>
      <c r="T889" s="177">
        <v>40.1992099</v>
      </c>
    </row>
    <row r="890" spans="1:20" x14ac:dyDescent="0.2">
      <c r="A890" s="183" t="s">
        <v>3479</v>
      </c>
      <c r="B890" s="183" t="s">
        <v>3480</v>
      </c>
      <c r="C890" s="183" t="s">
        <v>1344</v>
      </c>
      <c r="D890" s="175">
        <v>57.22349285</v>
      </c>
      <c r="E890" s="175">
        <v>31.905440149999997</v>
      </c>
      <c r="F890" s="175">
        <v>29.665891899999998</v>
      </c>
      <c r="G890" s="175">
        <v>35.326037299999996</v>
      </c>
      <c r="H890" s="175">
        <v>36.218448749999993</v>
      </c>
      <c r="I890" s="175">
        <v>31.146524599999999</v>
      </c>
      <c r="J890" s="175">
        <v>31.119398399999994</v>
      </c>
      <c r="K890" s="175">
        <v>30.478389949999997</v>
      </c>
      <c r="L890" s="175">
        <v>31.386065250000001</v>
      </c>
      <c r="M890" s="175">
        <v>29.971137049999999</v>
      </c>
      <c r="N890" s="175">
        <v>31.436328500000009</v>
      </c>
      <c r="O890" s="175">
        <v>46.442551199999997</v>
      </c>
      <c r="P890" s="175">
        <v>34.439829400000001</v>
      </c>
      <c r="Q890" s="175">
        <v>79.900224699999995</v>
      </c>
      <c r="R890" s="175">
        <v>43.093488950000008</v>
      </c>
      <c r="S890" s="175">
        <v>32.905195400000004</v>
      </c>
      <c r="T890" s="177">
        <v>38.891567250000001</v>
      </c>
    </row>
    <row r="891" spans="1:20" x14ac:dyDescent="0.2">
      <c r="A891" s="183" t="s">
        <v>2388</v>
      </c>
      <c r="B891" s="183" t="s">
        <v>1438</v>
      </c>
      <c r="C891" s="183" t="s">
        <v>1344</v>
      </c>
      <c r="D891" s="175">
        <v>7.920762400000001</v>
      </c>
      <c r="E891" s="175">
        <v>7.6857185000000001</v>
      </c>
      <c r="F891" s="175">
        <v>7.6740821999999982</v>
      </c>
      <c r="G891" s="175">
        <v>7.6409351000000019</v>
      </c>
      <c r="H891" s="175">
        <v>7.7631037499999991</v>
      </c>
      <c r="I891" s="175">
        <v>7.7023849499999999</v>
      </c>
      <c r="J891" s="175">
        <v>7.7092178000000002</v>
      </c>
      <c r="K891" s="175">
        <v>7.6535328999999992</v>
      </c>
      <c r="L891" s="175">
        <v>7.8899569999999999</v>
      </c>
      <c r="M891" s="175">
        <v>7.7707424500000002</v>
      </c>
      <c r="N891" s="175">
        <v>7.7256932999999979</v>
      </c>
      <c r="O891" s="175">
        <v>8.1264458000000008</v>
      </c>
      <c r="P891" s="175">
        <v>7.7422454499999986</v>
      </c>
      <c r="Q891" s="175">
        <v>7.8542743499999998</v>
      </c>
      <c r="R891" s="175">
        <v>7.9447214500000012</v>
      </c>
      <c r="S891" s="175">
        <v>7.7306834999999996</v>
      </c>
      <c r="T891" s="177">
        <v>7.6357235500000016</v>
      </c>
    </row>
    <row r="892" spans="1:20" x14ac:dyDescent="0.2">
      <c r="A892" s="183" t="s">
        <v>3443</v>
      </c>
      <c r="B892" s="183" t="s">
        <v>3444</v>
      </c>
      <c r="C892" s="183" t="s">
        <v>1344</v>
      </c>
      <c r="D892" s="175">
        <v>13.436390450000001</v>
      </c>
      <c r="E892" s="175">
        <v>12.248048450000001</v>
      </c>
      <c r="F892" s="175">
        <v>11.79813135</v>
      </c>
      <c r="G892" s="175">
        <v>13.2373838</v>
      </c>
      <c r="H892" s="175">
        <v>13.36683955</v>
      </c>
      <c r="I892" s="175">
        <v>12.252810150000002</v>
      </c>
      <c r="J892" s="175">
        <v>12.357795450000001</v>
      </c>
      <c r="K892" s="175">
        <v>11.779628399999996</v>
      </c>
      <c r="L892" s="175">
        <v>12.1751907</v>
      </c>
      <c r="M892" s="175">
        <v>12.013395299999999</v>
      </c>
      <c r="N892" s="175">
        <v>11.865877149999999</v>
      </c>
      <c r="O892" s="175">
        <v>13.442536900000002</v>
      </c>
      <c r="P892" s="175">
        <v>11.999773649999998</v>
      </c>
      <c r="Q892" s="175">
        <v>15.438993500000004</v>
      </c>
      <c r="R892" s="175">
        <v>12.635105149999998</v>
      </c>
      <c r="S892" s="175">
        <v>12.371673999999999</v>
      </c>
      <c r="T892" s="177">
        <v>13.567027199999998</v>
      </c>
    </row>
    <row r="893" spans="1:20" x14ac:dyDescent="0.2">
      <c r="A893" s="183" t="s">
        <v>2411</v>
      </c>
      <c r="B893" s="183" t="s">
        <v>1004</v>
      </c>
      <c r="C893" s="183" t="s">
        <v>1344</v>
      </c>
      <c r="D893" s="175">
        <v>14.738567050000004</v>
      </c>
      <c r="E893" s="175">
        <v>12.219056599999998</v>
      </c>
      <c r="F893" s="175">
        <v>12.040862799999999</v>
      </c>
      <c r="G893" s="175">
        <v>12.774853199999999</v>
      </c>
      <c r="H893" s="175">
        <v>12.792576899999997</v>
      </c>
      <c r="I893" s="175">
        <v>12.302543599999998</v>
      </c>
      <c r="J893" s="175">
        <v>12.278660600000002</v>
      </c>
      <c r="K893" s="175">
        <v>12.248715700000002</v>
      </c>
      <c r="L893" s="175">
        <v>12.231669500000001</v>
      </c>
      <c r="M893" s="175">
        <v>12.184344299999999</v>
      </c>
      <c r="N893" s="175">
        <v>12.175999749999999</v>
      </c>
      <c r="O893" s="175">
        <v>13.785903049999998</v>
      </c>
      <c r="P893" s="175">
        <v>12.28114935</v>
      </c>
      <c r="Q893" s="175">
        <v>14.476375150000001</v>
      </c>
      <c r="R893" s="175">
        <v>12.512661849999997</v>
      </c>
      <c r="S893" s="175">
        <v>12.9349752</v>
      </c>
      <c r="T893" s="177">
        <v>13.132999600000002</v>
      </c>
    </row>
    <row r="894" spans="1:20" x14ac:dyDescent="0.2">
      <c r="A894" s="183" t="s">
        <v>3445</v>
      </c>
      <c r="B894" s="183" t="s">
        <v>3446</v>
      </c>
      <c r="C894" s="183" t="s">
        <v>1344</v>
      </c>
      <c r="D894" s="175">
        <v>15.709528949999997</v>
      </c>
      <c r="E894" s="175">
        <v>13.776695050000001</v>
      </c>
      <c r="F894" s="175">
        <v>13.129551850000002</v>
      </c>
      <c r="G894" s="175">
        <v>14.8777571</v>
      </c>
      <c r="H894" s="175">
        <v>14.746002149999999</v>
      </c>
      <c r="I894" s="175">
        <v>13.709844749999998</v>
      </c>
      <c r="J894" s="175">
        <v>13.938001349999999</v>
      </c>
      <c r="K894" s="175">
        <v>13.179514149999999</v>
      </c>
      <c r="L894" s="175">
        <v>13.831725150000002</v>
      </c>
      <c r="M894" s="175">
        <v>13.198643950000001</v>
      </c>
      <c r="N894" s="175">
        <v>13.471261799999999</v>
      </c>
      <c r="O894" s="175">
        <v>15.919381300000003</v>
      </c>
      <c r="P894" s="175">
        <v>13.436457100000002</v>
      </c>
      <c r="Q894" s="175">
        <v>17.630474499999998</v>
      </c>
      <c r="R894" s="175">
        <v>15.052001949999999</v>
      </c>
      <c r="S894" s="175">
        <v>14.259727799999999</v>
      </c>
      <c r="T894" s="177">
        <v>15.853975849999998</v>
      </c>
    </row>
    <row r="895" spans="1:20" x14ac:dyDescent="0.2">
      <c r="A895" s="183" t="s">
        <v>2412</v>
      </c>
      <c r="B895" s="183" t="s">
        <v>1005</v>
      </c>
      <c r="C895" s="183" t="s">
        <v>1344</v>
      </c>
      <c r="D895" s="175">
        <v>13.7509715</v>
      </c>
      <c r="E895" s="175">
        <v>12.390429150000001</v>
      </c>
      <c r="F895" s="175">
        <v>12.49939455</v>
      </c>
      <c r="G895" s="175">
        <v>13.522081</v>
      </c>
      <c r="H895" s="175">
        <v>13.396223949999998</v>
      </c>
      <c r="I895" s="175">
        <v>12.499728349999998</v>
      </c>
      <c r="J895" s="175">
        <v>12.312524099999997</v>
      </c>
      <c r="K895" s="175">
        <v>12.251992450000003</v>
      </c>
      <c r="L895" s="175">
        <v>12.594196349999999</v>
      </c>
      <c r="M895" s="175">
        <v>12.503715250000001</v>
      </c>
      <c r="N895" s="175">
        <v>12.5558373</v>
      </c>
      <c r="O895" s="175">
        <v>13.970303700000002</v>
      </c>
      <c r="P895" s="175">
        <v>12.448472850000002</v>
      </c>
      <c r="Q895" s="175">
        <v>14.1281544</v>
      </c>
      <c r="R895" s="175">
        <v>12.941069350000001</v>
      </c>
      <c r="S895" s="175">
        <v>13.549068599999998</v>
      </c>
      <c r="T895" s="177">
        <v>13.596740800000001</v>
      </c>
    </row>
    <row r="896" spans="1:20" x14ac:dyDescent="0.2">
      <c r="A896" s="183" t="s">
        <v>3447</v>
      </c>
      <c r="B896" s="183" t="s">
        <v>3448</v>
      </c>
      <c r="C896" s="183" t="s">
        <v>1344</v>
      </c>
      <c r="D896" s="175">
        <v>17.396313749999997</v>
      </c>
      <c r="E896" s="175">
        <v>15.277850849999998</v>
      </c>
      <c r="F896" s="175">
        <v>14.4538385</v>
      </c>
      <c r="G896" s="175">
        <v>16.236943450000002</v>
      </c>
      <c r="H896" s="175">
        <v>15.7519372</v>
      </c>
      <c r="I896" s="175">
        <v>14.793223749999999</v>
      </c>
      <c r="J896" s="175">
        <v>15.420817899999999</v>
      </c>
      <c r="K896" s="175">
        <v>14.412191949999999</v>
      </c>
      <c r="L896" s="175">
        <v>14.856615950000002</v>
      </c>
      <c r="M896" s="175">
        <v>14.242473200000001</v>
      </c>
      <c r="N896" s="175">
        <v>15.008873150000003</v>
      </c>
      <c r="O896" s="175">
        <v>17.370273599999997</v>
      </c>
      <c r="P896" s="175">
        <v>14.760972349999998</v>
      </c>
      <c r="Q896" s="175">
        <v>20.028588249999999</v>
      </c>
      <c r="R896" s="175">
        <v>16.767027149999997</v>
      </c>
      <c r="S896" s="175">
        <v>15.725063700000002</v>
      </c>
      <c r="T896" s="177">
        <v>17.3480776</v>
      </c>
    </row>
    <row r="897" spans="1:20" x14ac:dyDescent="0.2">
      <c r="A897" s="183" t="s">
        <v>2646</v>
      </c>
      <c r="B897" s="183" t="s">
        <v>303</v>
      </c>
      <c r="C897" s="183" t="s">
        <v>1344</v>
      </c>
      <c r="D897" s="175">
        <v>2.4454113000000004</v>
      </c>
      <c r="E897" s="175">
        <v>1.3237348</v>
      </c>
      <c r="F897" s="175">
        <v>1.31138745</v>
      </c>
      <c r="G897" s="175">
        <v>1.3929784500000002</v>
      </c>
      <c r="H897" s="175">
        <v>1.3777077500000001</v>
      </c>
      <c r="I897" s="175">
        <v>1.3338994500000001</v>
      </c>
      <c r="J897" s="175">
        <v>1.3048904000000001</v>
      </c>
      <c r="K897" s="175">
        <v>1.31002335</v>
      </c>
      <c r="L897" s="175">
        <v>1.5120703000000002</v>
      </c>
      <c r="M897" s="175">
        <v>1.2951090500000002</v>
      </c>
      <c r="N897" s="175">
        <v>1.3408109500000001</v>
      </c>
      <c r="O897" s="175">
        <v>1.69638135</v>
      </c>
      <c r="P897" s="175">
        <v>1.3100493</v>
      </c>
      <c r="Q897" s="175">
        <v>2.6359339999999998</v>
      </c>
      <c r="R897" s="175">
        <v>1.3476319499999998</v>
      </c>
      <c r="S897" s="175">
        <v>1.3506233999999999</v>
      </c>
      <c r="T897" s="177">
        <v>1.4800741999999998</v>
      </c>
    </row>
    <row r="898" spans="1:20" x14ac:dyDescent="0.2">
      <c r="A898" s="183" t="s">
        <v>3787</v>
      </c>
      <c r="B898" s="183" t="s">
        <v>301</v>
      </c>
      <c r="C898" s="183" t="s">
        <v>1344</v>
      </c>
      <c r="D898" s="175">
        <v>7.3183997000000005</v>
      </c>
      <c r="E898" s="175">
        <v>5.2675885000000005</v>
      </c>
      <c r="F898" s="175">
        <v>4.7273952499999998</v>
      </c>
      <c r="G898" s="175">
        <v>5.1700561999999994</v>
      </c>
      <c r="H898" s="175">
        <v>4.3987183500000002</v>
      </c>
      <c r="I898" s="175">
        <v>4.2489242000000003</v>
      </c>
      <c r="J898" s="175">
        <v>4.1985830999999996</v>
      </c>
      <c r="K898" s="175">
        <v>4.3352173499999989</v>
      </c>
      <c r="L898" s="175">
        <v>4.2751428999999987</v>
      </c>
      <c r="M898" s="175">
        <v>4.1458717499999995</v>
      </c>
      <c r="N898" s="175">
        <v>4.4412719499999991</v>
      </c>
      <c r="O898" s="175">
        <v>4.6341710999999997</v>
      </c>
      <c r="P898" s="175">
        <v>4.4808629</v>
      </c>
      <c r="Q898" s="175">
        <v>4.923187200000001</v>
      </c>
      <c r="R898" s="175">
        <v>5.5030298499999999</v>
      </c>
      <c r="S898" s="175">
        <v>4.9734932499999998</v>
      </c>
      <c r="T898" s="177">
        <v>4.8871026000000004</v>
      </c>
    </row>
    <row r="899" spans="1:20" x14ac:dyDescent="0.2">
      <c r="A899" s="183" t="s">
        <v>3579</v>
      </c>
      <c r="B899" s="183" t="s">
        <v>298</v>
      </c>
      <c r="C899" s="183" t="s">
        <v>1344</v>
      </c>
      <c r="D899" s="175">
        <v>20.895279684210529</v>
      </c>
      <c r="E899" s="175">
        <v>23.8232347</v>
      </c>
      <c r="F899" s="175">
        <v>19.290735549999997</v>
      </c>
      <c r="G899" s="175">
        <v>17.188564599999999</v>
      </c>
      <c r="H899" s="175">
        <v>17.352120799999994</v>
      </c>
      <c r="I899" s="175">
        <v>17.913446199999999</v>
      </c>
      <c r="J899" s="175">
        <v>17.866902100000001</v>
      </c>
      <c r="K899" s="175">
        <v>17.389820300000004</v>
      </c>
      <c r="L899" s="175">
        <v>17.383429499999998</v>
      </c>
      <c r="M899" s="175">
        <v>16.586054449999999</v>
      </c>
      <c r="N899" s="175">
        <v>17.495951099999999</v>
      </c>
      <c r="O899" s="175">
        <v>20.016421200000003</v>
      </c>
      <c r="P899" s="175">
        <v>17.549113400000003</v>
      </c>
      <c r="Q899" s="175">
        <v>18.192933299999993</v>
      </c>
      <c r="R899" s="175">
        <v>18.389607399999999</v>
      </c>
      <c r="S899" s="175">
        <v>20.684917799999997</v>
      </c>
      <c r="T899" s="177">
        <v>19.895762350000005</v>
      </c>
    </row>
    <row r="900" spans="1:20" x14ac:dyDescent="0.2">
      <c r="A900" s="183" t="s">
        <v>2647</v>
      </c>
      <c r="B900" s="183" t="s">
        <v>338</v>
      </c>
      <c r="C900" s="183" t="s">
        <v>1344</v>
      </c>
      <c r="D900" s="175">
        <v>11.839911499999999</v>
      </c>
      <c r="E900" s="175">
        <v>10.145171149999999</v>
      </c>
      <c r="F900" s="175">
        <v>7.7343177499999998</v>
      </c>
      <c r="G900" s="175">
        <v>8.484293000000001</v>
      </c>
      <c r="H900" s="175">
        <v>7.3215717500000013</v>
      </c>
      <c r="I900" s="175">
        <v>7.1187900499999985</v>
      </c>
      <c r="J900" s="175">
        <v>6.6847993500000005</v>
      </c>
      <c r="K900" s="175">
        <v>6.7651136999999988</v>
      </c>
      <c r="L900" s="175">
        <v>6.9799336499999978</v>
      </c>
      <c r="M900" s="175">
        <v>6.5995371999999985</v>
      </c>
      <c r="N900" s="175">
        <v>7.0470029499999995</v>
      </c>
      <c r="O900" s="175">
        <v>7.8187439999999997</v>
      </c>
      <c r="P900" s="175">
        <v>7.000365399999998</v>
      </c>
      <c r="Q900" s="175">
        <v>9.4283162499999982</v>
      </c>
      <c r="R900" s="175">
        <v>10.351373049999998</v>
      </c>
      <c r="S900" s="175">
        <v>7.6945077</v>
      </c>
      <c r="T900" s="177">
        <v>7.7691542500000015</v>
      </c>
    </row>
    <row r="901" spans="1:20" x14ac:dyDescent="0.2">
      <c r="A901" s="183" t="s">
        <v>3578</v>
      </c>
      <c r="B901" s="183" t="s">
        <v>299</v>
      </c>
      <c r="C901" s="183" t="s">
        <v>1344</v>
      </c>
      <c r="D901" s="175">
        <v>34.856390350000005</v>
      </c>
      <c r="E901" s="175">
        <v>30.599060100000003</v>
      </c>
      <c r="F901" s="175">
        <v>27.4357106</v>
      </c>
      <c r="G901" s="175">
        <v>25.818255449999999</v>
      </c>
      <c r="H901" s="175">
        <v>25.78592905</v>
      </c>
      <c r="I901" s="175">
        <v>26.290470150000004</v>
      </c>
      <c r="J901" s="175">
        <v>26.5369192</v>
      </c>
      <c r="K901" s="175">
        <v>25.366349650000004</v>
      </c>
      <c r="L901" s="175">
        <v>25.666751549999997</v>
      </c>
      <c r="M901" s="175">
        <v>24.724840350000001</v>
      </c>
      <c r="N901" s="175">
        <v>25.618393549999997</v>
      </c>
      <c r="O901" s="175">
        <v>28.647209349999997</v>
      </c>
      <c r="P901" s="175">
        <v>25.555655799999997</v>
      </c>
      <c r="Q901" s="175">
        <v>27.510792850000001</v>
      </c>
      <c r="R901" s="175">
        <v>27.672822150000002</v>
      </c>
      <c r="S901" s="175">
        <v>25.789997549999992</v>
      </c>
      <c r="T901" s="177">
        <v>26.014015899999997</v>
      </c>
    </row>
    <row r="902" spans="1:20" x14ac:dyDescent="0.2">
      <c r="A902" s="183" t="s">
        <v>2648</v>
      </c>
      <c r="B902" s="183" t="s">
        <v>104</v>
      </c>
      <c r="C902" s="183" t="s">
        <v>1344</v>
      </c>
      <c r="D902" s="175">
        <v>14.450859600000001</v>
      </c>
      <c r="E902" s="175">
        <v>12.189028649999997</v>
      </c>
      <c r="F902" s="175">
        <v>10.3982963</v>
      </c>
      <c r="G902" s="175">
        <v>11.752376399999999</v>
      </c>
      <c r="H902" s="175">
        <v>9.8470297000000002</v>
      </c>
      <c r="I902" s="175">
        <v>9.5496482000000018</v>
      </c>
      <c r="J902" s="175">
        <v>8.149866750000001</v>
      </c>
      <c r="K902" s="175">
        <v>8.2991384000000004</v>
      </c>
      <c r="L902" s="175">
        <v>8.4426580500000021</v>
      </c>
      <c r="M902" s="175">
        <v>7.9879001500000015</v>
      </c>
      <c r="N902" s="175">
        <v>8.6576904500000005</v>
      </c>
      <c r="O902" s="175">
        <v>8.880287749999999</v>
      </c>
      <c r="P902" s="175">
        <v>8.5858732500000006</v>
      </c>
      <c r="Q902" s="175">
        <v>9.8660559499999998</v>
      </c>
      <c r="R902" s="175">
        <v>10.06997505</v>
      </c>
      <c r="S902" s="175">
        <v>9.1320109499999997</v>
      </c>
      <c r="T902" s="177">
        <v>9.3972339999999992</v>
      </c>
    </row>
    <row r="903" spans="1:20" x14ac:dyDescent="0.2">
      <c r="A903" s="183" t="s">
        <v>2649</v>
      </c>
      <c r="B903" s="183" t="s">
        <v>337</v>
      </c>
      <c r="C903" s="183" t="s">
        <v>1344</v>
      </c>
      <c r="D903" s="175">
        <v>13.696397350000002</v>
      </c>
      <c r="E903" s="175">
        <v>11.314866599999998</v>
      </c>
      <c r="F903" s="175">
        <v>10.536903450000001</v>
      </c>
      <c r="G903" s="175">
        <v>10.986819200000003</v>
      </c>
      <c r="H903" s="175">
        <v>10.091047100000001</v>
      </c>
      <c r="I903" s="175">
        <v>9.8147870000000026</v>
      </c>
      <c r="J903" s="175">
        <v>9.6360648999999992</v>
      </c>
      <c r="K903" s="175">
        <v>9.5429984999999995</v>
      </c>
      <c r="L903" s="175">
        <v>9.7262793500000022</v>
      </c>
      <c r="M903" s="175">
        <v>9.5759361000000016</v>
      </c>
      <c r="N903" s="175">
        <v>9.8304080000000003</v>
      </c>
      <c r="O903" s="175">
        <v>9.9013792000000009</v>
      </c>
      <c r="P903" s="175">
        <v>9.5749827999999972</v>
      </c>
      <c r="Q903" s="175">
        <v>11.00393395</v>
      </c>
      <c r="R903" s="175">
        <v>11.285772949999998</v>
      </c>
      <c r="S903" s="175">
        <v>10.428956349999998</v>
      </c>
      <c r="T903" s="177">
        <v>10.633043200000001</v>
      </c>
    </row>
    <row r="904" spans="1:20" x14ac:dyDescent="0.2">
      <c r="A904" s="183" t="s">
        <v>1529</v>
      </c>
      <c r="B904" s="183" t="s">
        <v>1876</v>
      </c>
      <c r="C904" s="183" t="s">
        <v>1344</v>
      </c>
      <c r="D904" s="175">
        <v>25.662651349999997</v>
      </c>
      <c r="E904" s="175">
        <v>20.51180815</v>
      </c>
      <c r="F904" s="175">
        <v>19.818849899999996</v>
      </c>
      <c r="G904" s="175">
        <v>20.986362</v>
      </c>
      <c r="H904" s="175">
        <v>20.558480350000004</v>
      </c>
      <c r="I904" s="175">
        <v>19.955475549999999</v>
      </c>
      <c r="J904" s="175">
        <v>19.685622349999999</v>
      </c>
      <c r="K904" s="175">
        <v>19.798775350000003</v>
      </c>
      <c r="L904" s="175">
        <v>20.264819600000003</v>
      </c>
      <c r="M904" s="175">
        <v>19.581837700000001</v>
      </c>
      <c r="N904" s="175">
        <v>20.370753749999999</v>
      </c>
      <c r="O904" s="175">
        <v>20.331997199999996</v>
      </c>
      <c r="P904" s="175">
        <v>19.759859200000001</v>
      </c>
      <c r="Q904" s="175">
        <v>22.322759550000004</v>
      </c>
      <c r="R904" s="175">
        <v>21.698710599999998</v>
      </c>
      <c r="S904" s="175">
        <v>20.809592049999999</v>
      </c>
      <c r="T904" s="177">
        <v>20.373747799999997</v>
      </c>
    </row>
    <row r="905" spans="1:20" x14ac:dyDescent="0.2">
      <c r="A905" s="183" t="s">
        <v>3580</v>
      </c>
      <c r="B905" s="183" t="s">
        <v>265</v>
      </c>
      <c r="C905" s="183" t="s">
        <v>1344</v>
      </c>
      <c r="D905" s="175">
        <v>60.931552099999976</v>
      </c>
      <c r="E905" s="175">
        <v>38.156483849999994</v>
      </c>
      <c r="F905" s="175">
        <v>33.209699999999998</v>
      </c>
      <c r="G905" s="175">
        <v>30.192430349999995</v>
      </c>
      <c r="H905" s="175">
        <v>30.415428199999997</v>
      </c>
      <c r="I905" s="175">
        <v>30.950765400000002</v>
      </c>
      <c r="J905" s="175">
        <v>31.088334850000003</v>
      </c>
      <c r="K905" s="175">
        <v>30.18431885</v>
      </c>
      <c r="L905" s="175">
        <v>30.372968650000001</v>
      </c>
      <c r="M905" s="175">
        <v>29.373334000000007</v>
      </c>
      <c r="N905" s="175">
        <v>30.576922950000004</v>
      </c>
      <c r="O905" s="175">
        <v>31.808241150000004</v>
      </c>
      <c r="P905" s="175">
        <v>30.619023649999995</v>
      </c>
      <c r="Q905" s="175">
        <v>31.444929650000006</v>
      </c>
      <c r="R905" s="175">
        <v>31.898309099999999</v>
      </c>
      <c r="S905" s="175">
        <v>30.028717650000004</v>
      </c>
      <c r="T905" s="177">
        <v>30.736497450000002</v>
      </c>
    </row>
    <row r="906" spans="1:20" x14ac:dyDescent="0.2">
      <c r="A906" s="183" t="s">
        <v>2650</v>
      </c>
      <c r="B906" s="183" t="s">
        <v>1860</v>
      </c>
      <c r="C906" s="183" t="s">
        <v>1344</v>
      </c>
      <c r="D906" s="175">
        <v>44.34817305</v>
      </c>
      <c r="E906" s="175">
        <v>41.011562850000004</v>
      </c>
      <c r="F906" s="175">
        <v>40.370161149999994</v>
      </c>
      <c r="G906" s="175">
        <v>42.386222450000005</v>
      </c>
      <c r="H906" s="175">
        <v>41.533623049999996</v>
      </c>
      <c r="I906" s="175">
        <v>42.0259961</v>
      </c>
      <c r="J906" s="175">
        <v>41.746470049999999</v>
      </c>
      <c r="K906" s="175">
        <v>41.557211049999999</v>
      </c>
      <c r="L906" s="175">
        <v>44.85906494999999</v>
      </c>
      <c r="M906" s="175">
        <v>41.346160949999991</v>
      </c>
      <c r="N906" s="175">
        <v>41.064495950000001</v>
      </c>
      <c r="O906" s="175">
        <v>43.009714700000004</v>
      </c>
      <c r="P906" s="175">
        <v>41.271766299999996</v>
      </c>
      <c r="Q906" s="175">
        <v>65.114047100000008</v>
      </c>
      <c r="R906" s="175">
        <v>48.235537199999989</v>
      </c>
      <c r="S906" s="175">
        <v>43.073423300000002</v>
      </c>
      <c r="T906" s="177">
        <v>43.880693600000008</v>
      </c>
    </row>
    <row r="907" spans="1:20" x14ac:dyDescent="0.2">
      <c r="A907" s="183" t="s">
        <v>1534</v>
      </c>
      <c r="B907" s="183" t="s">
        <v>1007</v>
      </c>
      <c r="C907" s="183" t="s">
        <v>1344</v>
      </c>
      <c r="D907" s="175">
        <v>11.552381950000001</v>
      </c>
      <c r="E907" s="175">
        <v>10.698010149999998</v>
      </c>
      <c r="F907" s="175">
        <v>10.455039099999999</v>
      </c>
      <c r="G907" s="175">
        <v>12.012323350000001</v>
      </c>
      <c r="H907" s="175">
        <v>11.555360399999998</v>
      </c>
      <c r="I907" s="175">
        <v>10.287805349999999</v>
      </c>
      <c r="J907" s="175">
        <v>10.1289406</v>
      </c>
      <c r="K907" s="175">
        <v>10.270390749999999</v>
      </c>
      <c r="L907" s="175">
        <v>10.204583099999999</v>
      </c>
      <c r="M907" s="175">
        <v>10.008624050000002</v>
      </c>
      <c r="N907" s="175">
        <v>10.078585349999999</v>
      </c>
      <c r="O907" s="175">
        <v>11.353882200000001</v>
      </c>
      <c r="P907" s="175">
        <v>10.169681800000001</v>
      </c>
      <c r="Q907" s="175">
        <v>12.277155600000004</v>
      </c>
      <c r="R907" s="175">
        <v>10.786445349999997</v>
      </c>
      <c r="S907" s="175">
        <v>10.4319004</v>
      </c>
      <c r="T907" s="177">
        <v>10.420724750000002</v>
      </c>
    </row>
    <row r="908" spans="1:20" x14ac:dyDescent="0.2">
      <c r="A908" s="183" t="s">
        <v>1532</v>
      </c>
      <c r="B908" s="183" t="s">
        <v>1877</v>
      </c>
      <c r="C908" s="183" t="s">
        <v>1344</v>
      </c>
      <c r="D908" s="175">
        <v>10.406542550000001</v>
      </c>
      <c r="E908" s="175">
        <v>7.8129263499999997</v>
      </c>
      <c r="F908" s="175">
        <v>7.6900671000000003</v>
      </c>
      <c r="G908" s="175">
        <v>8.2668284499999984</v>
      </c>
      <c r="H908" s="175">
        <v>7.9855064999999996</v>
      </c>
      <c r="I908" s="175">
        <v>7.654697849999998</v>
      </c>
      <c r="J908" s="175">
        <v>7.4476658000000011</v>
      </c>
      <c r="K908" s="175">
        <v>7.2763266</v>
      </c>
      <c r="L908" s="175">
        <v>6.9629608999999988</v>
      </c>
      <c r="M908" s="175">
        <v>6.7913121999999984</v>
      </c>
      <c r="N908" s="175">
        <v>6.5938137499999998</v>
      </c>
      <c r="O908" s="175">
        <v>6.7721765999999999</v>
      </c>
      <c r="P908" s="175">
        <v>6.480698799999999</v>
      </c>
      <c r="Q908" s="175">
        <v>7.085648899999998</v>
      </c>
      <c r="R908" s="175">
        <v>6.6088893000000013</v>
      </c>
      <c r="S908" s="175">
        <v>6.6670110499999993</v>
      </c>
      <c r="T908" s="177">
        <v>7.0066600500000007</v>
      </c>
    </row>
    <row r="909" spans="1:20" x14ac:dyDescent="0.2">
      <c r="A909" s="183" t="s">
        <v>1540</v>
      </c>
      <c r="B909" s="183" t="s">
        <v>1879</v>
      </c>
      <c r="C909" s="183" t="s">
        <v>1344</v>
      </c>
      <c r="D909" s="175">
        <v>11.347372600000002</v>
      </c>
      <c r="E909" s="175">
        <v>10.660046900000001</v>
      </c>
      <c r="F909" s="175">
        <v>10.2517584</v>
      </c>
      <c r="G909" s="175">
        <v>11.09229925</v>
      </c>
      <c r="H909" s="175">
        <v>11.127937599999999</v>
      </c>
      <c r="I909" s="175">
        <v>10.474601850000001</v>
      </c>
      <c r="J909" s="175">
        <v>10.6313239</v>
      </c>
      <c r="K909" s="175">
        <v>10.478184350000003</v>
      </c>
      <c r="L909" s="175">
        <v>10.541059549999998</v>
      </c>
      <c r="M909" s="175">
        <v>10.417127650000001</v>
      </c>
      <c r="N909" s="175">
        <v>10.413263949999997</v>
      </c>
      <c r="O909" s="175">
        <v>12.0667978</v>
      </c>
      <c r="P909" s="175">
        <v>10.427904500000004</v>
      </c>
      <c r="Q909" s="175">
        <v>12.3521983</v>
      </c>
      <c r="R909" s="175">
        <v>10.881770999999999</v>
      </c>
      <c r="S909" s="175">
        <v>10.867208849999999</v>
      </c>
      <c r="T909" s="177">
        <v>12.087564400000002</v>
      </c>
    </row>
    <row r="910" spans="1:20" x14ac:dyDescent="0.2">
      <c r="A910" s="183" t="s">
        <v>1539</v>
      </c>
      <c r="B910" s="183" t="s">
        <v>1875</v>
      </c>
      <c r="C910" s="183" t="s">
        <v>1344</v>
      </c>
      <c r="D910" s="175">
        <v>11.417039750000001</v>
      </c>
      <c r="E910" s="175">
        <v>11.085798500000001</v>
      </c>
      <c r="F910" s="175">
        <v>10.913788049999999</v>
      </c>
      <c r="G910" s="175">
        <v>10.98488935</v>
      </c>
      <c r="H910" s="175">
        <v>11.071847499999997</v>
      </c>
      <c r="I910" s="175">
        <v>11.012644750000002</v>
      </c>
      <c r="J910" s="175">
        <v>10.91068565</v>
      </c>
      <c r="K910" s="175">
        <v>10.93408125</v>
      </c>
      <c r="L910" s="175">
        <v>11.28019765</v>
      </c>
      <c r="M910" s="175">
        <v>11.013093849999999</v>
      </c>
      <c r="N910" s="175">
        <v>11.053750749999999</v>
      </c>
      <c r="O910" s="175">
        <v>11.429130150000001</v>
      </c>
      <c r="P910" s="175">
        <v>11.012252499999999</v>
      </c>
      <c r="Q910" s="175">
        <v>11.611632249999998</v>
      </c>
      <c r="R910" s="175">
        <v>11.490497899999999</v>
      </c>
      <c r="S910" s="175">
        <v>11.082422149999999</v>
      </c>
      <c r="T910" s="177">
        <v>10.999809000000001</v>
      </c>
    </row>
    <row r="911" spans="1:20" x14ac:dyDescent="0.2">
      <c r="A911" s="183" t="s">
        <v>3581</v>
      </c>
      <c r="B911" s="183" t="s">
        <v>472</v>
      </c>
      <c r="C911" s="183" t="s">
        <v>1344</v>
      </c>
      <c r="D911" s="175">
        <v>32.435319400000004</v>
      </c>
      <c r="E911" s="175">
        <v>23.673760399999999</v>
      </c>
      <c r="F911" s="175">
        <v>20.593815999999997</v>
      </c>
      <c r="G911" s="175">
        <v>19.408486900000003</v>
      </c>
      <c r="H911" s="175">
        <v>19.979245450000001</v>
      </c>
      <c r="I911" s="175">
        <v>20.097965549999998</v>
      </c>
      <c r="J911" s="175">
        <v>20.301504049999998</v>
      </c>
      <c r="K911" s="175">
        <v>19.543930249999995</v>
      </c>
      <c r="L911" s="175">
        <v>19.674217849999998</v>
      </c>
      <c r="M911" s="175">
        <v>19.174720100000002</v>
      </c>
      <c r="N911" s="175">
        <v>20.401223499999997</v>
      </c>
      <c r="O911" s="175">
        <v>21.129455849999999</v>
      </c>
      <c r="P911" s="175">
        <v>19.910551250000001</v>
      </c>
      <c r="Q911" s="175">
        <v>20.433558150000003</v>
      </c>
      <c r="R911" s="175">
        <v>21.0582612</v>
      </c>
      <c r="S911" s="175">
        <v>19.602874199999999</v>
      </c>
      <c r="T911" s="177">
        <v>20.395979900000004</v>
      </c>
    </row>
    <row r="912" spans="1:20" x14ac:dyDescent="0.2">
      <c r="A912" s="183" t="s">
        <v>2990</v>
      </c>
      <c r="B912" s="183" t="s">
        <v>2991</v>
      </c>
      <c r="C912" s="183" t="s">
        <v>1344</v>
      </c>
      <c r="D912" s="175">
        <v>13.362940899999998</v>
      </c>
      <c r="E912" s="175">
        <v>10.369506400000001</v>
      </c>
      <c r="F912" s="175">
        <v>10.201874149999998</v>
      </c>
      <c r="G912" s="175">
        <v>11.220586900000001</v>
      </c>
      <c r="H912" s="175">
        <v>10.905414199999999</v>
      </c>
      <c r="I912" s="175">
        <v>10.49857415</v>
      </c>
      <c r="J912" s="175">
        <v>10.406566699999999</v>
      </c>
      <c r="K912" s="175">
        <v>10.168893699999998</v>
      </c>
      <c r="L912" s="175">
        <v>10.376617850000001</v>
      </c>
      <c r="M912" s="175">
        <v>10.201686349999999</v>
      </c>
      <c r="N912" s="175">
        <v>10.254843750000001</v>
      </c>
      <c r="O912" s="175">
        <v>11.4817269</v>
      </c>
      <c r="P912" s="175">
        <v>10.216761450000002</v>
      </c>
      <c r="Q912" s="175">
        <v>17.938697249999997</v>
      </c>
      <c r="R912" s="175">
        <v>10.695028999999996</v>
      </c>
      <c r="S912" s="175">
        <v>10.597043450000001</v>
      </c>
      <c r="T912" s="177">
        <v>11.331394</v>
      </c>
    </row>
    <row r="913" spans="1:20" x14ac:dyDescent="0.2">
      <c r="A913" s="183" t="s">
        <v>3314</v>
      </c>
      <c r="B913" s="183" t="s">
        <v>3315</v>
      </c>
      <c r="C913" s="183" t="s">
        <v>1344</v>
      </c>
      <c r="D913" s="175">
        <v>23.200228263157896</v>
      </c>
      <c r="E913" s="175">
        <v>23.0049815</v>
      </c>
      <c r="F913" s="175">
        <v>22.8444109</v>
      </c>
      <c r="G913" s="175">
        <v>22.459224749999997</v>
      </c>
      <c r="H913" s="175">
        <v>22.073535</v>
      </c>
      <c r="I913" s="175">
        <v>22.012901100000001</v>
      </c>
      <c r="J913" s="175">
        <v>21.491470400000001</v>
      </c>
      <c r="K913" s="175">
        <v>21.27401425</v>
      </c>
      <c r="L913" s="175">
        <v>21.244092200000001</v>
      </c>
      <c r="M913" s="175">
        <v>21.14497626315789</v>
      </c>
      <c r="N913" s="175">
        <v>20.783432199999996</v>
      </c>
      <c r="O913" s="175">
        <v>20.88895595</v>
      </c>
      <c r="P913" s="175">
        <v>20.683973349999995</v>
      </c>
      <c r="Q913" s="175">
        <v>19.324547750000001</v>
      </c>
      <c r="R913" s="175">
        <v>17.981527157894739</v>
      </c>
      <c r="S913" s="175">
        <v>18.215353947368424</v>
      </c>
      <c r="T913" s="177">
        <v>17.907624526315793</v>
      </c>
    </row>
    <row r="914" spans="1:20" x14ac:dyDescent="0.2">
      <c r="A914" s="183" t="s">
        <v>3582</v>
      </c>
      <c r="B914" s="183" t="s">
        <v>608</v>
      </c>
      <c r="C914" s="183" t="s">
        <v>1344</v>
      </c>
      <c r="D914" s="175">
        <v>55.489110157894736</v>
      </c>
      <c r="E914" s="175">
        <v>53.98866915</v>
      </c>
      <c r="F914" s="175">
        <v>56.634140299999991</v>
      </c>
      <c r="G914" s="175">
        <v>38.721192699999996</v>
      </c>
      <c r="H914" s="175">
        <v>38.365066350000014</v>
      </c>
      <c r="I914" s="175">
        <v>39.224483050000003</v>
      </c>
      <c r="J914" s="175">
        <v>38.969965899999991</v>
      </c>
      <c r="K914" s="175">
        <v>42.715067050000002</v>
      </c>
      <c r="L914" s="175">
        <v>40.809755750000001</v>
      </c>
      <c r="M914" s="175">
        <v>37.075346750000001</v>
      </c>
      <c r="N914" s="175">
        <v>38.999454400000005</v>
      </c>
      <c r="O914" s="175">
        <v>39.736412450000003</v>
      </c>
      <c r="P914" s="175">
        <v>37.694541650000005</v>
      </c>
      <c r="Q914" s="175">
        <v>38.440858649999996</v>
      </c>
      <c r="R914" s="175">
        <v>40.083421349999995</v>
      </c>
      <c r="S914" s="175">
        <v>44.601842249999997</v>
      </c>
      <c r="T914" s="177">
        <v>42.718202349999999</v>
      </c>
    </row>
    <row r="915" spans="1:20" x14ac:dyDescent="0.2">
      <c r="A915" s="183" t="s">
        <v>2651</v>
      </c>
      <c r="B915" s="183" t="s">
        <v>1878</v>
      </c>
      <c r="C915" s="183" t="s">
        <v>1344</v>
      </c>
      <c r="D915" s="175">
        <v>35.849601300000003</v>
      </c>
      <c r="E915" s="175">
        <v>28.64242595</v>
      </c>
      <c r="F915" s="175">
        <v>29.677649550000005</v>
      </c>
      <c r="G915" s="175">
        <v>28.828443299999993</v>
      </c>
      <c r="H915" s="175">
        <v>28.293732349999999</v>
      </c>
      <c r="I915" s="175">
        <v>27.807005750000002</v>
      </c>
      <c r="J915" s="175">
        <v>28.516798800000004</v>
      </c>
      <c r="K915" s="175">
        <v>28.076292199999994</v>
      </c>
      <c r="L915" s="175">
        <v>29.493901950000001</v>
      </c>
      <c r="M915" s="175">
        <v>29.50823054999999</v>
      </c>
      <c r="N915" s="175">
        <v>29.175513749999993</v>
      </c>
      <c r="O915" s="175">
        <v>32.229216700000002</v>
      </c>
      <c r="P915" s="175">
        <v>31.126670600000001</v>
      </c>
      <c r="Q915" s="175">
        <v>33.378416549999997</v>
      </c>
      <c r="R915" s="175">
        <v>29.632640500000001</v>
      </c>
      <c r="S915" s="175">
        <v>28.965641349999999</v>
      </c>
      <c r="T915" s="177">
        <v>30.704420950000003</v>
      </c>
    </row>
    <row r="916" spans="1:20" x14ac:dyDescent="0.2">
      <c r="A916" s="183" t="s">
        <v>2652</v>
      </c>
      <c r="B916" s="183" t="s">
        <v>1884</v>
      </c>
      <c r="C916" s="183" t="s">
        <v>1344</v>
      </c>
      <c r="D916" s="175">
        <v>100.42407229999999</v>
      </c>
      <c r="E916" s="175">
        <v>99.886436300000028</v>
      </c>
      <c r="F916" s="175">
        <v>101.4768041</v>
      </c>
      <c r="G916" s="175">
        <v>101.72708420000001</v>
      </c>
      <c r="H916" s="175">
        <v>98.661068299999982</v>
      </c>
      <c r="I916" s="175">
        <v>98.500368100000003</v>
      </c>
      <c r="J916" s="175">
        <v>107.3888242</v>
      </c>
      <c r="K916" s="175">
        <v>101.48974954999997</v>
      </c>
      <c r="L916" s="175">
        <v>95.838882649999988</v>
      </c>
      <c r="M916" s="175">
        <v>98.079861600000001</v>
      </c>
      <c r="N916" s="175">
        <v>95.678709750000024</v>
      </c>
      <c r="O916" s="175">
        <v>104.71999484999999</v>
      </c>
      <c r="P916" s="175">
        <v>100.33015804999999</v>
      </c>
      <c r="Q916" s="175">
        <v>83.084005999999988</v>
      </c>
      <c r="R916" s="175">
        <v>77.658077050000003</v>
      </c>
      <c r="S916" s="175">
        <v>71.908602800000011</v>
      </c>
      <c r="T916" s="177">
        <v>70.805645150000004</v>
      </c>
    </row>
    <row r="917" spans="1:20" x14ac:dyDescent="0.2">
      <c r="A917" s="183" t="s">
        <v>1525</v>
      </c>
      <c r="B917" s="183" t="s">
        <v>705</v>
      </c>
      <c r="C917" s="183" t="s">
        <v>1344</v>
      </c>
      <c r="D917" s="175">
        <v>25.805536549999999</v>
      </c>
      <c r="E917" s="175">
        <v>18.623538949999997</v>
      </c>
      <c r="F917" s="175">
        <v>18.201742149999998</v>
      </c>
      <c r="G917" s="175">
        <v>17.908268499999998</v>
      </c>
      <c r="H917" s="175">
        <v>18.054969450000002</v>
      </c>
      <c r="I917" s="175">
        <v>17.937639600000001</v>
      </c>
      <c r="J917" s="175">
        <v>17.54130245</v>
      </c>
      <c r="K917" s="175">
        <v>17.429815350000005</v>
      </c>
      <c r="L917" s="175">
        <v>21.508580600000002</v>
      </c>
      <c r="M917" s="175">
        <v>18.382511000000001</v>
      </c>
      <c r="N917" s="175">
        <v>17.832689249999998</v>
      </c>
      <c r="O917" s="175">
        <v>17.95038125</v>
      </c>
      <c r="P917" s="175">
        <v>17.869002799999997</v>
      </c>
      <c r="Q917" s="175">
        <v>17.868311799999997</v>
      </c>
      <c r="R917" s="175">
        <v>18.440068499999999</v>
      </c>
      <c r="S917" s="175">
        <v>17.427877200000005</v>
      </c>
      <c r="T917" s="177">
        <v>17.3650296</v>
      </c>
    </row>
    <row r="918" spans="1:20" x14ac:dyDescent="0.2">
      <c r="A918" s="183" t="s">
        <v>2653</v>
      </c>
      <c r="B918" s="183" t="s">
        <v>2044</v>
      </c>
      <c r="C918" s="183" t="s">
        <v>1344</v>
      </c>
      <c r="D918" s="175">
        <v>60.41390359999999</v>
      </c>
      <c r="E918" s="175">
        <v>53.760406400000001</v>
      </c>
      <c r="F918" s="175">
        <v>54.518373549999993</v>
      </c>
      <c r="G918" s="175">
        <v>57.679443149999997</v>
      </c>
      <c r="H918" s="175">
        <v>54.062656249999996</v>
      </c>
      <c r="I918" s="175">
        <v>54.412656549999994</v>
      </c>
      <c r="J918" s="175">
        <v>57.508486650000009</v>
      </c>
      <c r="K918" s="175">
        <v>56.972024599999997</v>
      </c>
      <c r="L918" s="175">
        <v>54.939219000000001</v>
      </c>
      <c r="M918" s="175">
        <v>56.873848750000015</v>
      </c>
      <c r="N918" s="175">
        <v>56.71763945</v>
      </c>
      <c r="O918" s="175">
        <v>63.2407051</v>
      </c>
      <c r="P918" s="175">
        <v>55.788960699999983</v>
      </c>
      <c r="Q918" s="175">
        <v>63.016197300000002</v>
      </c>
      <c r="R918" s="175">
        <v>56.089411749999996</v>
      </c>
      <c r="S918" s="175">
        <v>55.738077850000003</v>
      </c>
      <c r="T918" s="177">
        <v>54.869940050000004</v>
      </c>
    </row>
    <row r="919" spans="1:20" x14ac:dyDescent="0.2">
      <c r="A919" s="183" t="s">
        <v>2938</v>
      </c>
      <c r="B919" s="183" t="s">
        <v>2939</v>
      </c>
      <c r="C919" s="183" t="s">
        <v>1344</v>
      </c>
      <c r="D919" s="175">
        <v>32.077934849999998</v>
      </c>
      <c r="E919" s="175">
        <v>26.5866562</v>
      </c>
      <c r="F919" s="175">
        <v>25.253380750000002</v>
      </c>
      <c r="G919" s="175">
        <v>25.396433549999998</v>
      </c>
      <c r="H919" s="175">
        <v>25.97486095</v>
      </c>
      <c r="I919" s="175">
        <v>25.757688049999995</v>
      </c>
      <c r="J919" s="175">
        <v>25.280650900000001</v>
      </c>
      <c r="K919" s="175">
        <v>26.145509499999996</v>
      </c>
      <c r="L919" s="175">
        <v>25.664567749999996</v>
      </c>
      <c r="M919" s="175">
        <v>25.058251899999998</v>
      </c>
      <c r="N919" s="175">
        <v>25.900173149999993</v>
      </c>
      <c r="O919" s="175">
        <v>26.426370200000001</v>
      </c>
      <c r="P919" s="175">
        <v>25.209552649999999</v>
      </c>
      <c r="Q919" s="175">
        <v>42.490979249999995</v>
      </c>
      <c r="R919" s="175">
        <v>25.655909150000003</v>
      </c>
      <c r="S919" s="175">
        <v>25.785958200000003</v>
      </c>
      <c r="T919" s="177">
        <v>25.898399749999999</v>
      </c>
    </row>
    <row r="920" spans="1:20" x14ac:dyDescent="0.2">
      <c r="A920" s="183" t="s">
        <v>1466</v>
      </c>
      <c r="B920" s="183" t="s">
        <v>1467</v>
      </c>
      <c r="C920" s="183" t="s">
        <v>1344</v>
      </c>
      <c r="D920" s="175">
        <v>30.722046849999998</v>
      </c>
      <c r="E920" s="175">
        <v>26.988246400000001</v>
      </c>
      <c r="F920" s="175">
        <v>27.054645900000004</v>
      </c>
      <c r="G920" s="175">
        <v>27.033441950000004</v>
      </c>
      <c r="H920" s="175">
        <v>27.480170999999995</v>
      </c>
      <c r="I920" s="175">
        <v>26.727996600000004</v>
      </c>
      <c r="J920" s="175">
        <v>26.406279500000004</v>
      </c>
      <c r="K920" s="175">
        <v>26.581683899999994</v>
      </c>
      <c r="L920" s="175">
        <v>26.865130349999998</v>
      </c>
      <c r="M920" s="175">
        <v>26.333777949999995</v>
      </c>
      <c r="N920" s="175">
        <v>26.645318200000002</v>
      </c>
      <c r="O920" s="175">
        <v>26.879322100000003</v>
      </c>
      <c r="P920" s="175">
        <v>26.89075175</v>
      </c>
      <c r="Q920" s="175">
        <v>30.640011949999995</v>
      </c>
      <c r="R920" s="175">
        <v>27.172631900000006</v>
      </c>
      <c r="S920" s="175">
        <v>26.960731900000003</v>
      </c>
      <c r="T920" s="177">
        <v>27.329863799999998</v>
      </c>
    </row>
    <row r="921" spans="1:20" x14ac:dyDescent="0.2">
      <c r="A921" s="183" t="s">
        <v>2654</v>
      </c>
      <c r="B921" s="183" t="s">
        <v>2337</v>
      </c>
      <c r="C921" s="183" t="s">
        <v>1344</v>
      </c>
      <c r="D921" s="175">
        <v>38.15236724999999</v>
      </c>
      <c r="E921" s="175">
        <v>35.854410399999999</v>
      </c>
      <c r="F921" s="175">
        <v>35.014997399999999</v>
      </c>
      <c r="G921" s="175">
        <v>37.768317999999994</v>
      </c>
      <c r="H921" s="175">
        <v>36.89894120000001</v>
      </c>
      <c r="I921" s="175">
        <v>35.98841689999999</v>
      </c>
      <c r="J921" s="175">
        <v>35.457949300000003</v>
      </c>
      <c r="K921" s="175">
        <v>35.168271349999991</v>
      </c>
      <c r="L921" s="175">
        <v>44.654359100000001</v>
      </c>
      <c r="M921" s="175">
        <v>34.958095149999998</v>
      </c>
      <c r="N921" s="175">
        <v>33.973225550000002</v>
      </c>
      <c r="O921" s="175">
        <v>37.643995549999993</v>
      </c>
      <c r="P921" s="175">
        <v>33.430497549999998</v>
      </c>
      <c r="Q921" s="175">
        <v>62.380075750000017</v>
      </c>
      <c r="R921" s="175">
        <v>35.775824399999998</v>
      </c>
      <c r="S921" s="175">
        <v>36.444270899999999</v>
      </c>
      <c r="T921" s="177">
        <v>39.59254215</v>
      </c>
    </row>
    <row r="922" spans="1:20" x14ac:dyDescent="0.2">
      <c r="A922" s="183" t="s">
        <v>1481</v>
      </c>
      <c r="B922" s="183" t="s">
        <v>1959</v>
      </c>
      <c r="C922" s="183" t="s">
        <v>1344</v>
      </c>
      <c r="D922" s="175">
        <v>30.327772350000004</v>
      </c>
      <c r="E922" s="175">
        <v>27.628859950000002</v>
      </c>
      <c r="F922" s="175">
        <v>28.692464399999995</v>
      </c>
      <c r="G922" s="175">
        <v>31.328091149999999</v>
      </c>
      <c r="H922" s="175">
        <v>27.537510050000002</v>
      </c>
      <c r="I922" s="175">
        <v>24.737323400000001</v>
      </c>
      <c r="J922" s="175">
        <v>26.589942950000001</v>
      </c>
      <c r="K922" s="175">
        <v>25.741579999999999</v>
      </c>
      <c r="L922" s="175">
        <v>25.503304649999997</v>
      </c>
      <c r="M922" s="175">
        <v>25.882275849999996</v>
      </c>
      <c r="N922" s="175">
        <v>26.597641599999996</v>
      </c>
      <c r="O922" s="175">
        <v>27.485413250000001</v>
      </c>
      <c r="P922" s="175">
        <v>29.05193805</v>
      </c>
      <c r="Q922" s="175">
        <v>32.2797135</v>
      </c>
      <c r="R922" s="175">
        <v>28.710933449999999</v>
      </c>
      <c r="S922" s="175">
        <v>28.407284550000004</v>
      </c>
      <c r="T922" s="177">
        <v>29.716670150000006</v>
      </c>
    </row>
    <row r="923" spans="1:20" x14ac:dyDescent="0.2">
      <c r="A923" s="183" t="s">
        <v>3583</v>
      </c>
      <c r="B923" s="183" t="s">
        <v>323</v>
      </c>
      <c r="C923" s="183" t="s">
        <v>1344</v>
      </c>
      <c r="D923" s="175">
        <v>53.053617200000005</v>
      </c>
      <c r="E923" s="175">
        <v>50.744493300000009</v>
      </c>
      <c r="F923" s="175">
        <v>49.171357299999997</v>
      </c>
      <c r="G923" s="175">
        <v>42.06221875</v>
      </c>
      <c r="H923" s="175">
        <v>41.8168346</v>
      </c>
      <c r="I923" s="175">
        <v>43.329098149999993</v>
      </c>
      <c r="J923" s="175">
        <v>43.518857350000005</v>
      </c>
      <c r="K923" s="175">
        <v>42.590878200000006</v>
      </c>
      <c r="L923" s="175">
        <v>42.503765299999998</v>
      </c>
      <c r="M923" s="175">
        <v>41.379901299999993</v>
      </c>
      <c r="N923" s="175">
        <v>42.010545999999998</v>
      </c>
      <c r="O923" s="175">
        <v>43.556265400000001</v>
      </c>
      <c r="P923" s="175">
        <v>43.178842549999999</v>
      </c>
      <c r="Q923" s="175">
        <v>43.305438800000005</v>
      </c>
      <c r="R923" s="175">
        <v>43.466548299999985</v>
      </c>
      <c r="S923" s="175">
        <v>42.266669550000003</v>
      </c>
      <c r="T923" s="177">
        <v>44.699239650000003</v>
      </c>
    </row>
    <row r="924" spans="1:20" x14ac:dyDescent="0.2">
      <c r="A924" s="183" t="s">
        <v>3584</v>
      </c>
      <c r="B924" s="183" t="s">
        <v>324</v>
      </c>
      <c r="C924" s="183" t="s">
        <v>1344</v>
      </c>
      <c r="D924" s="175">
        <v>53.127282749999992</v>
      </c>
      <c r="E924" s="175">
        <v>51.86203214999999</v>
      </c>
      <c r="F924" s="175">
        <v>50.456722750000004</v>
      </c>
      <c r="G924" s="175">
        <v>41.417520249999995</v>
      </c>
      <c r="H924" s="175">
        <v>41.6292495</v>
      </c>
      <c r="I924" s="175">
        <v>42.358616850000004</v>
      </c>
      <c r="J924" s="175">
        <v>41.086259749999996</v>
      </c>
      <c r="K924" s="175">
        <v>39.74833795</v>
      </c>
      <c r="L924" s="175">
        <v>41.766265450000006</v>
      </c>
      <c r="M924" s="175">
        <v>39.344756599999997</v>
      </c>
      <c r="N924" s="175">
        <v>40.726142750000001</v>
      </c>
      <c r="O924" s="175">
        <v>42.042226500000005</v>
      </c>
      <c r="P924" s="175">
        <v>40.135044199999996</v>
      </c>
      <c r="Q924" s="175">
        <v>41.882231900000008</v>
      </c>
      <c r="R924" s="175">
        <v>42.2062843</v>
      </c>
      <c r="S924" s="175">
        <v>41.544697899999996</v>
      </c>
      <c r="T924" s="177">
        <v>45.607317500000008</v>
      </c>
    </row>
    <row r="925" spans="1:20" x14ac:dyDescent="0.2">
      <c r="A925" s="183" t="s">
        <v>2655</v>
      </c>
      <c r="B925" s="183" t="s">
        <v>2080</v>
      </c>
      <c r="C925" s="183" t="s">
        <v>1344</v>
      </c>
      <c r="D925" s="175">
        <v>111.89835930000001</v>
      </c>
      <c r="E925" s="175">
        <v>101.78138715</v>
      </c>
      <c r="F925" s="175">
        <v>95.583087050000003</v>
      </c>
      <c r="G925" s="175">
        <v>95.339704299999994</v>
      </c>
      <c r="H925" s="175">
        <v>96.086379100000002</v>
      </c>
      <c r="I925" s="175">
        <v>95.307413200000013</v>
      </c>
      <c r="J925" s="175">
        <v>100.94788715</v>
      </c>
      <c r="K925" s="175">
        <v>105.9530788</v>
      </c>
      <c r="L925" s="175">
        <v>101.06156590000001</v>
      </c>
      <c r="M925" s="175">
        <v>99.891186250000004</v>
      </c>
      <c r="N925" s="175">
        <v>102.88004625000001</v>
      </c>
      <c r="O925" s="175">
        <v>100.74333815</v>
      </c>
      <c r="P925" s="175">
        <v>100.38788464999999</v>
      </c>
      <c r="Q925" s="175">
        <v>105.42431575000001</v>
      </c>
      <c r="R925" s="175">
        <v>106.0498296</v>
      </c>
      <c r="S925" s="175">
        <v>104.94286945000002</v>
      </c>
      <c r="T925" s="177">
        <v>103.48592624999999</v>
      </c>
    </row>
    <row r="926" spans="1:20" x14ac:dyDescent="0.2">
      <c r="A926" s="183" t="s">
        <v>3585</v>
      </c>
      <c r="B926" s="183" t="s">
        <v>322</v>
      </c>
      <c r="C926" s="183" t="s">
        <v>1344</v>
      </c>
      <c r="D926" s="175">
        <v>41.785129650000009</v>
      </c>
      <c r="E926" s="175">
        <v>33.035901650000007</v>
      </c>
      <c r="F926" s="175">
        <v>28.457328299999993</v>
      </c>
      <c r="G926" s="175">
        <v>27.790958750000005</v>
      </c>
      <c r="H926" s="175">
        <v>27.61573345</v>
      </c>
      <c r="I926" s="175">
        <v>26.434443850000001</v>
      </c>
      <c r="J926" s="175">
        <v>26.898002099999996</v>
      </c>
      <c r="K926" s="175">
        <v>27.599123800000001</v>
      </c>
      <c r="L926" s="175">
        <v>27.791027750000005</v>
      </c>
      <c r="M926" s="175">
        <v>28.072318550000006</v>
      </c>
      <c r="N926" s="175">
        <v>27.859248900000001</v>
      </c>
      <c r="O926" s="175">
        <v>30.384006050000004</v>
      </c>
      <c r="P926" s="175">
        <v>30.214799700000004</v>
      </c>
      <c r="Q926" s="175">
        <v>30.687521099999998</v>
      </c>
      <c r="R926" s="175">
        <v>30.586606350000004</v>
      </c>
      <c r="S926" s="175">
        <v>29.87332975</v>
      </c>
      <c r="T926" s="177">
        <v>30.592018299999999</v>
      </c>
    </row>
    <row r="927" spans="1:20" x14ac:dyDescent="0.2">
      <c r="A927" s="183" t="s">
        <v>3586</v>
      </c>
      <c r="B927" s="183" t="s">
        <v>140</v>
      </c>
      <c r="C927" s="183" t="s">
        <v>1344</v>
      </c>
      <c r="D927" s="175">
        <v>52.94197694999999</v>
      </c>
      <c r="E927" s="175">
        <v>29.022793849999992</v>
      </c>
      <c r="F927" s="175">
        <v>20.496050449999995</v>
      </c>
      <c r="G927" s="175">
        <v>15.350329649999997</v>
      </c>
      <c r="H927" s="175">
        <v>9.9283947999999995</v>
      </c>
      <c r="I927" s="175">
        <v>8.6185453999999986</v>
      </c>
      <c r="J927" s="175">
        <v>8.6657498000000004</v>
      </c>
      <c r="K927" s="175">
        <v>8.7650688999999993</v>
      </c>
      <c r="L927" s="175">
        <v>9.6015921999999989</v>
      </c>
      <c r="M927" s="175">
        <v>10.878840800000001</v>
      </c>
      <c r="N927" s="175">
        <v>9.4552255499999998</v>
      </c>
      <c r="O927" s="175">
        <v>14.537366249999996</v>
      </c>
      <c r="P927" s="175">
        <v>13.75978855</v>
      </c>
      <c r="Q927" s="175">
        <v>10.301845249999998</v>
      </c>
      <c r="R927" s="175">
        <v>9.9007663499999996</v>
      </c>
      <c r="S927" s="175">
        <v>12.446621800000001</v>
      </c>
      <c r="T927" s="177">
        <v>20.737554950000003</v>
      </c>
    </row>
    <row r="928" spans="1:20" x14ac:dyDescent="0.2">
      <c r="A928" s="183" t="s">
        <v>3587</v>
      </c>
      <c r="B928" s="183" t="s">
        <v>239</v>
      </c>
      <c r="C928" s="183" t="s">
        <v>1344</v>
      </c>
      <c r="D928" s="175">
        <v>84.841965299999998</v>
      </c>
      <c r="E928" s="175">
        <v>48.026081300000008</v>
      </c>
      <c r="F928" s="175">
        <v>39.038018699999995</v>
      </c>
      <c r="G928" s="175">
        <v>37.856666000000004</v>
      </c>
      <c r="H928" s="175">
        <v>38.827732500000003</v>
      </c>
      <c r="I928" s="175">
        <v>37.6552808</v>
      </c>
      <c r="J928" s="175">
        <v>36.544102850000002</v>
      </c>
      <c r="K928" s="175">
        <v>32.0248098</v>
      </c>
      <c r="L928" s="175">
        <v>35.367560550000007</v>
      </c>
      <c r="M928" s="175">
        <v>33.203377050000007</v>
      </c>
      <c r="N928" s="175">
        <v>33.344310699999994</v>
      </c>
      <c r="O928" s="175">
        <v>40.218110199999998</v>
      </c>
      <c r="P928" s="175">
        <v>44.429444449999998</v>
      </c>
      <c r="Q928" s="175">
        <v>43.458614999999995</v>
      </c>
      <c r="R928" s="175">
        <v>41.135408199999993</v>
      </c>
      <c r="S928" s="175">
        <v>38.15060235</v>
      </c>
      <c r="T928" s="177">
        <v>36.900510650000001</v>
      </c>
    </row>
    <row r="929" spans="1:20" x14ac:dyDescent="0.2">
      <c r="A929" s="183" t="s">
        <v>3588</v>
      </c>
      <c r="B929" s="183" t="s">
        <v>242</v>
      </c>
      <c r="C929" s="183" t="s">
        <v>1344</v>
      </c>
      <c r="D929" s="175">
        <v>127.33051885</v>
      </c>
      <c r="E929" s="175">
        <v>93.608886449999986</v>
      </c>
      <c r="F929" s="175">
        <v>43.061885149999995</v>
      </c>
      <c r="G929" s="175">
        <v>27.693919049999995</v>
      </c>
      <c r="H929" s="175">
        <v>26.338720649999999</v>
      </c>
      <c r="I929" s="175">
        <v>24.884648800000001</v>
      </c>
      <c r="J929" s="175">
        <v>24.965592900000001</v>
      </c>
      <c r="K929" s="175">
        <v>24.801275600000004</v>
      </c>
      <c r="L929" s="175">
        <v>26.523436800000002</v>
      </c>
      <c r="M929" s="175">
        <v>29.9285307</v>
      </c>
      <c r="N929" s="175">
        <v>26.496072199999997</v>
      </c>
      <c r="O929" s="175">
        <v>31.869793650000002</v>
      </c>
      <c r="P929" s="175">
        <v>27.278112650000004</v>
      </c>
      <c r="Q929" s="175">
        <v>26.630344700000002</v>
      </c>
      <c r="R929" s="175">
        <v>26.22615935</v>
      </c>
      <c r="S929" s="175">
        <v>28.931124099999998</v>
      </c>
      <c r="T929" s="177">
        <v>32.041927650000005</v>
      </c>
    </row>
    <row r="930" spans="1:20" x14ac:dyDescent="0.2">
      <c r="A930" s="183" t="s">
        <v>3589</v>
      </c>
      <c r="B930" s="183" t="s">
        <v>240</v>
      </c>
      <c r="C930" s="183" t="s">
        <v>1344</v>
      </c>
      <c r="D930" s="175">
        <v>48.685120050000002</v>
      </c>
      <c r="E930" s="175">
        <v>27.671896800000003</v>
      </c>
      <c r="F930" s="175">
        <v>23.97494635</v>
      </c>
      <c r="G930" s="175">
        <v>13.776999</v>
      </c>
      <c r="H930" s="175">
        <v>11.849783350000001</v>
      </c>
      <c r="I930" s="175">
        <v>10.427814100000001</v>
      </c>
      <c r="J930" s="175">
        <v>10.461029</v>
      </c>
      <c r="K930" s="175">
        <v>10.368555000000001</v>
      </c>
      <c r="L930" s="175">
        <v>11.371126</v>
      </c>
      <c r="M930" s="175">
        <v>12.950915000000004</v>
      </c>
      <c r="N930" s="175">
        <v>11.2896807</v>
      </c>
      <c r="O930" s="175">
        <v>16.3000042</v>
      </c>
      <c r="P930" s="175">
        <v>21.45043905</v>
      </c>
      <c r="Q930" s="175">
        <v>13.302259750000001</v>
      </c>
      <c r="R930" s="175">
        <v>11.674681150000001</v>
      </c>
      <c r="S930" s="175">
        <v>14.0167362</v>
      </c>
      <c r="T930" s="177">
        <v>16.693038649999998</v>
      </c>
    </row>
    <row r="931" spans="1:20" x14ac:dyDescent="0.2">
      <c r="A931" s="183" t="s">
        <v>3590</v>
      </c>
      <c r="B931" s="183" t="s">
        <v>139</v>
      </c>
      <c r="C931" s="183" t="s">
        <v>1344</v>
      </c>
      <c r="D931" s="175">
        <v>74.127767200000008</v>
      </c>
      <c r="E931" s="175">
        <v>46.921436049999997</v>
      </c>
      <c r="F931" s="175">
        <v>31.982356099999997</v>
      </c>
      <c r="G931" s="175">
        <v>28.036490100000009</v>
      </c>
      <c r="H931" s="175">
        <v>23.95312225</v>
      </c>
      <c r="I931" s="175">
        <v>22.693154099999997</v>
      </c>
      <c r="J931" s="175">
        <v>22.394405600000006</v>
      </c>
      <c r="K931" s="175">
        <v>21.666486650000003</v>
      </c>
      <c r="L931" s="175">
        <v>22.049845399999995</v>
      </c>
      <c r="M931" s="175">
        <v>22.509923949999997</v>
      </c>
      <c r="N931" s="175">
        <v>21.576665049999999</v>
      </c>
      <c r="O931" s="175">
        <v>26.792457600000006</v>
      </c>
      <c r="P931" s="175">
        <v>24.896090550000004</v>
      </c>
      <c r="Q931" s="175">
        <v>24.212220899999998</v>
      </c>
      <c r="R931" s="175">
        <v>25.110392150000003</v>
      </c>
      <c r="S931" s="175">
        <v>27.838351449999998</v>
      </c>
      <c r="T931" s="177">
        <v>28.705412450000001</v>
      </c>
    </row>
    <row r="932" spans="1:20" x14ac:dyDescent="0.2">
      <c r="A932" s="183" t="s">
        <v>3591</v>
      </c>
      <c r="B932" s="183" t="s">
        <v>241</v>
      </c>
      <c r="C932" s="183" t="s">
        <v>1344</v>
      </c>
      <c r="D932" s="175">
        <v>243.88385514999996</v>
      </c>
      <c r="E932" s="175">
        <v>230.99939910000003</v>
      </c>
      <c r="F932" s="175">
        <v>228.14707215000004</v>
      </c>
      <c r="G932" s="175">
        <v>216.53082469999998</v>
      </c>
      <c r="H932" s="175">
        <v>218.56125684999998</v>
      </c>
      <c r="I932" s="175">
        <v>205.23142524999994</v>
      </c>
      <c r="J932" s="175">
        <v>199.43543479999997</v>
      </c>
      <c r="K932" s="175">
        <v>193.29849039999999</v>
      </c>
      <c r="L932" s="175">
        <v>188.78809525000003</v>
      </c>
      <c r="M932" s="175">
        <v>188.34152345000001</v>
      </c>
      <c r="N932" s="175">
        <v>182.89030410000001</v>
      </c>
      <c r="O932" s="175">
        <v>184.03271275</v>
      </c>
      <c r="P932" s="175">
        <v>178.93910665000001</v>
      </c>
      <c r="Q932" s="175">
        <v>179.92765894999997</v>
      </c>
      <c r="R932" s="175">
        <v>179.87923805263159</v>
      </c>
      <c r="S932" s="175">
        <v>178.02994168421054</v>
      </c>
      <c r="T932" s="177">
        <v>179.94505657894732</v>
      </c>
    </row>
    <row r="933" spans="1:20" x14ac:dyDescent="0.2">
      <c r="A933" s="183" t="s">
        <v>2656</v>
      </c>
      <c r="B933" s="183" t="s">
        <v>1859</v>
      </c>
      <c r="C933" s="183" t="s">
        <v>1344</v>
      </c>
      <c r="D933" s="175">
        <v>37.7489676</v>
      </c>
      <c r="E933" s="175">
        <v>31.196048199999996</v>
      </c>
      <c r="F933" s="175">
        <v>32.211002100000002</v>
      </c>
      <c r="G933" s="175">
        <v>32.109201100000007</v>
      </c>
      <c r="H933" s="175">
        <v>31.797305949999998</v>
      </c>
      <c r="I933" s="175">
        <v>31.354026750000003</v>
      </c>
      <c r="J933" s="175">
        <v>30.385078949999997</v>
      </c>
      <c r="K933" s="175">
        <v>30.866171899999994</v>
      </c>
      <c r="L933" s="175">
        <v>30.462915800000001</v>
      </c>
      <c r="M933" s="175">
        <v>30.835671000000001</v>
      </c>
      <c r="N933" s="175">
        <v>30.946995499999996</v>
      </c>
      <c r="O933" s="175">
        <v>32.397136199999991</v>
      </c>
      <c r="P933" s="175">
        <v>31.226676050000002</v>
      </c>
      <c r="Q933" s="175">
        <v>45.747185600000002</v>
      </c>
      <c r="R933" s="175">
        <v>39.994338800000001</v>
      </c>
      <c r="S933" s="175">
        <v>33.746113199999996</v>
      </c>
      <c r="T933" s="177">
        <v>31.821001800000005</v>
      </c>
    </row>
    <row r="934" spans="1:20" x14ac:dyDescent="0.2">
      <c r="A934" s="183" t="s">
        <v>2657</v>
      </c>
      <c r="B934" s="183" t="s">
        <v>1888</v>
      </c>
      <c r="C934" s="183" t="s">
        <v>1344</v>
      </c>
      <c r="D934" s="175">
        <v>20.511365049999998</v>
      </c>
      <c r="E934" s="175">
        <v>19.048729899999998</v>
      </c>
      <c r="F934" s="175">
        <v>19.120424000000003</v>
      </c>
      <c r="G934" s="175">
        <v>19.606196000000004</v>
      </c>
      <c r="H934" s="175">
        <v>19.960952899999999</v>
      </c>
      <c r="I934" s="175">
        <v>20.007831400000001</v>
      </c>
      <c r="J934" s="175">
        <v>19.4030573</v>
      </c>
      <c r="K934" s="175">
        <v>19.587948000000001</v>
      </c>
      <c r="L934" s="175">
        <v>19.696458649999997</v>
      </c>
      <c r="M934" s="175">
        <v>19.636521649999999</v>
      </c>
      <c r="N934" s="175">
        <v>19.638870350000001</v>
      </c>
      <c r="O934" s="175">
        <v>20.642593600000001</v>
      </c>
      <c r="P934" s="175">
        <v>19.9585124</v>
      </c>
      <c r="Q934" s="175">
        <v>21.355200900000003</v>
      </c>
      <c r="R934" s="175">
        <v>21.230174199999997</v>
      </c>
      <c r="S934" s="175">
        <v>20.279351850000001</v>
      </c>
      <c r="T934" s="177">
        <v>19.976509549999999</v>
      </c>
    </row>
    <row r="935" spans="1:20" x14ac:dyDescent="0.2">
      <c r="A935" s="183" t="s">
        <v>2658</v>
      </c>
      <c r="B935" s="183" t="s">
        <v>1889</v>
      </c>
      <c r="C935" s="183" t="s">
        <v>1344</v>
      </c>
      <c r="D935" s="175">
        <v>23.830882050000003</v>
      </c>
      <c r="E935" s="175">
        <v>22.593750699999998</v>
      </c>
      <c r="F935" s="175">
        <v>22.403022649999997</v>
      </c>
      <c r="G935" s="175">
        <v>22.262667450000006</v>
      </c>
      <c r="H935" s="175">
        <v>22.66155315</v>
      </c>
      <c r="I935" s="175">
        <v>22.526050350000002</v>
      </c>
      <c r="J935" s="175">
        <v>22.1316843</v>
      </c>
      <c r="K935" s="175">
        <v>23.052025800000003</v>
      </c>
      <c r="L935" s="175">
        <v>23.21101625</v>
      </c>
      <c r="M935" s="175">
        <v>23.2247056</v>
      </c>
      <c r="N935" s="175">
        <v>23.551036050000004</v>
      </c>
      <c r="O935" s="175">
        <v>24.4093549</v>
      </c>
      <c r="P935" s="175">
        <v>23.484462700000002</v>
      </c>
      <c r="Q935" s="175">
        <v>24.991112949999998</v>
      </c>
      <c r="R935" s="175">
        <v>24.190667499999996</v>
      </c>
      <c r="S935" s="175">
        <v>24.941306499999996</v>
      </c>
      <c r="T935" s="177">
        <v>25.368286649999995</v>
      </c>
    </row>
    <row r="936" spans="1:20" x14ac:dyDescent="0.2">
      <c r="A936" s="183" t="s">
        <v>1482</v>
      </c>
      <c r="B936" s="183" t="s">
        <v>609</v>
      </c>
      <c r="C936" s="183" t="s">
        <v>1344</v>
      </c>
      <c r="D936" s="175">
        <v>17.516374949999996</v>
      </c>
      <c r="E936" s="175">
        <v>15.273702449999998</v>
      </c>
      <c r="F936" s="175">
        <v>14.284417999999999</v>
      </c>
      <c r="G936" s="175">
        <v>14.163896499999998</v>
      </c>
      <c r="H936" s="175">
        <v>13.300242799999998</v>
      </c>
      <c r="I936" s="175">
        <v>12.669837050000002</v>
      </c>
      <c r="J936" s="175">
        <v>12.832300899999998</v>
      </c>
      <c r="K936" s="175">
        <v>13.357788099999999</v>
      </c>
      <c r="L936" s="175">
        <v>13.394388899999996</v>
      </c>
      <c r="M936" s="175">
        <v>13.262001900000001</v>
      </c>
      <c r="N936" s="175">
        <v>14.237991249999999</v>
      </c>
      <c r="O936" s="175">
        <v>15.065330650000002</v>
      </c>
      <c r="P936" s="175">
        <v>13.744410699999998</v>
      </c>
      <c r="Q936" s="175">
        <v>18.627576350000002</v>
      </c>
      <c r="R936" s="175">
        <v>17.472027450000006</v>
      </c>
      <c r="S936" s="175">
        <v>15.86693515</v>
      </c>
      <c r="T936" s="177">
        <v>16.112813799999998</v>
      </c>
    </row>
    <row r="937" spans="1:20" x14ac:dyDescent="0.2">
      <c r="A937" s="183" t="s">
        <v>2659</v>
      </c>
      <c r="B937" s="183" t="s">
        <v>102</v>
      </c>
      <c r="C937" s="183" t="s">
        <v>1344</v>
      </c>
      <c r="D937" s="175">
        <v>18.618512150000004</v>
      </c>
      <c r="E937" s="175">
        <v>17.239585200000004</v>
      </c>
      <c r="F937" s="175">
        <v>15.530342450000001</v>
      </c>
      <c r="G937" s="175">
        <v>15.38577325</v>
      </c>
      <c r="H937" s="175">
        <v>14.762127400000001</v>
      </c>
      <c r="I937" s="175">
        <v>14.1838716</v>
      </c>
      <c r="J937" s="175">
        <v>14.402918300000001</v>
      </c>
      <c r="K937" s="175">
        <v>14.720794899999998</v>
      </c>
      <c r="L937" s="175">
        <v>14.727829350000002</v>
      </c>
      <c r="M937" s="175">
        <v>14.486104450000003</v>
      </c>
      <c r="N937" s="175">
        <v>14.631869649999999</v>
      </c>
      <c r="O937" s="175">
        <v>18.003360900000001</v>
      </c>
      <c r="P937" s="175">
        <v>14.917148550000002</v>
      </c>
      <c r="Q937" s="175">
        <v>19.5083862</v>
      </c>
      <c r="R937" s="175">
        <v>19.322459549999998</v>
      </c>
      <c r="S937" s="175">
        <v>16.737481300000006</v>
      </c>
      <c r="T937" s="177">
        <v>18.22329525</v>
      </c>
    </row>
    <row r="938" spans="1:20" x14ac:dyDescent="0.2">
      <c r="A938" s="183" t="s">
        <v>2383</v>
      </c>
      <c r="B938" s="183" t="s">
        <v>2384</v>
      </c>
      <c r="C938" s="183" t="s">
        <v>1344</v>
      </c>
      <c r="D938" s="175">
        <v>42.212196000000006</v>
      </c>
      <c r="E938" s="175">
        <v>29.775192299999997</v>
      </c>
      <c r="F938" s="175">
        <v>26.8153817</v>
      </c>
      <c r="G938" s="175">
        <v>28.308541300000002</v>
      </c>
      <c r="H938" s="175">
        <v>26.606342250000001</v>
      </c>
      <c r="I938" s="175">
        <v>26.317350450000003</v>
      </c>
      <c r="J938" s="175">
        <v>29.85824465</v>
      </c>
      <c r="K938" s="175">
        <v>28.242790800000002</v>
      </c>
      <c r="L938" s="175">
        <v>26.178313000000003</v>
      </c>
      <c r="M938" s="175">
        <v>29.13038375</v>
      </c>
      <c r="N938" s="175">
        <v>32.646815850000003</v>
      </c>
      <c r="O938" s="175">
        <v>33.389141299999991</v>
      </c>
      <c r="P938" s="175">
        <v>27.761523149999999</v>
      </c>
      <c r="Q938" s="175">
        <v>31.459421800000008</v>
      </c>
      <c r="R938" s="175">
        <v>30.009105849999997</v>
      </c>
      <c r="S938" s="175">
        <v>28.945378499999997</v>
      </c>
      <c r="T938" s="177">
        <v>27.165002949999995</v>
      </c>
    </row>
    <row r="939" spans="1:20" x14ac:dyDescent="0.2">
      <c r="A939" s="183" t="s">
        <v>3592</v>
      </c>
      <c r="B939" s="183" t="s">
        <v>692</v>
      </c>
      <c r="C939" s="183" t="s">
        <v>1344</v>
      </c>
      <c r="D939" s="175">
        <v>24.641085049999997</v>
      </c>
      <c r="E939" s="175">
        <v>21.238771800000002</v>
      </c>
      <c r="F939" s="175">
        <v>17.700491949999996</v>
      </c>
      <c r="G939" s="175">
        <v>17.365075399999998</v>
      </c>
      <c r="H939" s="175">
        <v>17.691113899999998</v>
      </c>
      <c r="I939" s="175">
        <v>18.1690051</v>
      </c>
      <c r="J939" s="175">
        <v>18.583708899999998</v>
      </c>
      <c r="K939" s="175">
        <v>17.731666549999996</v>
      </c>
      <c r="L939" s="175">
        <v>18.338135449999999</v>
      </c>
      <c r="M939" s="175">
        <v>17.850189550000003</v>
      </c>
      <c r="N939" s="175">
        <v>18.724335400000001</v>
      </c>
      <c r="O939" s="175">
        <v>19.336539250000001</v>
      </c>
      <c r="P939" s="175">
        <v>17.790008450000002</v>
      </c>
      <c r="Q939" s="175">
        <v>18.961974600000001</v>
      </c>
      <c r="R939" s="175">
        <v>20.128150799999997</v>
      </c>
      <c r="S939" s="175">
        <v>19.501506300000006</v>
      </c>
      <c r="T939" s="177">
        <v>20.059322350000002</v>
      </c>
    </row>
    <row r="940" spans="1:20" x14ac:dyDescent="0.2">
      <c r="A940" s="183" t="s">
        <v>1483</v>
      </c>
      <c r="B940" s="183" t="s">
        <v>1958</v>
      </c>
      <c r="C940" s="183" t="s">
        <v>1344</v>
      </c>
      <c r="D940" s="175">
        <v>33.250251200000001</v>
      </c>
      <c r="E940" s="175">
        <v>33.72118154999999</v>
      </c>
      <c r="F940" s="175">
        <v>38.628544950000006</v>
      </c>
      <c r="G940" s="175">
        <v>39.968264449999992</v>
      </c>
      <c r="H940" s="175">
        <v>37.625502500000003</v>
      </c>
      <c r="I940" s="175">
        <v>33.095720700000001</v>
      </c>
      <c r="J940" s="175">
        <v>30.736233499999997</v>
      </c>
      <c r="K940" s="175">
        <v>34.452247899999996</v>
      </c>
      <c r="L940" s="175">
        <v>32.028550749999994</v>
      </c>
      <c r="M940" s="175">
        <v>33.448747200000007</v>
      </c>
      <c r="N940" s="175">
        <v>31.977420550000005</v>
      </c>
      <c r="O940" s="175">
        <v>34.327759749999991</v>
      </c>
      <c r="P940" s="175">
        <v>32.202884400000002</v>
      </c>
      <c r="Q940" s="175">
        <v>38.508077000000007</v>
      </c>
      <c r="R940" s="175">
        <v>35.560873200000003</v>
      </c>
      <c r="S940" s="175">
        <v>31.205236999999993</v>
      </c>
      <c r="T940" s="177">
        <v>33.321550900000005</v>
      </c>
    </row>
    <row r="941" spans="1:20" x14ac:dyDescent="0.2">
      <c r="A941" s="183" t="s">
        <v>1484</v>
      </c>
      <c r="B941" s="183" t="s">
        <v>1960</v>
      </c>
      <c r="C941" s="183" t="s">
        <v>1344</v>
      </c>
      <c r="D941" s="175">
        <v>26.599958549999997</v>
      </c>
      <c r="E941" s="175">
        <v>22.353225000000002</v>
      </c>
      <c r="F941" s="175">
        <v>22.914490649999998</v>
      </c>
      <c r="G941" s="175">
        <v>25.078804250000001</v>
      </c>
      <c r="H941" s="175">
        <v>24.621497949999998</v>
      </c>
      <c r="I941" s="175">
        <v>22.66565275</v>
      </c>
      <c r="J941" s="175">
        <v>23.532253849999996</v>
      </c>
      <c r="K941" s="175">
        <v>25.528450149999994</v>
      </c>
      <c r="L941" s="175">
        <v>24.704966449999997</v>
      </c>
      <c r="M941" s="175">
        <v>23.3696582</v>
      </c>
      <c r="N941" s="175">
        <v>22.800043849999998</v>
      </c>
      <c r="O941" s="175">
        <v>26.686062500000002</v>
      </c>
      <c r="P941" s="175">
        <v>25.619096100000007</v>
      </c>
      <c r="Q941" s="175">
        <v>28.431647399999996</v>
      </c>
      <c r="R941" s="175">
        <v>25.414558899999999</v>
      </c>
      <c r="S941" s="175">
        <v>24.149981099999998</v>
      </c>
      <c r="T941" s="177">
        <v>24.292701800000003</v>
      </c>
    </row>
    <row r="942" spans="1:20" x14ac:dyDescent="0.2">
      <c r="A942" s="183" t="s">
        <v>2660</v>
      </c>
      <c r="B942" s="183" t="s">
        <v>1871</v>
      </c>
      <c r="C942" s="183" t="s">
        <v>1344</v>
      </c>
      <c r="D942" s="175">
        <v>11.964495099999999</v>
      </c>
      <c r="E942" s="175">
        <v>9.672861649999998</v>
      </c>
      <c r="F942" s="175">
        <v>9.4417252999999999</v>
      </c>
      <c r="G942" s="175">
        <v>8.6635761500000008</v>
      </c>
      <c r="H942" s="175">
        <v>9.0952387499999983</v>
      </c>
      <c r="I942" s="175">
        <v>8.6398682999999998</v>
      </c>
      <c r="J942" s="175">
        <v>9.0083234500000007</v>
      </c>
      <c r="K942" s="175">
        <v>8.3998833999999984</v>
      </c>
      <c r="L942" s="175">
        <v>8.7390737999999999</v>
      </c>
      <c r="M942" s="175">
        <v>7.9954648500000003</v>
      </c>
      <c r="N942" s="175">
        <v>8.9015187499999993</v>
      </c>
      <c r="O942" s="175">
        <v>10.468135999999999</v>
      </c>
      <c r="P942" s="175">
        <v>9.0903395500000013</v>
      </c>
      <c r="Q942" s="175">
        <v>11.495262499999999</v>
      </c>
      <c r="R942" s="175">
        <v>12.150934900000001</v>
      </c>
      <c r="S942" s="175">
        <v>10.358602550000001</v>
      </c>
      <c r="T942" s="177">
        <v>10.7301687</v>
      </c>
    </row>
    <row r="943" spans="1:20" x14ac:dyDescent="0.2">
      <c r="A943" s="183" t="s">
        <v>2661</v>
      </c>
      <c r="B943" s="183" t="s">
        <v>2034</v>
      </c>
      <c r="C943" s="183" t="s">
        <v>1344</v>
      </c>
      <c r="D943" s="175">
        <v>143.91684155000002</v>
      </c>
      <c r="E943" s="175">
        <v>136.50201645000004</v>
      </c>
      <c r="F943" s="175">
        <v>135.78898519999998</v>
      </c>
      <c r="G943" s="175">
        <v>134.76602040000006</v>
      </c>
      <c r="H943" s="175">
        <v>134.05632134999999</v>
      </c>
      <c r="I943" s="175">
        <v>135.91137380000004</v>
      </c>
      <c r="J943" s="175">
        <v>137.10245204999998</v>
      </c>
      <c r="K943" s="175">
        <v>135.05665464999998</v>
      </c>
      <c r="L943" s="175">
        <v>120.00918455000001</v>
      </c>
      <c r="M943" s="175">
        <v>117.17123985000001</v>
      </c>
      <c r="N943" s="175">
        <v>115.10608525000001</v>
      </c>
      <c r="O943" s="175">
        <v>89.740961550000009</v>
      </c>
      <c r="P943" s="175">
        <v>124.22754324999998</v>
      </c>
      <c r="Q943" s="175">
        <v>88.740761449999994</v>
      </c>
      <c r="R943" s="175">
        <v>75.194409800000017</v>
      </c>
      <c r="S943" s="175">
        <v>75.72361134999997</v>
      </c>
      <c r="T943" s="177">
        <v>72.963469749999973</v>
      </c>
    </row>
    <row r="944" spans="1:20" x14ac:dyDescent="0.2">
      <c r="A944" s="183" t="s">
        <v>1537</v>
      </c>
      <c r="B944" s="183" t="s">
        <v>430</v>
      </c>
      <c r="C944" s="183" t="s">
        <v>1344</v>
      </c>
      <c r="D944" s="175">
        <v>41.533904099999987</v>
      </c>
      <c r="E944" s="175">
        <v>30.095461199999995</v>
      </c>
      <c r="F944" s="175">
        <v>29.620514800000006</v>
      </c>
      <c r="G944" s="175">
        <v>30.494269850000006</v>
      </c>
      <c r="H944" s="175">
        <v>28.623494649999998</v>
      </c>
      <c r="I944" s="175">
        <v>27.810613300000007</v>
      </c>
      <c r="J944" s="175">
        <v>28.6284825</v>
      </c>
      <c r="K944" s="175">
        <v>28.820155650000004</v>
      </c>
      <c r="L944" s="175">
        <v>30.852860850000003</v>
      </c>
      <c r="M944" s="175">
        <v>32.224493850000002</v>
      </c>
      <c r="N944" s="175">
        <v>31.157636549999999</v>
      </c>
      <c r="O944" s="175">
        <v>30.871612150000004</v>
      </c>
      <c r="P944" s="175">
        <v>36.575482900000011</v>
      </c>
      <c r="Q944" s="175">
        <v>48.007566400000009</v>
      </c>
      <c r="R944" s="175">
        <v>35.440992299999998</v>
      </c>
      <c r="S944" s="175">
        <v>29.476511199999997</v>
      </c>
      <c r="T944" s="177">
        <v>32.014686150000003</v>
      </c>
    </row>
    <row r="945" spans="1:20" x14ac:dyDescent="0.2">
      <c r="A945" s="183" t="s">
        <v>2042</v>
      </c>
      <c r="B945" s="183" t="s">
        <v>2043</v>
      </c>
      <c r="C945" s="183" t="s">
        <v>1344</v>
      </c>
      <c r="D945" s="175">
        <v>52.603334300000014</v>
      </c>
      <c r="E945" s="175">
        <v>50.994868900000007</v>
      </c>
      <c r="F945" s="175">
        <v>49.283208299999998</v>
      </c>
      <c r="G945" s="175">
        <v>63.854393450000011</v>
      </c>
      <c r="H945" s="175">
        <v>54.923838549999992</v>
      </c>
      <c r="I945" s="175">
        <v>48.205886150000005</v>
      </c>
      <c r="J945" s="175">
        <v>50.7074292</v>
      </c>
      <c r="K945" s="175">
        <v>50.716230400000001</v>
      </c>
      <c r="L945" s="175">
        <v>49.717799400000004</v>
      </c>
      <c r="M945" s="175">
        <v>51.402129000000002</v>
      </c>
      <c r="N945" s="175">
        <v>55.760200999999995</v>
      </c>
      <c r="O945" s="175">
        <v>55.44786684999999</v>
      </c>
      <c r="P945" s="175">
        <v>52.363076999999997</v>
      </c>
      <c r="Q945" s="175">
        <v>60.660894500000005</v>
      </c>
      <c r="R945" s="175">
        <v>55.18747535</v>
      </c>
      <c r="S945" s="175">
        <v>51.984168500000024</v>
      </c>
      <c r="T945" s="177">
        <v>54.601211200000002</v>
      </c>
    </row>
    <row r="946" spans="1:20" x14ac:dyDescent="0.2">
      <c r="A946" s="183" t="s">
        <v>3033</v>
      </c>
      <c r="B946" s="183" t="s">
        <v>3034</v>
      </c>
      <c r="C946" s="183" t="s">
        <v>1344</v>
      </c>
      <c r="D946" s="175">
        <v>88.153952950000004</v>
      </c>
      <c r="E946" s="175">
        <v>83.534963799999986</v>
      </c>
      <c r="F946" s="175">
        <v>84.276270449999998</v>
      </c>
      <c r="G946" s="175">
        <v>83.341041400000009</v>
      </c>
      <c r="H946" s="175">
        <v>82.345740200000023</v>
      </c>
      <c r="I946" s="175">
        <v>78.842274349999997</v>
      </c>
      <c r="J946" s="175">
        <v>83.963252249999996</v>
      </c>
      <c r="K946" s="175">
        <v>86.765133349999999</v>
      </c>
      <c r="L946" s="175">
        <v>84.986573150000012</v>
      </c>
      <c r="M946" s="175">
        <v>86.949918549999992</v>
      </c>
      <c r="N946" s="175">
        <v>84.327262849999983</v>
      </c>
      <c r="O946" s="175">
        <v>83.402080350000006</v>
      </c>
      <c r="P946" s="175">
        <v>80.028591300000002</v>
      </c>
      <c r="Q946" s="175">
        <v>89.899820600000012</v>
      </c>
      <c r="R946" s="175">
        <v>82.571478550000009</v>
      </c>
      <c r="S946" s="175">
        <v>82.033497949999983</v>
      </c>
      <c r="T946" s="177">
        <v>90.269568000000007</v>
      </c>
    </row>
    <row r="947" spans="1:20" x14ac:dyDescent="0.2">
      <c r="A947" s="183" t="s">
        <v>3025</v>
      </c>
      <c r="B947" s="183" t="s">
        <v>3026</v>
      </c>
      <c r="C947" s="183" t="s">
        <v>1344</v>
      </c>
      <c r="D947" s="175">
        <v>91.538277500000007</v>
      </c>
      <c r="E947" s="175">
        <v>80.688199099999991</v>
      </c>
      <c r="F947" s="175">
        <v>80.687179699999973</v>
      </c>
      <c r="G947" s="175">
        <v>79.050448099999997</v>
      </c>
      <c r="H947" s="175">
        <v>79.478335700000002</v>
      </c>
      <c r="I947" s="175">
        <v>78.148239500000003</v>
      </c>
      <c r="J947" s="175">
        <v>72.662969199999992</v>
      </c>
      <c r="K947" s="175">
        <v>72.421280050000007</v>
      </c>
      <c r="L947" s="175">
        <v>78.094807649999993</v>
      </c>
      <c r="M947" s="175">
        <v>80.421688149999994</v>
      </c>
      <c r="N947" s="175">
        <v>79.940686850000006</v>
      </c>
      <c r="O947" s="175">
        <v>82.137663249999989</v>
      </c>
      <c r="P947" s="175">
        <v>79.655488799999972</v>
      </c>
      <c r="Q947" s="175">
        <v>84.421116800000007</v>
      </c>
      <c r="R947" s="175">
        <v>80.14459930000001</v>
      </c>
      <c r="S947" s="175">
        <v>79.677225400000026</v>
      </c>
      <c r="T947" s="177">
        <v>84.040227250000001</v>
      </c>
    </row>
    <row r="948" spans="1:20" x14ac:dyDescent="0.2">
      <c r="A948" s="183" t="s">
        <v>2662</v>
      </c>
      <c r="B948" s="183" t="s">
        <v>2027</v>
      </c>
      <c r="C948" s="183" t="s">
        <v>1344</v>
      </c>
      <c r="D948" s="175">
        <v>57.408216600000003</v>
      </c>
      <c r="E948" s="175">
        <v>54.474582499999997</v>
      </c>
      <c r="F948" s="175">
        <v>55.029221600000007</v>
      </c>
      <c r="G948" s="175">
        <v>57.022471049999993</v>
      </c>
      <c r="H948" s="175">
        <v>51.607988049999996</v>
      </c>
      <c r="I948" s="175">
        <v>50.823894250000009</v>
      </c>
      <c r="J948" s="175">
        <v>54.783482400000004</v>
      </c>
      <c r="K948" s="175">
        <v>56.220383699999999</v>
      </c>
      <c r="L948" s="175">
        <v>52.455244449999995</v>
      </c>
      <c r="M948" s="175">
        <v>52.08723775</v>
      </c>
      <c r="N948" s="175">
        <v>55.024377749999999</v>
      </c>
      <c r="O948" s="175">
        <v>52.833511350000002</v>
      </c>
      <c r="P948" s="175">
        <v>53.013177350000014</v>
      </c>
      <c r="Q948" s="175">
        <v>55.153841299999996</v>
      </c>
      <c r="R948" s="175">
        <v>53.411453949999995</v>
      </c>
      <c r="S948" s="175">
        <v>55.490613200000006</v>
      </c>
      <c r="T948" s="177">
        <v>66.49373014999999</v>
      </c>
    </row>
    <row r="949" spans="1:20" x14ac:dyDescent="0.2">
      <c r="A949" s="183" t="s">
        <v>2663</v>
      </c>
      <c r="B949" s="183" t="s">
        <v>1595</v>
      </c>
      <c r="C949" s="183" t="s">
        <v>1344</v>
      </c>
      <c r="D949" s="175">
        <v>69.914036250000009</v>
      </c>
      <c r="E949" s="175">
        <v>67.249260199999995</v>
      </c>
      <c r="F949" s="175">
        <v>67.750502950000012</v>
      </c>
      <c r="G949" s="175">
        <v>66.911288900000017</v>
      </c>
      <c r="H949" s="175">
        <v>67.754820449999997</v>
      </c>
      <c r="I949" s="175">
        <v>67.386351749999989</v>
      </c>
      <c r="J949" s="175">
        <v>67.596857900000003</v>
      </c>
      <c r="K949" s="175">
        <v>66.585457949999991</v>
      </c>
      <c r="L949" s="175">
        <v>65.900673050000023</v>
      </c>
      <c r="M949" s="175">
        <v>64.485786149999981</v>
      </c>
      <c r="N949" s="175">
        <v>65.01866824999999</v>
      </c>
      <c r="O949" s="175">
        <v>67.019149300000009</v>
      </c>
      <c r="P949" s="175">
        <v>66.628650149999984</v>
      </c>
      <c r="Q949" s="175">
        <v>72.484400099999988</v>
      </c>
      <c r="R949" s="175">
        <v>70.267652550000008</v>
      </c>
      <c r="S949" s="175">
        <v>69.279193400000011</v>
      </c>
      <c r="T949" s="177">
        <v>70.532414799999998</v>
      </c>
    </row>
    <row r="950" spans="1:20" x14ac:dyDescent="0.2">
      <c r="A950" s="183" t="s">
        <v>2664</v>
      </c>
      <c r="B950" s="183" t="s">
        <v>2033</v>
      </c>
      <c r="C950" s="183" t="s">
        <v>1344</v>
      </c>
      <c r="D950" s="175">
        <v>126.81425795</v>
      </c>
      <c r="E950" s="175">
        <v>124.1966472</v>
      </c>
      <c r="F950" s="175">
        <v>126.29199234999999</v>
      </c>
      <c r="G950" s="175">
        <v>126.7011459</v>
      </c>
      <c r="H950" s="175">
        <v>125.16589329999999</v>
      </c>
      <c r="I950" s="175">
        <v>126.59654954999999</v>
      </c>
      <c r="J950" s="175">
        <v>128.32622559999999</v>
      </c>
      <c r="K950" s="175">
        <v>129.52310310000001</v>
      </c>
      <c r="L950" s="175">
        <v>108.7545533</v>
      </c>
      <c r="M950" s="175">
        <v>103.3341126</v>
      </c>
      <c r="N950" s="175">
        <v>92.202658549999995</v>
      </c>
      <c r="O950" s="175">
        <v>70.999919250000005</v>
      </c>
      <c r="P950" s="175">
        <v>96.845901999999995</v>
      </c>
      <c r="Q950" s="175">
        <v>76.055934699999995</v>
      </c>
      <c r="R950" s="175">
        <v>68.253838849999994</v>
      </c>
      <c r="S950" s="175">
        <v>66.033058650000001</v>
      </c>
      <c r="T950" s="177">
        <v>65.969628400000005</v>
      </c>
    </row>
    <row r="951" spans="1:20" x14ac:dyDescent="0.2">
      <c r="A951" s="183" t="s">
        <v>3594</v>
      </c>
      <c r="B951" s="183" t="s">
        <v>473</v>
      </c>
      <c r="C951" s="183" t="s">
        <v>1344</v>
      </c>
      <c r="D951" s="175">
        <v>38.168221549999998</v>
      </c>
      <c r="E951" s="175">
        <v>26.588106250000003</v>
      </c>
      <c r="F951" s="175">
        <v>26.844827450000004</v>
      </c>
      <c r="G951" s="175">
        <v>20.028974749999996</v>
      </c>
      <c r="H951" s="175">
        <v>19.594452599999997</v>
      </c>
      <c r="I951" s="175">
        <v>21.228650399999999</v>
      </c>
      <c r="J951" s="175">
        <v>21.101778899999996</v>
      </c>
      <c r="K951" s="175">
        <v>20.05178785</v>
      </c>
      <c r="L951" s="175">
        <v>22.955619299999999</v>
      </c>
      <c r="M951" s="175">
        <v>19.067721049999999</v>
      </c>
      <c r="N951" s="175">
        <v>22.937743449999999</v>
      </c>
      <c r="O951" s="175">
        <v>22.807387049999999</v>
      </c>
      <c r="P951" s="175">
        <v>23.874082049999998</v>
      </c>
      <c r="Q951" s="175">
        <v>24.888368749999998</v>
      </c>
      <c r="R951" s="175">
        <v>21.054632649999995</v>
      </c>
      <c r="S951" s="175">
        <v>24.821596899999996</v>
      </c>
      <c r="T951" s="177">
        <v>28.915300100000003</v>
      </c>
    </row>
    <row r="952" spans="1:20" x14ac:dyDescent="0.2">
      <c r="A952" s="183" t="s">
        <v>2665</v>
      </c>
      <c r="B952" s="183" t="s">
        <v>1624</v>
      </c>
      <c r="C952" s="183" t="s">
        <v>1344</v>
      </c>
      <c r="D952" s="175">
        <v>52.882782800000008</v>
      </c>
      <c r="E952" s="175">
        <v>46.428414549999992</v>
      </c>
      <c r="F952" s="175">
        <v>112.76511164999999</v>
      </c>
      <c r="G952" s="175">
        <v>61.053755699999996</v>
      </c>
      <c r="H952" s="175">
        <v>51.498766699999997</v>
      </c>
      <c r="I952" s="175">
        <v>41.271926299999997</v>
      </c>
      <c r="J952" s="175">
        <v>46.682825949999994</v>
      </c>
      <c r="K952" s="175">
        <v>46.005615850000012</v>
      </c>
      <c r="L952" s="175">
        <v>44.319475699999998</v>
      </c>
      <c r="M952" s="175">
        <v>46.075141450000004</v>
      </c>
      <c r="N952" s="175">
        <v>47.685441249999997</v>
      </c>
      <c r="O952" s="175">
        <v>47.51506324999999</v>
      </c>
      <c r="P952" s="175">
        <v>81.478129199999998</v>
      </c>
      <c r="Q952" s="175">
        <v>122.61076145</v>
      </c>
      <c r="R952" s="175">
        <v>53.862107750000021</v>
      </c>
      <c r="S952" s="175">
        <v>49.831576350000006</v>
      </c>
      <c r="T952" s="177">
        <v>49.177102549999987</v>
      </c>
    </row>
    <row r="953" spans="1:20" x14ac:dyDescent="0.2">
      <c r="A953" s="183" t="s">
        <v>3593</v>
      </c>
      <c r="B953" s="183" t="s">
        <v>488</v>
      </c>
      <c r="C953" s="183" t="s">
        <v>1344</v>
      </c>
      <c r="D953" s="175">
        <v>71.409446450000004</v>
      </c>
      <c r="E953" s="175">
        <v>52.366387850000002</v>
      </c>
      <c r="F953" s="175">
        <v>51.725400800000003</v>
      </c>
      <c r="G953" s="175">
        <v>44.246085499999992</v>
      </c>
      <c r="H953" s="175">
        <v>43.545139999999989</v>
      </c>
      <c r="I953" s="175">
        <v>45.084198600000008</v>
      </c>
      <c r="J953" s="175">
        <v>44.005749349999995</v>
      </c>
      <c r="K953" s="175">
        <v>43.919804750000011</v>
      </c>
      <c r="L953" s="175">
        <v>44.907623999999991</v>
      </c>
      <c r="M953" s="175">
        <v>45.224350649999998</v>
      </c>
      <c r="N953" s="175">
        <v>47.109984399999995</v>
      </c>
      <c r="O953" s="175">
        <v>46.896083300000008</v>
      </c>
      <c r="P953" s="175">
        <v>45.743661750000008</v>
      </c>
      <c r="Q953" s="175">
        <v>47.555148899999999</v>
      </c>
      <c r="R953" s="175">
        <v>45.646358450000008</v>
      </c>
      <c r="S953" s="175">
        <v>43.911282900000003</v>
      </c>
      <c r="T953" s="177">
        <v>44.751730450000004</v>
      </c>
    </row>
    <row r="954" spans="1:20" x14ac:dyDescent="0.2">
      <c r="A954" s="183" t="s">
        <v>2666</v>
      </c>
      <c r="B954" s="183" t="s">
        <v>2128</v>
      </c>
      <c r="C954" s="183" t="s">
        <v>1344</v>
      </c>
      <c r="D954" s="175">
        <v>80.861185299999974</v>
      </c>
      <c r="E954" s="175">
        <v>77.851818800000004</v>
      </c>
      <c r="F954" s="175">
        <v>79.108833349999983</v>
      </c>
      <c r="G954" s="175">
        <v>80.801948150000015</v>
      </c>
      <c r="H954" s="175">
        <v>81.096862799999997</v>
      </c>
      <c r="I954" s="175">
        <v>84.875309999999985</v>
      </c>
      <c r="J954" s="175">
        <v>91.811472899999998</v>
      </c>
      <c r="K954" s="175">
        <v>88.712687699999989</v>
      </c>
      <c r="L954" s="175">
        <v>87.68857294999998</v>
      </c>
      <c r="M954" s="175">
        <v>86.400588850000005</v>
      </c>
      <c r="N954" s="175">
        <v>92.873111749999993</v>
      </c>
      <c r="O954" s="175">
        <v>90.773566850000009</v>
      </c>
      <c r="P954" s="175">
        <v>89.621059750000001</v>
      </c>
      <c r="Q954" s="175">
        <v>90.193765200000016</v>
      </c>
      <c r="R954" s="175">
        <v>89.913836999999987</v>
      </c>
      <c r="S954" s="175">
        <v>92.167373199999986</v>
      </c>
      <c r="T954" s="177">
        <v>91.992483750000019</v>
      </c>
    </row>
    <row r="955" spans="1:20" x14ac:dyDescent="0.2">
      <c r="A955" s="183" t="s">
        <v>2667</v>
      </c>
      <c r="B955" s="183" t="s">
        <v>141</v>
      </c>
      <c r="C955" s="183" t="s">
        <v>1344</v>
      </c>
      <c r="D955" s="175">
        <v>12.4458398</v>
      </c>
      <c r="E955" s="175">
        <v>11.766250350000002</v>
      </c>
      <c r="F955" s="175">
        <v>11.4095122</v>
      </c>
      <c r="G955" s="175">
        <v>10.51885725</v>
      </c>
      <c r="H955" s="175">
        <v>11.101377199999998</v>
      </c>
      <c r="I955" s="175">
        <v>10.813098350000001</v>
      </c>
      <c r="J955" s="175">
        <v>10.290763500000001</v>
      </c>
      <c r="K955" s="175">
        <v>11.515789999999999</v>
      </c>
      <c r="L955" s="175">
        <v>11.4253936</v>
      </c>
      <c r="M955" s="175">
        <v>10.3039612</v>
      </c>
      <c r="N955" s="175">
        <v>11.494441699999999</v>
      </c>
      <c r="O955" s="175">
        <v>12.255552650000002</v>
      </c>
      <c r="P955" s="175">
        <v>10.814166700000005</v>
      </c>
      <c r="Q955" s="175">
        <v>13.65434565</v>
      </c>
      <c r="R955" s="175">
        <v>13.559867799999997</v>
      </c>
      <c r="S955" s="175">
        <v>11.3132343</v>
      </c>
      <c r="T955" s="177">
        <v>11.189068049999999</v>
      </c>
    </row>
    <row r="956" spans="1:20" x14ac:dyDescent="0.2">
      <c r="A956" s="183" t="s">
        <v>2668</v>
      </c>
      <c r="B956" s="183" t="s">
        <v>1768</v>
      </c>
      <c r="C956" s="183" t="s">
        <v>1344</v>
      </c>
      <c r="D956" s="175">
        <v>56.671830349999993</v>
      </c>
      <c r="E956" s="175">
        <v>48.194930600000006</v>
      </c>
      <c r="F956" s="175">
        <v>47.802040099999999</v>
      </c>
      <c r="G956" s="175">
        <v>49.600512550000005</v>
      </c>
      <c r="H956" s="175">
        <v>47.981331450000006</v>
      </c>
      <c r="I956" s="175">
        <v>47.895843850000006</v>
      </c>
      <c r="J956" s="175">
        <v>49.43058649999999</v>
      </c>
      <c r="K956" s="175">
        <v>49.553774500000003</v>
      </c>
      <c r="L956" s="175">
        <v>59.129997149999994</v>
      </c>
      <c r="M956" s="175">
        <v>48.153738700000005</v>
      </c>
      <c r="N956" s="175">
        <v>50.480333299999998</v>
      </c>
      <c r="O956" s="175">
        <v>49.790432949999989</v>
      </c>
      <c r="P956" s="175">
        <v>49.40173064999999</v>
      </c>
      <c r="Q956" s="175">
        <v>50.080533600000003</v>
      </c>
      <c r="R956" s="175">
        <v>49.929698799999997</v>
      </c>
      <c r="S956" s="175">
        <v>48.148007649999997</v>
      </c>
      <c r="T956" s="177">
        <v>48.791845250000001</v>
      </c>
    </row>
    <row r="957" spans="1:20" x14ac:dyDescent="0.2">
      <c r="A957" s="183" t="s">
        <v>1538</v>
      </c>
      <c r="B957" s="183" t="s">
        <v>1360</v>
      </c>
      <c r="C957" s="183" t="s">
        <v>1344</v>
      </c>
      <c r="D957" s="175">
        <v>39.594927950000006</v>
      </c>
      <c r="E957" s="175">
        <v>35.089745649999998</v>
      </c>
      <c r="F957" s="175">
        <v>34.528684100000007</v>
      </c>
      <c r="G957" s="175">
        <v>34.810474799999994</v>
      </c>
      <c r="H957" s="175">
        <v>33.82875885</v>
      </c>
      <c r="I957" s="175">
        <v>33.274110550000003</v>
      </c>
      <c r="J957" s="175">
        <v>33.723263850000002</v>
      </c>
      <c r="K957" s="175">
        <v>34.111450599999998</v>
      </c>
      <c r="L957" s="175">
        <v>38.904101799999999</v>
      </c>
      <c r="M957" s="175">
        <v>34.018746000000007</v>
      </c>
      <c r="N957" s="175">
        <v>34.515604300000007</v>
      </c>
      <c r="O957" s="175">
        <v>34.576196949999996</v>
      </c>
      <c r="P957" s="175">
        <v>35.135725399999998</v>
      </c>
      <c r="Q957" s="175">
        <v>36.125737100000009</v>
      </c>
      <c r="R957" s="175">
        <v>35.730815499999999</v>
      </c>
      <c r="S957" s="175">
        <v>34.998013900000011</v>
      </c>
      <c r="T957" s="177">
        <v>36.101404200000005</v>
      </c>
    </row>
    <row r="958" spans="1:20" x14ac:dyDescent="0.2">
      <c r="A958" s="183" t="s">
        <v>1812</v>
      </c>
      <c r="B958" s="183" t="s">
        <v>1357</v>
      </c>
      <c r="C958" s="183" t="s">
        <v>1344</v>
      </c>
      <c r="D958" s="175">
        <v>19.583944099999997</v>
      </c>
      <c r="E958" s="175">
        <v>16.306909549999993</v>
      </c>
      <c r="F958" s="175">
        <v>15.858836699999998</v>
      </c>
      <c r="G958" s="175">
        <v>15.09483275</v>
      </c>
      <c r="H958" s="175">
        <v>14.433356600000002</v>
      </c>
      <c r="I958" s="175">
        <v>13.774039100000001</v>
      </c>
      <c r="J958" s="175">
        <v>14.4184561</v>
      </c>
      <c r="K958" s="175">
        <v>13.836916299999999</v>
      </c>
      <c r="L958" s="175">
        <v>13.75010155</v>
      </c>
      <c r="M958" s="175">
        <v>14.297843850000001</v>
      </c>
      <c r="N958" s="175">
        <v>15.349829000000003</v>
      </c>
      <c r="O958" s="175">
        <v>15.423053299999998</v>
      </c>
      <c r="P958" s="175">
        <v>14.566341750000001</v>
      </c>
      <c r="Q958" s="175">
        <v>15.2131437</v>
      </c>
      <c r="R958" s="175">
        <v>15.1292744</v>
      </c>
      <c r="S958" s="175">
        <v>14.640664499999996</v>
      </c>
      <c r="T958" s="177">
        <v>14.763755250000006</v>
      </c>
    </row>
    <row r="959" spans="1:20" x14ac:dyDescent="0.2">
      <c r="A959" s="183" t="s">
        <v>1535</v>
      </c>
      <c r="B959" s="183" t="s">
        <v>1359</v>
      </c>
      <c r="C959" s="183" t="s">
        <v>1344</v>
      </c>
      <c r="D959" s="175">
        <v>13.029896750000001</v>
      </c>
      <c r="E959" s="175">
        <v>11.099745199999999</v>
      </c>
      <c r="F959" s="175">
        <v>11.192013649999998</v>
      </c>
      <c r="G959" s="175">
        <v>10.91999575</v>
      </c>
      <c r="H959" s="175">
        <v>10.930172300000002</v>
      </c>
      <c r="I959" s="175">
        <v>10.630944700000001</v>
      </c>
      <c r="J959" s="175">
        <v>10.5077763</v>
      </c>
      <c r="K959" s="175">
        <v>10.644014499999999</v>
      </c>
      <c r="L959" s="175">
        <v>10.992130650000002</v>
      </c>
      <c r="M959" s="175">
        <v>10.735794</v>
      </c>
      <c r="N959" s="175">
        <v>11.8434583</v>
      </c>
      <c r="O959" s="175">
        <v>12.29157</v>
      </c>
      <c r="P959" s="175">
        <v>11.366726399999999</v>
      </c>
      <c r="Q959" s="175">
        <v>10.950775600000004</v>
      </c>
      <c r="R959" s="175">
        <v>11.18330095</v>
      </c>
      <c r="S959" s="175">
        <v>10.5074649</v>
      </c>
      <c r="T959" s="177">
        <v>11.16085925</v>
      </c>
    </row>
    <row r="960" spans="1:20" x14ac:dyDescent="0.2">
      <c r="A960" s="183" t="s">
        <v>3788</v>
      </c>
      <c r="B960" s="183" t="s">
        <v>142</v>
      </c>
      <c r="C960" s="183" t="s">
        <v>1344</v>
      </c>
      <c r="D960" s="175">
        <v>18.6378846</v>
      </c>
      <c r="E960" s="175">
        <v>13.947923800000002</v>
      </c>
      <c r="F960" s="175">
        <v>12.668948750000002</v>
      </c>
      <c r="G960" s="175">
        <v>12.923277200000005</v>
      </c>
      <c r="H960" s="175">
        <v>11.742122949999999</v>
      </c>
      <c r="I960" s="175">
        <v>11.595843800000001</v>
      </c>
      <c r="J960" s="175">
        <v>10.794024850000003</v>
      </c>
      <c r="K960" s="175">
        <v>10.77640485</v>
      </c>
      <c r="L960" s="175">
        <v>12.4155386</v>
      </c>
      <c r="M960" s="175">
        <v>11.260876949999998</v>
      </c>
      <c r="N960" s="175">
        <v>12.547280199999999</v>
      </c>
      <c r="O960" s="175">
        <v>12.206566899999997</v>
      </c>
      <c r="P960" s="175">
        <v>11.3482492</v>
      </c>
      <c r="Q960" s="175">
        <v>12.4821767</v>
      </c>
      <c r="R960" s="175">
        <v>12.1345451</v>
      </c>
      <c r="S960" s="175">
        <v>11.526333300000001</v>
      </c>
      <c r="T960" s="177">
        <v>11.754189299999998</v>
      </c>
    </row>
    <row r="961" spans="1:20" x14ac:dyDescent="0.2">
      <c r="A961" s="183" t="s">
        <v>3654</v>
      </c>
      <c r="B961" s="183" t="s">
        <v>3655</v>
      </c>
      <c r="C961" s="183" t="s">
        <v>1344</v>
      </c>
      <c r="D961" s="175">
        <v>34.269770150000006</v>
      </c>
      <c r="E961" s="175">
        <v>31.050976700000007</v>
      </c>
      <c r="F961" s="175">
        <v>30.490617499999995</v>
      </c>
      <c r="G961" s="175">
        <v>30.223981499999997</v>
      </c>
      <c r="H961" s="175">
        <v>30.763454149999994</v>
      </c>
      <c r="I961" s="175">
        <v>30.666465349999999</v>
      </c>
      <c r="J961" s="175">
        <v>30.293358800000011</v>
      </c>
      <c r="K961" s="175">
        <v>30.356239300000006</v>
      </c>
      <c r="L961" s="175">
        <v>34.875793549999997</v>
      </c>
      <c r="M961" s="175">
        <v>30.381870500000009</v>
      </c>
      <c r="N961" s="175">
        <v>30.796000999999997</v>
      </c>
      <c r="O961" s="175">
        <v>31.499518999999999</v>
      </c>
      <c r="P961" s="175">
        <v>30.199354699999997</v>
      </c>
      <c r="Q961" s="175">
        <v>30.679758650000004</v>
      </c>
      <c r="R961" s="175">
        <v>31.567390849999999</v>
      </c>
      <c r="S961" s="175">
        <v>30.5741877</v>
      </c>
      <c r="T961" s="177">
        <v>32.076309899999998</v>
      </c>
    </row>
    <row r="962" spans="1:20" x14ac:dyDescent="0.2">
      <c r="A962" s="183" t="s">
        <v>3595</v>
      </c>
      <c r="B962" s="183" t="s">
        <v>295</v>
      </c>
      <c r="C962" s="183" t="s">
        <v>1344</v>
      </c>
      <c r="D962" s="175">
        <v>58.395048450000004</v>
      </c>
      <c r="E962" s="175">
        <v>40.846973400000003</v>
      </c>
      <c r="F962" s="175">
        <v>34.697272800000015</v>
      </c>
      <c r="G962" s="175">
        <v>32.254379399999998</v>
      </c>
      <c r="H962" s="175">
        <v>29.833639399999992</v>
      </c>
      <c r="I962" s="175">
        <v>30.425361399999993</v>
      </c>
      <c r="J962" s="175">
        <v>30.615985200000004</v>
      </c>
      <c r="K962" s="175">
        <v>30.880406299999997</v>
      </c>
      <c r="L962" s="175">
        <v>29.95285475</v>
      </c>
      <c r="M962" s="175">
        <v>29.367895099999998</v>
      </c>
      <c r="N962" s="175">
        <v>32.937605050000002</v>
      </c>
      <c r="O962" s="175">
        <v>36.919158050000007</v>
      </c>
      <c r="P962" s="175">
        <v>31.231683549999996</v>
      </c>
      <c r="Q962" s="175">
        <v>30.725006799999999</v>
      </c>
      <c r="R962" s="175">
        <v>30.367305299999991</v>
      </c>
      <c r="S962" s="175">
        <v>29.648307200000005</v>
      </c>
      <c r="T962" s="177">
        <v>29.929297900000002</v>
      </c>
    </row>
    <row r="963" spans="1:20" x14ac:dyDescent="0.2">
      <c r="A963" s="183" t="s">
        <v>3596</v>
      </c>
      <c r="B963" s="183" t="s">
        <v>296</v>
      </c>
      <c r="C963" s="183" t="s">
        <v>1344</v>
      </c>
      <c r="D963" s="175">
        <v>29.122263842105259</v>
      </c>
      <c r="E963" s="175">
        <v>25.390720894736845</v>
      </c>
      <c r="F963" s="175">
        <v>26.435576499999996</v>
      </c>
      <c r="G963" s="175">
        <v>25.303838150000001</v>
      </c>
      <c r="H963" s="175">
        <v>25.220301099999997</v>
      </c>
      <c r="I963" s="175">
        <v>26.601875350000007</v>
      </c>
      <c r="J963" s="175">
        <v>27.590921900000001</v>
      </c>
      <c r="K963" s="175">
        <v>25.956625749999994</v>
      </c>
      <c r="L963" s="175">
        <v>26.695491199999999</v>
      </c>
      <c r="M963" s="175">
        <v>24.976147000000001</v>
      </c>
      <c r="N963" s="175">
        <v>25.450833649999996</v>
      </c>
      <c r="O963" s="175">
        <v>25.551567849999998</v>
      </c>
      <c r="P963" s="175">
        <v>25.307936999999995</v>
      </c>
      <c r="Q963" s="175">
        <v>27.039661249999988</v>
      </c>
      <c r="R963" s="175">
        <v>27.088964699999998</v>
      </c>
      <c r="S963" s="175">
        <v>25.937413900000003</v>
      </c>
      <c r="T963" s="177">
        <v>27.879111949999999</v>
      </c>
    </row>
    <row r="964" spans="1:20" x14ac:dyDescent="0.2">
      <c r="A964" s="183" t="s">
        <v>3597</v>
      </c>
      <c r="B964" s="183" t="s">
        <v>286</v>
      </c>
      <c r="C964" s="183" t="s">
        <v>1344</v>
      </c>
      <c r="D964" s="175">
        <v>42.009505949999991</v>
      </c>
      <c r="E964" s="175">
        <v>30.122136049999988</v>
      </c>
      <c r="F964" s="175">
        <v>25.070186849999995</v>
      </c>
      <c r="G964" s="175">
        <v>22.91560415</v>
      </c>
      <c r="H964" s="175">
        <v>22.311248549999998</v>
      </c>
      <c r="I964" s="175">
        <v>23.120384049999995</v>
      </c>
      <c r="J964" s="175">
        <v>23.574352549999997</v>
      </c>
      <c r="K964" s="175">
        <v>22.680622699999997</v>
      </c>
      <c r="L964" s="175">
        <v>22.451402700000003</v>
      </c>
      <c r="M964" s="175">
        <v>21.393512399999999</v>
      </c>
      <c r="N964" s="175">
        <v>24.005761900000003</v>
      </c>
      <c r="O964" s="175">
        <v>25.749676149999999</v>
      </c>
      <c r="P964" s="175">
        <v>22.646539699999998</v>
      </c>
      <c r="Q964" s="175">
        <v>24.139353149999998</v>
      </c>
      <c r="R964" s="175">
        <v>23.843897049999999</v>
      </c>
      <c r="S964" s="175">
        <v>21.898083750000001</v>
      </c>
      <c r="T964" s="177">
        <v>22.166722400000005</v>
      </c>
    </row>
    <row r="965" spans="1:20" x14ac:dyDescent="0.2">
      <c r="A965" s="183" t="s">
        <v>3027</v>
      </c>
      <c r="B965" s="183" t="s">
        <v>3028</v>
      </c>
      <c r="C965" s="183" t="s">
        <v>1344</v>
      </c>
      <c r="D965" s="175">
        <v>104.77930980000001</v>
      </c>
      <c r="E965" s="175">
        <v>103.07834115</v>
      </c>
      <c r="F965" s="175">
        <v>103.54471714999997</v>
      </c>
      <c r="G965" s="175">
        <v>101.18431454999998</v>
      </c>
      <c r="H965" s="175">
        <v>101.90725379999998</v>
      </c>
      <c r="I965" s="175">
        <v>101.56399135000001</v>
      </c>
      <c r="J965" s="175">
        <v>101.15756139999999</v>
      </c>
      <c r="K965" s="175">
        <v>101.09118945000002</v>
      </c>
      <c r="L965" s="175">
        <v>102.0050822</v>
      </c>
      <c r="M965" s="175">
        <v>103.17004904999999</v>
      </c>
      <c r="N965" s="175">
        <v>101.00813475000001</v>
      </c>
      <c r="O965" s="175">
        <v>108.81692825</v>
      </c>
      <c r="P965" s="175">
        <v>105.88101469999999</v>
      </c>
      <c r="Q965" s="175">
        <v>103.72192830000002</v>
      </c>
      <c r="R965" s="175">
        <v>103.42502379999999</v>
      </c>
      <c r="S965" s="175">
        <v>101.4687788</v>
      </c>
      <c r="T965" s="177">
        <v>114.56620815000001</v>
      </c>
    </row>
    <row r="966" spans="1:20" x14ac:dyDescent="0.2">
      <c r="A966" s="183" t="s">
        <v>1981</v>
      </c>
      <c r="B966" s="183" t="s">
        <v>143</v>
      </c>
      <c r="C966" s="183" t="s">
        <v>1344</v>
      </c>
      <c r="D966" s="175">
        <v>224.32924059999999</v>
      </c>
      <c r="E966" s="175">
        <v>142.37592079999999</v>
      </c>
      <c r="F966" s="175">
        <v>76.980307400000001</v>
      </c>
      <c r="G966" s="175">
        <v>73.456101200000006</v>
      </c>
      <c r="H966" s="175">
        <v>72.610995899999992</v>
      </c>
      <c r="I966" s="175">
        <v>71.85079644999999</v>
      </c>
      <c r="J966" s="175">
        <v>68.50764015</v>
      </c>
      <c r="K966" s="175">
        <v>68.713260050000002</v>
      </c>
      <c r="L966" s="175">
        <v>71.262328549999992</v>
      </c>
      <c r="M966" s="175">
        <v>74.018809000000005</v>
      </c>
      <c r="N966" s="175">
        <v>68.620461800000001</v>
      </c>
      <c r="O966" s="175">
        <v>72.329345799999984</v>
      </c>
      <c r="P966" s="175">
        <v>69.515202500000001</v>
      </c>
      <c r="Q966" s="175">
        <v>71.753946500000012</v>
      </c>
      <c r="R966" s="175">
        <v>95.28547755000001</v>
      </c>
      <c r="S966" s="175">
        <v>91.452645549999986</v>
      </c>
      <c r="T966" s="177">
        <v>88.304826550000001</v>
      </c>
    </row>
    <row r="967" spans="1:20" x14ac:dyDescent="0.2">
      <c r="A967" s="183" t="s">
        <v>2669</v>
      </c>
      <c r="B967" s="183" t="s">
        <v>144</v>
      </c>
      <c r="C967" s="183" t="s">
        <v>1344</v>
      </c>
      <c r="D967" s="175">
        <v>23.494961350000001</v>
      </c>
      <c r="E967" s="175">
        <v>21.314041449999998</v>
      </c>
      <c r="F967" s="175">
        <v>22.16574395</v>
      </c>
      <c r="G967" s="175">
        <v>20.389724449999999</v>
      </c>
      <c r="H967" s="175">
        <v>23.870907899999999</v>
      </c>
      <c r="I967" s="175">
        <v>24.296455999999999</v>
      </c>
      <c r="J967" s="175">
        <v>21.6352327</v>
      </c>
      <c r="K967" s="175">
        <v>24.023434350000002</v>
      </c>
      <c r="L967" s="175">
        <v>22.026543399999998</v>
      </c>
      <c r="M967" s="175">
        <v>23.616307150000001</v>
      </c>
      <c r="N967" s="175">
        <v>23.054048250000001</v>
      </c>
      <c r="O967" s="175">
        <v>23.213420499999998</v>
      </c>
      <c r="P967" s="175">
        <v>20.887569499999998</v>
      </c>
      <c r="Q967" s="175">
        <v>23.114811450000001</v>
      </c>
      <c r="R967" s="175">
        <v>25.305572849999997</v>
      </c>
      <c r="S967" s="175">
        <v>23.279060149999996</v>
      </c>
      <c r="T967" s="177">
        <v>22.265956949999996</v>
      </c>
    </row>
    <row r="968" spans="1:20" x14ac:dyDescent="0.2">
      <c r="A968" s="183" t="s">
        <v>2670</v>
      </c>
      <c r="B968" s="183" t="s">
        <v>2037</v>
      </c>
      <c r="C968" s="183" t="s">
        <v>1344</v>
      </c>
      <c r="D968" s="175">
        <v>129.74513619999999</v>
      </c>
      <c r="E968" s="175">
        <v>129.70977154999997</v>
      </c>
      <c r="F968" s="175">
        <v>129.85235829999999</v>
      </c>
      <c r="G968" s="175">
        <v>126.10610185</v>
      </c>
      <c r="H968" s="175">
        <v>123.67001164999999</v>
      </c>
      <c r="I968" s="175">
        <v>123.88008325000001</v>
      </c>
      <c r="J968" s="175">
        <v>127.2198271</v>
      </c>
      <c r="K968" s="175">
        <v>121.44920265</v>
      </c>
      <c r="L968" s="175">
        <v>121.45557199999999</v>
      </c>
      <c r="M968" s="175">
        <v>131.56858289999997</v>
      </c>
      <c r="N968" s="175">
        <v>123.31718404999997</v>
      </c>
      <c r="O968" s="175">
        <v>118.75739490000001</v>
      </c>
      <c r="P968" s="175">
        <v>124.20748005</v>
      </c>
      <c r="Q968" s="175">
        <v>136.41692200000003</v>
      </c>
      <c r="R968" s="175">
        <v>128.60159979999997</v>
      </c>
      <c r="S968" s="175">
        <v>127.55623269999998</v>
      </c>
      <c r="T968" s="177">
        <v>128.00062885000003</v>
      </c>
    </row>
    <row r="969" spans="1:20" x14ac:dyDescent="0.2">
      <c r="A969" s="183" t="s">
        <v>3598</v>
      </c>
      <c r="B969" s="183" t="s">
        <v>770</v>
      </c>
      <c r="C969" s="183" t="s">
        <v>1344</v>
      </c>
      <c r="D969" s="175">
        <v>28.531015684210526</v>
      </c>
      <c r="E969" s="175">
        <v>37.8643894</v>
      </c>
      <c r="F969" s="175">
        <v>23.846547749999999</v>
      </c>
      <c r="G969" s="175">
        <v>22.555459899999999</v>
      </c>
      <c r="H969" s="175">
        <v>22.732540999999998</v>
      </c>
      <c r="I969" s="175">
        <v>23.536623499999997</v>
      </c>
      <c r="J969" s="175">
        <v>23.803371899999995</v>
      </c>
      <c r="K969" s="175">
        <v>22.517772550000004</v>
      </c>
      <c r="L969" s="175">
        <v>22.735161999999999</v>
      </c>
      <c r="M969" s="175">
        <v>21.760467600000002</v>
      </c>
      <c r="N969" s="175">
        <v>22.223109149999996</v>
      </c>
      <c r="O969" s="175">
        <v>22.273432649999993</v>
      </c>
      <c r="P969" s="175">
        <v>22.22194215</v>
      </c>
      <c r="Q969" s="175">
        <v>24.037679150000002</v>
      </c>
      <c r="R969" s="175">
        <v>23.619959349999998</v>
      </c>
      <c r="S969" s="175">
        <v>22.259569249999998</v>
      </c>
      <c r="T969" s="177">
        <v>22.5977681</v>
      </c>
    </row>
    <row r="970" spans="1:20" x14ac:dyDescent="0.2">
      <c r="A970" s="183" t="s">
        <v>3618</v>
      </c>
      <c r="B970" s="183" t="s">
        <v>1957</v>
      </c>
      <c r="C970" s="183" t="s">
        <v>1344</v>
      </c>
      <c r="D970" s="175">
        <v>83.866300100000004</v>
      </c>
      <c r="E970" s="175">
        <v>80.815944150000021</v>
      </c>
      <c r="F970" s="175">
        <v>81.957773500000002</v>
      </c>
      <c r="G970" s="175">
        <v>79.225477949999998</v>
      </c>
      <c r="H970" s="175">
        <v>79.173736000000019</v>
      </c>
      <c r="I970" s="175">
        <v>78.833094799999998</v>
      </c>
      <c r="J970" s="175">
        <v>79.912815850000001</v>
      </c>
      <c r="K970" s="175">
        <v>80.647807049999997</v>
      </c>
      <c r="L970" s="175">
        <v>79.619239600000014</v>
      </c>
      <c r="M970" s="175">
        <v>80.324912150000003</v>
      </c>
      <c r="N970" s="175">
        <v>83.107236850000007</v>
      </c>
      <c r="O970" s="175">
        <v>82.917270800000011</v>
      </c>
      <c r="P970" s="175">
        <v>80.3885693</v>
      </c>
      <c r="Q970" s="175">
        <v>85.8254211</v>
      </c>
      <c r="R970" s="175">
        <v>80.042075100000005</v>
      </c>
      <c r="S970" s="175">
        <v>78.653154700000002</v>
      </c>
      <c r="T970" s="177">
        <v>77.756386899999995</v>
      </c>
    </row>
    <row r="971" spans="1:20" x14ac:dyDescent="0.2">
      <c r="A971" s="183" t="s">
        <v>2671</v>
      </c>
      <c r="B971" s="183" t="s">
        <v>2028</v>
      </c>
      <c r="C971" s="183" t="s">
        <v>1344</v>
      </c>
      <c r="D971" s="175">
        <v>117.40215149999999</v>
      </c>
      <c r="E971" s="175">
        <v>120.29233070000001</v>
      </c>
      <c r="F971" s="175">
        <v>115.93570885000001</v>
      </c>
      <c r="G971" s="175">
        <v>113.04738140000002</v>
      </c>
      <c r="H971" s="175">
        <v>110.99209485000002</v>
      </c>
      <c r="I971" s="175">
        <v>112.96879169999997</v>
      </c>
      <c r="J971" s="175">
        <v>118.94088465</v>
      </c>
      <c r="K971" s="175">
        <v>117.22823865000002</v>
      </c>
      <c r="L971" s="175">
        <v>115.36661160000003</v>
      </c>
      <c r="M971" s="175">
        <v>118.9091136</v>
      </c>
      <c r="N971" s="175">
        <v>118.1313279</v>
      </c>
      <c r="O971" s="175">
        <v>119.24236039999997</v>
      </c>
      <c r="P971" s="175">
        <v>116.05869489999998</v>
      </c>
      <c r="Q971" s="175">
        <v>125.72250474999998</v>
      </c>
      <c r="R971" s="175">
        <v>126.01784300000001</v>
      </c>
      <c r="S971" s="175">
        <v>125.43907695</v>
      </c>
      <c r="T971" s="177">
        <v>128.23861149999999</v>
      </c>
    </row>
    <row r="972" spans="1:20" x14ac:dyDescent="0.2">
      <c r="A972" s="183" t="s">
        <v>3029</v>
      </c>
      <c r="B972" s="183" t="s">
        <v>3030</v>
      </c>
      <c r="C972" s="183" t="s">
        <v>1344</v>
      </c>
      <c r="D972" s="175">
        <v>123.27130615000002</v>
      </c>
      <c r="E972" s="175">
        <v>120.93222769999997</v>
      </c>
      <c r="F972" s="175">
        <v>119.9966281</v>
      </c>
      <c r="G972" s="175">
        <v>120.44580670000001</v>
      </c>
      <c r="H972" s="175">
        <v>122.01933879999999</v>
      </c>
      <c r="I972" s="175">
        <v>116.8688805</v>
      </c>
      <c r="J972" s="175">
        <v>121.73170909999999</v>
      </c>
      <c r="K972" s="175">
        <v>124.93817125000001</v>
      </c>
      <c r="L972" s="175">
        <v>121.84537784999998</v>
      </c>
      <c r="M972" s="175">
        <v>124.1931368</v>
      </c>
      <c r="N972" s="175">
        <v>121.98812945000002</v>
      </c>
      <c r="O972" s="175">
        <v>123.63453939999999</v>
      </c>
      <c r="P972" s="175">
        <v>122.93743434999999</v>
      </c>
      <c r="Q972" s="175">
        <v>120.1611462</v>
      </c>
      <c r="R972" s="175">
        <v>120.90510939999999</v>
      </c>
      <c r="S972" s="175">
        <v>121.32477280000001</v>
      </c>
      <c r="T972" s="177">
        <v>138.75938055</v>
      </c>
    </row>
    <row r="973" spans="1:20" x14ac:dyDescent="0.2">
      <c r="A973" s="183" t="s">
        <v>3599</v>
      </c>
      <c r="B973" s="183" t="s">
        <v>287</v>
      </c>
      <c r="C973" s="183" t="s">
        <v>1344</v>
      </c>
      <c r="D973" s="175">
        <v>29.686244149999993</v>
      </c>
      <c r="E973" s="175">
        <v>24.724805199999999</v>
      </c>
      <c r="F973" s="175">
        <v>21.0871718</v>
      </c>
      <c r="G973" s="175">
        <v>20.493739800000004</v>
      </c>
      <c r="H973" s="175">
        <v>20.1941129</v>
      </c>
      <c r="I973" s="175">
        <v>23.104659049999999</v>
      </c>
      <c r="J973" s="175">
        <v>20.915896150000002</v>
      </c>
      <c r="K973" s="175">
        <v>20.205628949999994</v>
      </c>
      <c r="L973" s="175">
        <v>20.496804950000001</v>
      </c>
      <c r="M973" s="175">
        <v>20.216972849999998</v>
      </c>
      <c r="N973" s="175">
        <v>21.358543950000001</v>
      </c>
      <c r="O973" s="175">
        <v>25.40220025</v>
      </c>
      <c r="P973" s="175">
        <v>48.588839499999999</v>
      </c>
      <c r="Q973" s="175">
        <v>24.20562245</v>
      </c>
      <c r="R973" s="175">
        <v>21.69990155</v>
      </c>
      <c r="S973" s="175">
        <v>19.904099350000003</v>
      </c>
      <c r="T973" s="177">
        <v>20.354972499999999</v>
      </c>
    </row>
    <row r="974" spans="1:20" x14ac:dyDescent="0.2">
      <c r="A974" s="183" t="s">
        <v>3354</v>
      </c>
      <c r="B974" s="183" t="s">
        <v>3355</v>
      </c>
      <c r="C974" s="183" t="s">
        <v>1344</v>
      </c>
      <c r="D974" s="175">
        <v>49.871151000000012</v>
      </c>
      <c r="E974" s="175">
        <v>46.641526949999999</v>
      </c>
      <c r="F974" s="175">
        <v>45.393857449999999</v>
      </c>
      <c r="G974" s="175">
        <v>40.925383149999995</v>
      </c>
      <c r="H974" s="175">
        <v>39.906743649999996</v>
      </c>
      <c r="I974" s="175">
        <v>42.410880200000001</v>
      </c>
      <c r="J974" s="175">
        <v>53.802608750000005</v>
      </c>
      <c r="K974" s="175">
        <v>40.877410500000003</v>
      </c>
      <c r="L974" s="175">
        <v>39.031611949999999</v>
      </c>
      <c r="M974" s="175">
        <v>39.860977250000005</v>
      </c>
      <c r="N974" s="175">
        <v>42.505549150000007</v>
      </c>
      <c r="O974" s="175">
        <v>39.313276050000013</v>
      </c>
      <c r="P974" s="175">
        <v>41.898690949999995</v>
      </c>
      <c r="Q974" s="175">
        <v>40.181252200000003</v>
      </c>
      <c r="R974" s="175">
        <v>40.134481650000005</v>
      </c>
      <c r="S974" s="175">
        <v>40.117462100000012</v>
      </c>
      <c r="T974" s="177">
        <v>39.984881399999992</v>
      </c>
    </row>
    <row r="975" spans="1:20" x14ac:dyDescent="0.2">
      <c r="A975" s="183" t="s">
        <v>3600</v>
      </c>
      <c r="B975" s="183" t="s">
        <v>288</v>
      </c>
      <c r="C975" s="183" t="s">
        <v>1344</v>
      </c>
      <c r="D975" s="175">
        <v>39.31985379999999</v>
      </c>
      <c r="E975" s="175">
        <v>35.852280899999997</v>
      </c>
      <c r="F975" s="175">
        <v>35.344037350000001</v>
      </c>
      <c r="G975" s="175">
        <v>29.276994200000001</v>
      </c>
      <c r="H975" s="175">
        <v>27.427864700000004</v>
      </c>
      <c r="I975" s="175">
        <v>27.079489899999999</v>
      </c>
      <c r="J975" s="175">
        <v>27.539708150000003</v>
      </c>
      <c r="K975" s="175">
        <v>27.462483549999995</v>
      </c>
      <c r="L975" s="175">
        <v>27.640934699999995</v>
      </c>
      <c r="M975" s="175">
        <v>26.547997049999999</v>
      </c>
      <c r="N975" s="175">
        <v>31.73107465</v>
      </c>
      <c r="O975" s="175">
        <v>37.013044600000001</v>
      </c>
      <c r="P975" s="175">
        <v>29.379404250000004</v>
      </c>
      <c r="Q975" s="175">
        <v>31.034602450000001</v>
      </c>
      <c r="R975" s="175">
        <v>29.614142849999997</v>
      </c>
      <c r="S975" s="175">
        <v>29.068503099999997</v>
      </c>
      <c r="T975" s="177">
        <v>32.15289270000001</v>
      </c>
    </row>
    <row r="976" spans="1:20" x14ac:dyDescent="0.2">
      <c r="A976" s="183" t="s">
        <v>2672</v>
      </c>
      <c r="B976" s="183" t="s">
        <v>2032</v>
      </c>
      <c r="C976" s="183" t="s">
        <v>1344</v>
      </c>
      <c r="D976" s="175">
        <v>40.872589649999995</v>
      </c>
      <c r="E976" s="175">
        <v>37.55514385</v>
      </c>
      <c r="F976" s="175">
        <v>34.900952399999994</v>
      </c>
      <c r="G976" s="175">
        <v>35.215882800000003</v>
      </c>
      <c r="H976" s="175">
        <v>34.3895993</v>
      </c>
      <c r="I976" s="175">
        <v>32.864015350000003</v>
      </c>
      <c r="J976" s="175">
        <v>31.578889099999998</v>
      </c>
      <c r="K976" s="175">
        <v>31.0223856</v>
      </c>
      <c r="L976" s="175">
        <v>31.543230900000005</v>
      </c>
      <c r="M976" s="175">
        <v>35.034125400000008</v>
      </c>
      <c r="N976" s="175">
        <v>31.210917949999999</v>
      </c>
      <c r="O976" s="175">
        <v>32.436710850000004</v>
      </c>
      <c r="P976" s="175">
        <v>31.293842850000004</v>
      </c>
      <c r="Q976" s="175">
        <v>35.232459099999993</v>
      </c>
      <c r="R976" s="175">
        <v>33.085483400000001</v>
      </c>
      <c r="S976" s="175">
        <v>32.274479099999994</v>
      </c>
      <c r="T976" s="177">
        <v>33.695418700000005</v>
      </c>
    </row>
    <row r="977" spans="1:20" x14ac:dyDescent="0.2">
      <c r="A977" s="183" t="s">
        <v>3310</v>
      </c>
      <c r="B977" s="183" t="s">
        <v>3311</v>
      </c>
      <c r="C977" s="183" t="s">
        <v>1344</v>
      </c>
      <c r="D977" s="175">
        <v>51.749523450000012</v>
      </c>
      <c r="E977" s="175">
        <v>51.310070849999988</v>
      </c>
      <c r="F977" s="175">
        <v>51.283525099999999</v>
      </c>
      <c r="G977" s="175">
        <v>51.215419600000004</v>
      </c>
      <c r="H977" s="175">
        <v>51.055708150000001</v>
      </c>
      <c r="I977" s="175">
        <v>51.509028549999996</v>
      </c>
      <c r="J977" s="175">
        <v>51.851546421052632</v>
      </c>
      <c r="K977" s="175">
        <v>51.627115947368416</v>
      </c>
      <c r="L977" s="175">
        <v>51.583240050000008</v>
      </c>
      <c r="M977" s="175">
        <v>51.311191999999991</v>
      </c>
      <c r="N977" s="175">
        <v>51.304620850000006</v>
      </c>
      <c r="O977" s="175">
        <v>51.538869049999995</v>
      </c>
      <c r="P977" s="175">
        <v>51.190439350000005</v>
      </c>
      <c r="Q977" s="175">
        <v>51.311672600000009</v>
      </c>
      <c r="R977" s="175">
        <v>51.432771899999999</v>
      </c>
      <c r="S977" s="175">
        <v>51.306380349999998</v>
      </c>
      <c r="T977" s="177">
        <v>51.240517999999994</v>
      </c>
    </row>
    <row r="978" spans="1:20" x14ac:dyDescent="0.2">
      <c r="A978" s="183" t="s">
        <v>3031</v>
      </c>
      <c r="B978" s="183" t="s">
        <v>3032</v>
      </c>
      <c r="C978" s="183" t="s">
        <v>1344</v>
      </c>
      <c r="D978" s="175">
        <v>122.97677005</v>
      </c>
      <c r="E978" s="175">
        <v>118.67008409999998</v>
      </c>
      <c r="F978" s="175">
        <v>117.94012260000002</v>
      </c>
      <c r="G978" s="175">
        <v>117.6955481</v>
      </c>
      <c r="H978" s="175">
        <v>115.50372660000001</v>
      </c>
      <c r="I978" s="175">
        <v>120.48087120000002</v>
      </c>
      <c r="J978" s="175">
        <v>120.88545059999998</v>
      </c>
      <c r="K978" s="175">
        <v>119.68548125</v>
      </c>
      <c r="L978" s="175">
        <v>118.54449195000002</v>
      </c>
      <c r="M978" s="175">
        <v>118.78352475</v>
      </c>
      <c r="N978" s="175">
        <v>119.65529350000001</v>
      </c>
      <c r="O978" s="175">
        <v>120.68669935</v>
      </c>
      <c r="P978" s="175">
        <v>119.94789585000001</v>
      </c>
      <c r="Q978" s="175">
        <v>127.28471340000002</v>
      </c>
      <c r="R978" s="175">
        <v>125.89828794999998</v>
      </c>
      <c r="S978" s="175">
        <v>122.37009924999998</v>
      </c>
      <c r="T978" s="177">
        <v>130.50982210000001</v>
      </c>
    </row>
    <row r="979" spans="1:20" x14ac:dyDescent="0.2">
      <c r="A979" s="183" t="s">
        <v>2673</v>
      </c>
      <c r="B979" s="183" t="s">
        <v>2031</v>
      </c>
      <c r="C979" s="183" t="s">
        <v>1344</v>
      </c>
      <c r="D979" s="175">
        <v>84.302837449999998</v>
      </c>
      <c r="E979" s="175">
        <v>78.935204900000002</v>
      </c>
      <c r="F979" s="175">
        <v>78.518185900000006</v>
      </c>
      <c r="G979" s="175">
        <v>79.779367300000004</v>
      </c>
      <c r="H979" s="175">
        <v>78.522107149999982</v>
      </c>
      <c r="I979" s="175">
        <v>78.666968699999984</v>
      </c>
      <c r="J979" s="175">
        <v>81.438022899999993</v>
      </c>
      <c r="K979" s="175">
        <v>81.113448099999999</v>
      </c>
      <c r="L979" s="175">
        <v>79.518590700000004</v>
      </c>
      <c r="M979" s="175">
        <v>80.307731450000006</v>
      </c>
      <c r="N979" s="175">
        <v>80.710748899999999</v>
      </c>
      <c r="O979" s="175">
        <v>79.356838150000002</v>
      </c>
      <c r="P979" s="175">
        <v>79.481700100000012</v>
      </c>
      <c r="Q979" s="175">
        <v>81.27849415</v>
      </c>
      <c r="R979" s="175">
        <v>84.923600800000003</v>
      </c>
      <c r="S979" s="175">
        <v>81.626214750000003</v>
      </c>
      <c r="T979" s="177">
        <v>81.968360199999992</v>
      </c>
    </row>
    <row r="980" spans="1:20" x14ac:dyDescent="0.2">
      <c r="A980" s="183" t="s">
        <v>3601</v>
      </c>
      <c r="B980" s="183" t="s">
        <v>771</v>
      </c>
      <c r="C980" s="183" t="s">
        <v>1344</v>
      </c>
      <c r="D980" s="175">
        <v>27.274662631578952</v>
      </c>
      <c r="E980" s="175">
        <v>36.498196349999994</v>
      </c>
      <c r="F980" s="175">
        <v>22.2965296</v>
      </c>
      <c r="G980" s="175">
        <v>21.949573500000003</v>
      </c>
      <c r="H980" s="175">
        <v>22.1113806</v>
      </c>
      <c r="I980" s="175">
        <v>22.886793300000004</v>
      </c>
      <c r="J980" s="175">
        <v>23.204127850000003</v>
      </c>
      <c r="K980" s="175">
        <v>21.952258099999998</v>
      </c>
      <c r="L980" s="175">
        <v>22.123358699999997</v>
      </c>
      <c r="M980" s="175">
        <v>21.131228499999999</v>
      </c>
      <c r="N980" s="175">
        <v>21.617983450000001</v>
      </c>
      <c r="O980" s="175">
        <v>21.493186000000001</v>
      </c>
      <c r="P980" s="175">
        <v>21.544405700000002</v>
      </c>
      <c r="Q980" s="175">
        <v>23.367224399999998</v>
      </c>
      <c r="R980" s="175">
        <v>23.158512299999995</v>
      </c>
      <c r="S980" s="175">
        <v>21.785969850000008</v>
      </c>
      <c r="T980" s="177">
        <v>22.056771499999996</v>
      </c>
    </row>
    <row r="981" spans="1:20" x14ac:dyDescent="0.2">
      <c r="A981" s="183" t="s">
        <v>1485</v>
      </c>
      <c r="B981" s="183" t="s">
        <v>1954</v>
      </c>
      <c r="C981" s="183" t="s">
        <v>1344</v>
      </c>
      <c r="D981" s="175">
        <v>65.069914950000012</v>
      </c>
      <c r="E981" s="175">
        <v>62.916907600000002</v>
      </c>
      <c r="F981" s="175">
        <v>63.134806199999993</v>
      </c>
      <c r="G981" s="175">
        <v>62.452170849999995</v>
      </c>
      <c r="H981" s="175">
        <v>61.432734750000009</v>
      </c>
      <c r="I981" s="175">
        <v>60.702657799999997</v>
      </c>
      <c r="J981" s="175">
        <v>63.645252049999989</v>
      </c>
      <c r="K981" s="175">
        <v>66.508496249999993</v>
      </c>
      <c r="L981" s="175">
        <v>62.088136599999999</v>
      </c>
      <c r="M981" s="175">
        <v>63.330692650000003</v>
      </c>
      <c r="N981" s="175">
        <v>64.142199050000002</v>
      </c>
      <c r="O981" s="175">
        <v>64.269201449999997</v>
      </c>
      <c r="P981" s="175">
        <v>64.298176049999995</v>
      </c>
      <c r="Q981" s="175">
        <v>65.487648399999998</v>
      </c>
      <c r="R981" s="175">
        <v>62.53759135</v>
      </c>
      <c r="S981" s="175">
        <v>61.97789435</v>
      </c>
      <c r="T981" s="177">
        <v>61.966835349999997</v>
      </c>
    </row>
    <row r="982" spans="1:20" x14ac:dyDescent="0.2">
      <c r="A982" s="183" t="s">
        <v>2674</v>
      </c>
      <c r="B982" s="183" t="s">
        <v>2030</v>
      </c>
      <c r="C982" s="183" t="s">
        <v>1344</v>
      </c>
      <c r="D982" s="175">
        <v>113.3480335</v>
      </c>
      <c r="E982" s="175">
        <v>109.1799</v>
      </c>
      <c r="F982" s="175">
        <v>107.07845019999999</v>
      </c>
      <c r="G982" s="175">
        <v>108.81474705000001</v>
      </c>
      <c r="H982" s="175">
        <v>109.59801129999998</v>
      </c>
      <c r="I982" s="175">
        <v>111.99875190000003</v>
      </c>
      <c r="J982" s="175">
        <v>115.33993519999999</v>
      </c>
      <c r="K982" s="175">
        <v>114.71681945</v>
      </c>
      <c r="L982" s="175">
        <v>115.94484780000002</v>
      </c>
      <c r="M982" s="175">
        <v>123.67634329999998</v>
      </c>
      <c r="N982" s="175">
        <v>116.01832189999998</v>
      </c>
      <c r="O982" s="175">
        <v>113.56447989999999</v>
      </c>
      <c r="P982" s="175">
        <v>111.8372651</v>
      </c>
      <c r="Q982" s="175">
        <v>118.2343678</v>
      </c>
      <c r="R982" s="175">
        <v>115.70168350000002</v>
      </c>
      <c r="S982" s="175">
        <v>113.05170619999997</v>
      </c>
      <c r="T982" s="177">
        <v>108.56180419999998</v>
      </c>
    </row>
    <row r="983" spans="1:20" x14ac:dyDescent="0.2">
      <c r="A983" s="183" t="s">
        <v>2675</v>
      </c>
      <c r="B983" s="183" t="s">
        <v>2029</v>
      </c>
      <c r="C983" s="183" t="s">
        <v>1344</v>
      </c>
      <c r="D983" s="175">
        <v>94.284353949999996</v>
      </c>
      <c r="E983" s="175">
        <v>92.632620750000001</v>
      </c>
      <c r="F983" s="175">
        <v>89.386806450000009</v>
      </c>
      <c r="G983" s="175">
        <v>88.790272350000009</v>
      </c>
      <c r="H983" s="175">
        <v>88.535602350000005</v>
      </c>
      <c r="I983" s="175">
        <v>90.918013999999999</v>
      </c>
      <c r="J983" s="175">
        <v>106.5825068</v>
      </c>
      <c r="K983" s="175">
        <v>104.52329834999998</v>
      </c>
      <c r="L983" s="175">
        <v>91.879658849999984</v>
      </c>
      <c r="M983" s="175">
        <v>94.109759549999993</v>
      </c>
      <c r="N983" s="175">
        <v>90.889150149999992</v>
      </c>
      <c r="O983" s="175">
        <v>94.999853700000003</v>
      </c>
      <c r="P983" s="175">
        <v>94.112887200000017</v>
      </c>
      <c r="Q983" s="175">
        <v>94.111571049999995</v>
      </c>
      <c r="R983" s="175">
        <v>99.872639099999986</v>
      </c>
      <c r="S983" s="175">
        <v>96.005862399999984</v>
      </c>
      <c r="T983" s="177">
        <v>96.368498000000002</v>
      </c>
    </row>
    <row r="984" spans="1:20" x14ac:dyDescent="0.2">
      <c r="A984" s="183" t="s">
        <v>3602</v>
      </c>
      <c r="B984" s="183" t="s">
        <v>289</v>
      </c>
      <c r="C984" s="183" t="s">
        <v>1344</v>
      </c>
      <c r="D984" s="175">
        <v>24.025383950000002</v>
      </c>
      <c r="E984" s="175">
        <v>18.097209700000001</v>
      </c>
      <c r="F984" s="175">
        <v>15.785677700000003</v>
      </c>
      <c r="G984" s="175">
        <v>15.467696900000002</v>
      </c>
      <c r="H984" s="175">
        <v>14.924450099999998</v>
      </c>
      <c r="I984" s="175">
        <v>16.66297995</v>
      </c>
      <c r="J984" s="175">
        <v>16.167596550000003</v>
      </c>
      <c r="K984" s="175">
        <v>14.880102750000001</v>
      </c>
      <c r="L984" s="175">
        <v>15.053749849999999</v>
      </c>
      <c r="M984" s="175">
        <v>15.543451499999998</v>
      </c>
      <c r="N984" s="175">
        <v>16.228115199999998</v>
      </c>
      <c r="O984" s="175">
        <v>16.668975150000001</v>
      </c>
      <c r="P984" s="175">
        <v>17.060966749999999</v>
      </c>
      <c r="Q984" s="175">
        <v>19.347175450000002</v>
      </c>
      <c r="R984" s="175">
        <v>17.161550299999998</v>
      </c>
      <c r="S984" s="175">
        <v>14.657553350000001</v>
      </c>
      <c r="T984" s="177">
        <v>14.827250549999999</v>
      </c>
    </row>
    <row r="985" spans="1:20" x14ac:dyDescent="0.2">
      <c r="A985" s="183" t="s">
        <v>2676</v>
      </c>
      <c r="B985" s="183" t="s">
        <v>1767</v>
      </c>
      <c r="C985" s="183" t="s">
        <v>1344</v>
      </c>
      <c r="D985" s="175">
        <v>43.983235599999993</v>
      </c>
      <c r="E985" s="175">
        <v>30.854202349999991</v>
      </c>
      <c r="F985" s="175">
        <v>28.997830000000004</v>
      </c>
      <c r="G985" s="175">
        <v>29.549710600000004</v>
      </c>
      <c r="H985" s="175">
        <v>29.301640549999995</v>
      </c>
      <c r="I985" s="175">
        <v>28.42115635</v>
      </c>
      <c r="J985" s="175">
        <v>28.595936250000005</v>
      </c>
      <c r="K985" s="175">
        <v>29.188118549999995</v>
      </c>
      <c r="L985" s="175">
        <v>28.9882706</v>
      </c>
      <c r="M985" s="175">
        <v>27.607920400000001</v>
      </c>
      <c r="N985" s="175">
        <v>28.968857549999996</v>
      </c>
      <c r="O985" s="175">
        <v>30.593593499999997</v>
      </c>
      <c r="P985" s="175">
        <v>31.293713650000001</v>
      </c>
      <c r="Q985" s="175">
        <v>41.535634900000005</v>
      </c>
      <c r="R985" s="175">
        <v>29.418433749999998</v>
      </c>
      <c r="S985" s="175">
        <v>25.090307749999997</v>
      </c>
      <c r="T985" s="177">
        <v>25.139078949999998</v>
      </c>
    </row>
    <row r="986" spans="1:20" x14ac:dyDescent="0.2">
      <c r="A986" s="183" t="s">
        <v>1486</v>
      </c>
      <c r="B986" s="183" t="s">
        <v>163</v>
      </c>
      <c r="C986" s="183" t="s">
        <v>1344</v>
      </c>
      <c r="D986" s="175">
        <v>16.074926650000002</v>
      </c>
      <c r="E986" s="175">
        <v>13.964991849999999</v>
      </c>
      <c r="F986" s="175">
        <v>13.795388599999999</v>
      </c>
      <c r="G986" s="175">
        <v>13.62764685</v>
      </c>
      <c r="H986" s="175">
        <v>13.449014049999999</v>
      </c>
      <c r="I986" s="175">
        <v>12.151929749999997</v>
      </c>
      <c r="J986" s="175">
        <v>12.081046249999998</v>
      </c>
      <c r="K986" s="175">
        <v>12.687168849999997</v>
      </c>
      <c r="L986" s="175">
        <v>12.425613850000001</v>
      </c>
      <c r="M986" s="175">
        <v>11.703715249999998</v>
      </c>
      <c r="N986" s="175">
        <v>13.548110750000001</v>
      </c>
      <c r="O986" s="175">
        <v>15.936949900000002</v>
      </c>
      <c r="P986" s="175">
        <v>13.3134032</v>
      </c>
      <c r="Q986" s="175">
        <v>17.324695050000006</v>
      </c>
      <c r="R986" s="175">
        <v>18.763268849999999</v>
      </c>
      <c r="S986" s="175">
        <v>13.6004354</v>
      </c>
      <c r="T986" s="177">
        <v>13.65815705</v>
      </c>
    </row>
    <row r="987" spans="1:20" x14ac:dyDescent="0.2">
      <c r="A987" s="183" t="s">
        <v>3603</v>
      </c>
      <c r="B987" s="183" t="s">
        <v>285</v>
      </c>
      <c r="C987" s="183" t="s">
        <v>1344</v>
      </c>
      <c r="D987" s="175">
        <v>9.8341417500000006</v>
      </c>
      <c r="E987" s="175">
        <v>9.2901882499999999</v>
      </c>
      <c r="F987" s="175">
        <v>8.8783727500000005</v>
      </c>
      <c r="G987" s="175">
        <v>8.4290560499999998</v>
      </c>
      <c r="H987" s="175">
        <v>8.7976275000000008</v>
      </c>
      <c r="I987" s="175">
        <v>8.1310857500000004</v>
      </c>
      <c r="J987" s="175">
        <v>7.9689047500000001</v>
      </c>
      <c r="K987" s="175">
        <v>7.8494737000000017</v>
      </c>
      <c r="L987" s="175">
        <v>8.1500646500000009</v>
      </c>
      <c r="M987" s="175">
        <v>8.1037271499999992</v>
      </c>
      <c r="N987" s="175">
        <v>8.7274913499999975</v>
      </c>
      <c r="O987" s="175">
        <v>8.7630440500000013</v>
      </c>
      <c r="P987" s="175">
        <v>9.0771095499999994</v>
      </c>
      <c r="Q987" s="175">
        <v>10.289967300000002</v>
      </c>
      <c r="R987" s="175">
        <v>10.051547199999998</v>
      </c>
      <c r="S987" s="175">
        <v>9.7084858500000006</v>
      </c>
      <c r="T987" s="177">
        <v>10.533670250000002</v>
      </c>
    </row>
    <row r="988" spans="1:20" x14ac:dyDescent="0.2">
      <c r="A988" s="183" t="s">
        <v>2677</v>
      </c>
      <c r="B988" s="183" t="s">
        <v>202</v>
      </c>
      <c r="C988" s="183" t="s">
        <v>1344</v>
      </c>
      <c r="D988" s="175">
        <v>46.104657899999992</v>
      </c>
      <c r="E988" s="175">
        <v>40.543389849999997</v>
      </c>
      <c r="F988" s="175">
        <v>38.469847600000008</v>
      </c>
      <c r="G988" s="175">
        <v>39.268704249999999</v>
      </c>
      <c r="H988" s="175">
        <v>38.234225899999998</v>
      </c>
      <c r="I988" s="175">
        <v>37.740534899999993</v>
      </c>
      <c r="J988" s="175">
        <v>39.560133749999999</v>
      </c>
      <c r="K988" s="175">
        <v>39.42991700000001</v>
      </c>
      <c r="L988" s="175">
        <v>38.125047399999993</v>
      </c>
      <c r="M988" s="175">
        <v>37.728116300000003</v>
      </c>
      <c r="N988" s="175">
        <v>39.543229799999992</v>
      </c>
      <c r="O988" s="175">
        <v>40.835716000000005</v>
      </c>
      <c r="P988" s="175">
        <v>40.404776849999998</v>
      </c>
      <c r="Q988" s="175">
        <v>41.274975650000002</v>
      </c>
      <c r="R988" s="175">
        <v>34.4580974</v>
      </c>
      <c r="S988" s="175">
        <v>32.615218750000004</v>
      </c>
      <c r="T988" s="177">
        <v>32.752373199999994</v>
      </c>
    </row>
    <row r="989" spans="1:20" x14ac:dyDescent="0.2">
      <c r="A989" s="183" t="s">
        <v>2678</v>
      </c>
      <c r="B989" s="183" t="s">
        <v>203</v>
      </c>
      <c r="C989" s="183" t="s">
        <v>1344</v>
      </c>
      <c r="D989" s="175">
        <v>41.476764899999992</v>
      </c>
      <c r="E989" s="175">
        <v>34.690495899999995</v>
      </c>
      <c r="F989" s="175">
        <v>34.672860150000005</v>
      </c>
      <c r="G989" s="175">
        <v>34.076174449999996</v>
      </c>
      <c r="H989" s="175">
        <v>33.296768149999998</v>
      </c>
      <c r="I989" s="175">
        <v>33.788883049999995</v>
      </c>
      <c r="J989" s="175">
        <v>34.878800300000002</v>
      </c>
      <c r="K989" s="175">
        <v>33.893010200000006</v>
      </c>
      <c r="L989" s="175">
        <v>34.730022299999995</v>
      </c>
      <c r="M989" s="175">
        <v>33.911222649999999</v>
      </c>
      <c r="N989" s="175">
        <v>34.183021650000008</v>
      </c>
      <c r="O989" s="175">
        <v>34.842744350000004</v>
      </c>
      <c r="P989" s="175">
        <v>34.84448214999999</v>
      </c>
      <c r="Q989" s="175">
        <v>38.826617749999997</v>
      </c>
      <c r="R989" s="175">
        <v>34.312910850000009</v>
      </c>
      <c r="S989" s="175">
        <v>31.997102600000005</v>
      </c>
      <c r="T989" s="177">
        <v>32.409500550000004</v>
      </c>
    </row>
    <row r="990" spans="1:20" x14ac:dyDescent="0.2">
      <c r="A990" s="183" t="s">
        <v>2679</v>
      </c>
      <c r="B990" s="183" t="s">
        <v>204</v>
      </c>
      <c r="C990" s="183" t="s">
        <v>1344</v>
      </c>
      <c r="D990" s="175">
        <v>42.332220899999996</v>
      </c>
      <c r="E990" s="175">
        <v>37.654514999999989</v>
      </c>
      <c r="F990" s="175">
        <v>37.385502049999999</v>
      </c>
      <c r="G990" s="175">
        <v>36.393390750000009</v>
      </c>
      <c r="H990" s="175">
        <v>36.358668649999998</v>
      </c>
      <c r="I990" s="175">
        <v>35.703527049999998</v>
      </c>
      <c r="J990" s="175">
        <v>36.001179649999997</v>
      </c>
      <c r="K990" s="175">
        <v>36.266218899999998</v>
      </c>
      <c r="L990" s="175">
        <v>37.011293850000001</v>
      </c>
      <c r="M990" s="175">
        <v>36.708156199999998</v>
      </c>
      <c r="N990" s="175">
        <v>38.230068099999997</v>
      </c>
      <c r="O990" s="175">
        <v>39.101025800000002</v>
      </c>
      <c r="P990" s="175">
        <v>38.651380849999995</v>
      </c>
      <c r="Q990" s="175">
        <v>44.507762250000006</v>
      </c>
      <c r="R990" s="175">
        <v>39.619383049999996</v>
      </c>
      <c r="S990" s="175">
        <v>38.817206500000005</v>
      </c>
      <c r="T990" s="177">
        <v>38.63802334999999</v>
      </c>
    </row>
    <row r="991" spans="1:20" x14ac:dyDescent="0.2">
      <c r="A991" s="183" t="s">
        <v>2680</v>
      </c>
      <c r="B991" s="183" t="s">
        <v>1766</v>
      </c>
      <c r="C991" s="183" t="s">
        <v>1344</v>
      </c>
      <c r="D991" s="175">
        <v>44.070291049999994</v>
      </c>
      <c r="E991" s="175">
        <v>38.584100100000008</v>
      </c>
      <c r="F991" s="175">
        <v>37.058962500000007</v>
      </c>
      <c r="G991" s="175">
        <v>38.346054899999999</v>
      </c>
      <c r="H991" s="175">
        <v>37.054604499999996</v>
      </c>
      <c r="I991" s="175">
        <v>35.576980999999996</v>
      </c>
      <c r="J991" s="175">
        <v>36.945943249999992</v>
      </c>
      <c r="K991" s="175">
        <v>37.125901850000005</v>
      </c>
      <c r="L991" s="175">
        <v>37.3164978</v>
      </c>
      <c r="M991" s="175">
        <v>40.295670950000002</v>
      </c>
      <c r="N991" s="175">
        <v>42.409978150000001</v>
      </c>
      <c r="O991" s="175">
        <v>42.779597500000001</v>
      </c>
      <c r="P991" s="175">
        <v>40.499377150000001</v>
      </c>
      <c r="Q991" s="175">
        <v>47.247858950000008</v>
      </c>
      <c r="R991" s="175">
        <v>42.689836949999993</v>
      </c>
      <c r="S991" s="175">
        <v>40.768605600000001</v>
      </c>
      <c r="T991" s="177">
        <v>42.243439000000009</v>
      </c>
    </row>
    <row r="992" spans="1:20" x14ac:dyDescent="0.2">
      <c r="A992" s="183" t="s">
        <v>2681</v>
      </c>
      <c r="B992" s="183" t="s">
        <v>205</v>
      </c>
      <c r="C992" s="183" t="s">
        <v>1344</v>
      </c>
      <c r="D992" s="175">
        <v>58.658150000000013</v>
      </c>
      <c r="E992" s="175">
        <v>50.153478800000002</v>
      </c>
      <c r="F992" s="175">
        <v>50.887964349999997</v>
      </c>
      <c r="G992" s="175">
        <v>51.350132699999996</v>
      </c>
      <c r="H992" s="175">
        <v>51.41902755000001</v>
      </c>
      <c r="I992" s="175">
        <v>50.191190700000007</v>
      </c>
      <c r="J992" s="175">
        <v>50.458707050000001</v>
      </c>
      <c r="K992" s="175">
        <v>49.755012100000002</v>
      </c>
      <c r="L992" s="175">
        <v>50.13852485000001</v>
      </c>
      <c r="M992" s="175">
        <v>50.649249000000005</v>
      </c>
      <c r="N992" s="175">
        <v>50.595596849999993</v>
      </c>
      <c r="O992" s="175">
        <v>51.928168249999985</v>
      </c>
      <c r="P992" s="175">
        <v>50.962843149999991</v>
      </c>
      <c r="Q992" s="175">
        <v>51.009799600000008</v>
      </c>
      <c r="R992" s="175">
        <v>46.558386150000004</v>
      </c>
      <c r="S992" s="175">
        <v>44.621024499999997</v>
      </c>
      <c r="T992" s="177">
        <v>47.937411600000004</v>
      </c>
    </row>
    <row r="993" spans="1:20" x14ac:dyDescent="0.2">
      <c r="A993" s="183" t="s">
        <v>2682</v>
      </c>
      <c r="B993" s="183" t="s">
        <v>206</v>
      </c>
      <c r="C993" s="183" t="s">
        <v>1344</v>
      </c>
      <c r="D993" s="175">
        <v>22.654239449999995</v>
      </c>
      <c r="E993" s="175">
        <v>18.4451587</v>
      </c>
      <c r="F993" s="175">
        <v>18.223873749999999</v>
      </c>
      <c r="G993" s="175">
        <v>15.930441250000001</v>
      </c>
      <c r="H993" s="175">
        <v>17.040730500000002</v>
      </c>
      <c r="I993" s="175">
        <v>17.7591143</v>
      </c>
      <c r="J993" s="175">
        <v>17.5617497</v>
      </c>
      <c r="K993" s="175">
        <v>17.715146650000001</v>
      </c>
      <c r="L993" s="175">
        <v>17.785635850000002</v>
      </c>
      <c r="M993" s="175">
        <v>17.892255249999998</v>
      </c>
      <c r="N993" s="175">
        <v>21.568923300000002</v>
      </c>
      <c r="O993" s="175">
        <v>20.941784199999997</v>
      </c>
      <c r="P993" s="175">
        <v>22.594911149999994</v>
      </c>
      <c r="Q993" s="175">
        <v>26.037485849999996</v>
      </c>
      <c r="R993" s="175">
        <v>21.333771200000001</v>
      </c>
      <c r="S993" s="175">
        <v>18.430529499999999</v>
      </c>
      <c r="T993" s="177">
        <v>18.619381199999999</v>
      </c>
    </row>
    <row r="994" spans="1:20" x14ac:dyDescent="0.2">
      <c r="A994" s="183" t="s">
        <v>2683</v>
      </c>
      <c r="B994" s="183" t="s">
        <v>207</v>
      </c>
      <c r="C994" s="183" t="s">
        <v>1344</v>
      </c>
      <c r="D994" s="175">
        <v>49.640490899999996</v>
      </c>
      <c r="E994" s="175">
        <v>39.116035899999993</v>
      </c>
      <c r="F994" s="175">
        <v>39.60520660000001</v>
      </c>
      <c r="G994" s="175">
        <v>39.555288950000005</v>
      </c>
      <c r="H994" s="175">
        <v>39.244859199999993</v>
      </c>
      <c r="I994" s="175">
        <v>38.707543250000015</v>
      </c>
      <c r="J994" s="175">
        <v>39.032601199999995</v>
      </c>
      <c r="K994" s="175">
        <v>38.398390899999995</v>
      </c>
      <c r="L994" s="175">
        <v>37.93583970000001</v>
      </c>
      <c r="M994" s="175">
        <v>36.827800349999997</v>
      </c>
      <c r="N994" s="175">
        <v>37.920297950000005</v>
      </c>
      <c r="O994" s="175">
        <v>40.061316399999995</v>
      </c>
      <c r="P994" s="175">
        <v>39.996221750000004</v>
      </c>
      <c r="Q994" s="175">
        <v>45.124395199999995</v>
      </c>
      <c r="R994" s="175">
        <v>38.324865550000005</v>
      </c>
      <c r="S994" s="175">
        <v>36.510353049999999</v>
      </c>
      <c r="T994" s="177">
        <v>37.8365711</v>
      </c>
    </row>
    <row r="995" spans="1:20" x14ac:dyDescent="0.2">
      <c r="A995" s="183" t="s">
        <v>2684</v>
      </c>
      <c r="B995" s="183" t="s">
        <v>199</v>
      </c>
      <c r="C995" s="183" t="s">
        <v>1344</v>
      </c>
      <c r="D995" s="175">
        <v>27.837346900000007</v>
      </c>
      <c r="E995" s="175">
        <v>21.964408450000001</v>
      </c>
      <c r="F995" s="175">
        <v>21.959956499999997</v>
      </c>
      <c r="G995" s="175">
        <v>20.017648849999997</v>
      </c>
      <c r="H995" s="175">
        <v>21.84551995</v>
      </c>
      <c r="I995" s="175">
        <v>21.587726599999996</v>
      </c>
      <c r="J995" s="175">
        <v>21.535055750000001</v>
      </c>
      <c r="K995" s="175">
        <v>21.537054700000002</v>
      </c>
      <c r="L995" s="175">
        <v>22.217318499999998</v>
      </c>
      <c r="M995" s="175">
        <v>20.236693850000002</v>
      </c>
      <c r="N995" s="175">
        <v>20.715302600000001</v>
      </c>
      <c r="O995" s="175">
        <v>22.515624849999998</v>
      </c>
      <c r="P995" s="175">
        <v>24.367414450000002</v>
      </c>
      <c r="Q995" s="175">
        <v>28.760294600000002</v>
      </c>
      <c r="R995" s="175">
        <v>22.260395199999998</v>
      </c>
      <c r="S995" s="175">
        <v>19.436346950000001</v>
      </c>
      <c r="T995" s="177">
        <v>19.727978149999998</v>
      </c>
    </row>
    <row r="996" spans="1:20" x14ac:dyDescent="0.2">
      <c r="A996" s="183" t="s">
        <v>2685</v>
      </c>
      <c r="B996" s="183" t="s">
        <v>208</v>
      </c>
      <c r="C996" s="183" t="s">
        <v>1344</v>
      </c>
      <c r="D996" s="175">
        <v>47.237104350000003</v>
      </c>
      <c r="E996" s="175">
        <v>40.80587700000001</v>
      </c>
      <c r="F996" s="175">
        <v>41.063207599999998</v>
      </c>
      <c r="G996" s="175">
        <v>41.181377400000002</v>
      </c>
      <c r="H996" s="175">
        <v>41.296209900000001</v>
      </c>
      <c r="I996" s="175">
        <v>40.021029000000006</v>
      </c>
      <c r="J996" s="175">
        <v>41.221134150000005</v>
      </c>
      <c r="K996" s="175">
        <v>40.549764150000009</v>
      </c>
      <c r="L996" s="175">
        <v>41.514964299999988</v>
      </c>
      <c r="M996" s="175">
        <v>38.924551000000008</v>
      </c>
      <c r="N996" s="175">
        <v>40.152034650000004</v>
      </c>
      <c r="O996" s="175">
        <v>43.269905449999996</v>
      </c>
      <c r="P996" s="175">
        <v>44.0228939</v>
      </c>
      <c r="Q996" s="175">
        <v>43.89044195000001</v>
      </c>
      <c r="R996" s="175">
        <v>39.498384549999997</v>
      </c>
      <c r="S996" s="175">
        <v>36.912610999999998</v>
      </c>
      <c r="T996" s="177">
        <v>37.081698750000008</v>
      </c>
    </row>
    <row r="997" spans="1:20" x14ac:dyDescent="0.2">
      <c r="A997" s="183" t="s">
        <v>2686</v>
      </c>
      <c r="B997" s="183" t="s">
        <v>198</v>
      </c>
      <c r="C997" s="183" t="s">
        <v>1344</v>
      </c>
      <c r="D997" s="175">
        <v>43.108088799999997</v>
      </c>
      <c r="E997" s="175">
        <v>34.081173449999994</v>
      </c>
      <c r="F997" s="175">
        <v>33.729666299999998</v>
      </c>
      <c r="G997" s="175">
        <v>31.720239750000001</v>
      </c>
      <c r="H997" s="175">
        <v>30.952293749999995</v>
      </c>
      <c r="I997" s="175">
        <v>31.549942850000001</v>
      </c>
      <c r="J997" s="175">
        <v>32.049468799999993</v>
      </c>
      <c r="K997" s="175">
        <v>32.458099599999997</v>
      </c>
      <c r="L997" s="175">
        <v>34.284154300000004</v>
      </c>
      <c r="M997" s="175">
        <v>34.168658700000009</v>
      </c>
      <c r="N997" s="175">
        <v>36.662561200000006</v>
      </c>
      <c r="O997" s="175">
        <v>35.642872550000007</v>
      </c>
      <c r="P997" s="175">
        <v>35.770031399999993</v>
      </c>
      <c r="Q997" s="175">
        <v>41.762427899999992</v>
      </c>
      <c r="R997" s="175">
        <v>34.849322649999991</v>
      </c>
      <c r="S997" s="175">
        <v>33.661480000000005</v>
      </c>
      <c r="T997" s="177">
        <v>34.796711450000011</v>
      </c>
    </row>
    <row r="998" spans="1:20" x14ac:dyDescent="0.2">
      <c r="A998" s="183" t="s">
        <v>1487</v>
      </c>
      <c r="B998" s="183" t="s">
        <v>164</v>
      </c>
      <c r="C998" s="183" t="s">
        <v>1344</v>
      </c>
      <c r="D998" s="175">
        <v>9.8504225500000011</v>
      </c>
      <c r="E998" s="175">
        <v>8.4311243000000005</v>
      </c>
      <c r="F998" s="175">
        <v>7.6699885499999993</v>
      </c>
      <c r="G998" s="175">
        <v>7.2281511500000004</v>
      </c>
      <c r="H998" s="175">
        <v>7.5024661999999989</v>
      </c>
      <c r="I998" s="175">
        <v>7.0200892999999995</v>
      </c>
      <c r="J998" s="175">
        <v>7.3494478499999989</v>
      </c>
      <c r="K998" s="175">
        <v>7.3151629499999995</v>
      </c>
      <c r="L998" s="175">
        <v>7.4659252500000006</v>
      </c>
      <c r="M998" s="175">
        <v>7.2269485500000004</v>
      </c>
      <c r="N998" s="175">
        <v>7.9905566499999994</v>
      </c>
      <c r="O998" s="175">
        <v>9.2697473000000006</v>
      </c>
      <c r="P998" s="175">
        <v>7.8920332499999999</v>
      </c>
      <c r="Q998" s="175">
        <v>9.5983391999999998</v>
      </c>
      <c r="R998" s="175">
        <v>9.6100977499999996</v>
      </c>
      <c r="S998" s="175">
        <v>8.7514526499999992</v>
      </c>
      <c r="T998" s="177">
        <v>9.8848009999999995</v>
      </c>
    </row>
    <row r="999" spans="1:20" x14ac:dyDescent="0.2">
      <c r="A999" s="183" t="s">
        <v>2687</v>
      </c>
      <c r="B999" s="183" t="s">
        <v>201</v>
      </c>
      <c r="C999" s="183" t="s">
        <v>1344</v>
      </c>
      <c r="D999" s="175">
        <v>52.393288850000012</v>
      </c>
      <c r="E999" s="175">
        <v>46.465733149999998</v>
      </c>
      <c r="F999" s="175">
        <v>47.095192950000005</v>
      </c>
      <c r="G999" s="175">
        <v>49.594294149999996</v>
      </c>
      <c r="H999" s="175">
        <v>47.011638149999996</v>
      </c>
      <c r="I999" s="175">
        <v>45.728493850000007</v>
      </c>
      <c r="J999" s="175">
        <v>47.696276599999997</v>
      </c>
      <c r="K999" s="175">
        <v>47.531084949999993</v>
      </c>
      <c r="L999" s="175">
        <v>47.486658449999993</v>
      </c>
      <c r="M999" s="175">
        <v>47.1468189</v>
      </c>
      <c r="N999" s="175">
        <v>48.602246699999995</v>
      </c>
      <c r="O999" s="175">
        <v>48.065775150000007</v>
      </c>
      <c r="P999" s="175">
        <v>49.613281049999998</v>
      </c>
      <c r="Q999" s="175">
        <v>52.565031049999995</v>
      </c>
      <c r="R999" s="175">
        <v>51.376712650000002</v>
      </c>
      <c r="S999" s="175">
        <v>50.056374999999996</v>
      </c>
      <c r="T999" s="177">
        <v>53.795710550000003</v>
      </c>
    </row>
    <row r="1000" spans="1:20" x14ac:dyDescent="0.2">
      <c r="A1000" s="183" t="s">
        <v>3637</v>
      </c>
      <c r="B1000" s="183" t="s">
        <v>3638</v>
      </c>
      <c r="C1000" s="183" t="s">
        <v>1344</v>
      </c>
      <c r="D1000" s="175">
        <v>66.576897750000001</v>
      </c>
      <c r="E1000" s="175">
        <v>63.70416225000001</v>
      </c>
      <c r="F1000" s="175">
        <v>62.287633700000001</v>
      </c>
      <c r="G1000" s="175">
        <v>61.196652849999985</v>
      </c>
      <c r="H1000" s="175">
        <v>60.21482635000001</v>
      </c>
      <c r="I1000" s="175">
        <v>58.550161500000002</v>
      </c>
      <c r="J1000" s="175">
        <v>57.811011649999998</v>
      </c>
      <c r="K1000" s="175">
        <v>56.28917100000001</v>
      </c>
      <c r="L1000" s="175">
        <v>55.595242749999997</v>
      </c>
      <c r="M1000" s="175">
        <v>55.864545</v>
      </c>
      <c r="N1000" s="175">
        <v>56.277614149999998</v>
      </c>
      <c r="O1000" s="175">
        <v>57.668919649999999</v>
      </c>
      <c r="P1000" s="175">
        <v>57.652051450000009</v>
      </c>
      <c r="Q1000" s="175">
        <v>73.314256999999998</v>
      </c>
      <c r="R1000" s="175">
        <v>70.590729849999988</v>
      </c>
      <c r="S1000" s="175">
        <v>68.120856500000002</v>
      </c>
      <c r="T1000" s="177">
        <v>63.760826800000004</v>
      </c>
    </row>
    <row r="1001" spans="1:20" x14ac:dyDescent="0.2">
      <c r="A1001" s="183" t="s">
        <v>2688</v>
      </c>
      <c r="B1001" s="183" t="s">
        <v>1921</v>
      </c>
      <c r="C1001" s="183" t="s">
        <v>1344</v>
      </c>
      <c r="D1001" s="175">
        <v>5.8311878500000009</v>
      </c>
      <c r="E1001" s="175">
        <v>6.1800163000000001</v>
      </c>
      <c r="F1001" s="175">
        <v>4.6021552999999997</v>
      </c>
      <c r="G1001" s="175">
        <v>4.7203254499999989</v>
      </c>
      <c r="H1001" s="175">
        <v>4.9761627999999991</v>
      </c>
      <c r="I1001" s="175">
        <v>4.4229137500000002</v>
      </c>
      <c r="J1001" s="175">
        <v>4.4701708500000006</v>
      </c>
      <c r="K1001" s="175">
        <v>4.3620985499999998</v>
      </c>
      <c r="L1001" s="175">
        <v>4.2234544500000002</v>
      </c>
      <c r="M1001" s="175">
        <v>4.1170692500000001</v>
      </c>
      <c r="N1001" s="175">
        <v>5.2296970999999992</v>
      </c>
      <c r="O1001" s="175">
        <v>5.2586461499999997</v>
      </c>
      <c r="P1001" s="175">
        <v>4.6224341000000013</v>
      </c>
      <c r="Q1001" s="175">
        <v>7.6113461500000001</v>
      </c>
      <c r="R1001" s="175">
        <v>7.8883225499999998</v>
      </c>
      <c r="S1001" s="175">
        <v>5.7674568500000003</v>
      </c>
      <c r="T1001" s="177">
        <v>5.0198017500000001</v>
      </c>
    </row>
    <row r="1002" spans="1:20" x14ac:dyDescent="0.2">
      <c r="A1002" s="183" t="s">
        <v>3735</v>
      </c>
      <c r="B1002" s="183" t="s">
        <v>3736</v>
      </c>
      <c r="C1002" s="183" t="s">
        <v>1344</v>
      </c>
      <c r="D1002" s="175">
        <v>31.742751461538464</v>
      </c>
      <c r="E1002" s="175">
        <v>29.424688714285711</v>
      </c>
      <c r="F1002" s="175">
        <v>29.410605428571422</v>
      </c>
      <c r="G1002" s="175">
        <v>28.573255357142852</v>
      </c>
      <c r="H1002" s="175">
        <v>29.387831642857147</v>
      </c>
      <c r="I1002" s="175">
        <v>25.078079428571431</v>
      </c>
      <c r="J1002" s="175">
        <v>24.310978357142858</v>
      </c>
      <c r="K1002" s="175">
        <v>22.965930285714283</v>
      </c>
      <c r="L1002" s="175">
        <v>23.961911500000003</v>
      </c>
      <c r="M1002" s="175">
        <v>24.149070571428574</v>
      </c>
      <c r="N1002" s="175">
        <v>23.915940357142858</v>
      </c>
      <c r="O1002" s="175">
        <v>26.478490857142855</v>
      </c>
      <c r="P1002" s="175">
        <v>26.053907214285719</v>
      </c>
      <c r="Q1002" s="175">
        <v>30.860963499999997</v>
      </c>
      <c r="R1002" s="175">
        <v>29.383924714285712</v>
      </c>
      <c r="S1002" s="175">
        <v>28.103833642857143</v>
      </c>
      <c r="T1002" s="177">
        <v>26.940344714285715</v>
      </c>
    </row>
    <row r="1003" spans="1:20" x14ac:dyDescent="0.2">
      <c r="A1003" s="183" t="s">
        <v>3552</v>
      </c>
      <c r="B1003" s="183" t="s">
        <v>3439</v>
      </c>
      <c r="C1003" s="183" t="s">
        <v>1344</v>
      </c>
      <c r="D1003" s="175">
        <v>12.338558249999997</v>
      </c>
      <c r="E1003" s="175">
        <v>11.590026050000001</v>
      </c>
      <c r="F1003" s="175">
        <v>10.506596799999999</v>
      </c>
      <c r="G1003" s="175">
        <v>11.336110299999998</v>
      </c>
      <c r="H1003" s="175">
        <v>10.572430600000001</v>
      </c>
      <c r="I1003" s="175">
        <v>9.6591637499999994</v>
      </c>
      <c r="J1003" s="175">
        <v>9.7289134000000015</v>
      </c>
      <c r="K1003" s="175">
        <v>9.5292805999999999</v>
      </c>
      <c r="L1003" s="175">
        <v>9.3933453500000006</v>
      </c>
      <c r="M1003" s="175">
        <v>10.134442000000002</v>
      </c>
      <c r="N1003" s="175">
        <v>10.72756845</v>
      </c>
      <c r="O1003" s="175">
        <v>11.2490966</v>
      </c>
      <c r="P1003" s="175">
        <v>9.9084334500000004</v>
      </c>
      <c r="Q1003" s="175">
        <v>12.825764099999997</v>
      </c>
      <c r="R1003" s="175">
        <v>14.189638049999999</v>
      </c>
      <c r="S1003" s="175">
        <v>10.651519950000003</v>
      </c>
      <c r="T1003" s="177">
        <v>10.653546550000002</v>
      </c>
    </row>
    <row r="1004" spans="1:20" x14ac:dyDescent="0.2">
      <c r="A1004" s="183" t="s">
        <v>3523</v>
      </c>
      <c r="B1004" s="183" t="s">
        <v>165</v>
      </c>
      <c r="C1004" s="183" t="s">
        <v>1344</v>
      </c>
      <c r="D1004" s="175">
        <v>35.524688999999995</v>
      </c>
      <c r="E1004" s="175">
        <v>32.281260150000008</v>
      </c>
      <c r="F1004" s="175">
        <v>30.286343949999996</v>
      </c>
      <c r="G1004" s="175">
        <v>32.379809750000007</v>
      </c>
      <c r="H1004" s="175">
        <v>34.575101699999998</v>
      </c>
      <c r="I1004" s="175">
        <v>34.656669100000002</v>
      </c>
      <c r="J1004" s="175">
        <v>35.487004999999996</v>
      </c>
      <c r="K1004" s="175">
        <v>35.128412699999998</v>
      </c>
      <c r="L1004" s="175">
        <v>31.639045449999998</v>
      </c>
      <c r="M1004" s="175">
        <v>32.027036449999997</v>
      </c>
      <c r="N1004" s="175">
        <v>36.447745800000007</v>
      </c>
      <c r="O1004" s="175">
        <v>36.90168365000001</v>
      </c>
      <c r="P1004" s="175">
        <v>36.785620049999999</v>
      </c>
      <c r="Q1004" s="175">
        <v>50.298672249999989</v>
      </c>
      <c r="R1004" s="175">
        <v>38.562418750000006</v>
      </c>
      <c r="S1004" s="175">
        <v>37.403842850000004</v>
      </c>
      <c r="T1004" s="177">
        <v>38.784214800000001</v>
      </c>
    </row>
    <row r="1005" spans="1:20" x14ac:dyDescent="0.2">
      <c r="A1005" s="183" t="s">
        <v>3604</v>
      </c>
      <c r="B1005" s="183" t="s">
        <v>274</v>
      </c>
      <c r="C1005" s="183" t="s">
        <v>1344</v>
      </c>
      <c r="D1005" s="175">
        <v>25.047731250000002</v>
      </c>
      <c r="E1005" s="175">
        <v>21.842935099999998</v>
      </c>
      <c r="F1005" s="175">
        <v>21.172603200000001</v>
      </c>
      <c r="G1005" s="175">
        <v>21.365061650000001</v>
      </c>
      <c r="H1005" s="175">
        <v>20.657621050000003</v>
      </c>
      <c r="I1005" s="175">
        <v>20.539424099999998</v>
      </c>
      <c r="J1005" s="175">
        <v>20.127155150000004</v>
      </c>
      <c r="K1005" s="175">
        <v>21.366765600000001</v>
      </c>
      <c r="L1005" s="175">
        <v>21.425982449999999</v>
      </c>
      <c r="M1005" s="175">
        <v>20.39319815</v>
      </c>
      <c r="N1005" s="175">
        <v>21.5481193</v>
      </c>
      <c r="O1005" s="175">
        <v>22.760596249999999</v>
      </c>
      <c r="P1005" s="175">
        <v>20.789154</v>
      </c>
      <c r="Q1005" s="175">
        <v>22.129654649999999</v>
      </c>
      <c r="R1005" s="175">
        <v>23.541954449999999</v>
      </c>
      <c r="S1005" s="175">
        <v>23.138172400000002</v>
      </c>
      <c r="T1005" s="177">
        <v>25.688671199999995</v>
      </c>
    </row>
    <row r="1006" spans="1:20" x14ac:dyDescent="0.2">
      <c r="A1006" s="183" t="s">
        <v>3605</v>
      </c>
      <c r="B1006" s="183" t="s">
        <v>421</v>
      </c>
      <c r="C1006" s="183" t="s">
        <v>1344</v>
      </c>
      <c r="D1006" s="175">
        <v>72.437406350000003</v>
      </c>
      <c r="E1006" s="175">
        <v>47.475418550000008</v>
      </c>
      <c r="F1006" s="175">
        <v>53.194125650000004</v>
      </c>
      <c r="G1006" s="175">
        <v>40.843488200000003</v>
      </c>
      <c r="H1006" s="175">
        <v>42.799209349999998</v>
      </c>
      <c r="I1006" s="175">
        <v>43.125163100000002</v>
      </c>
      <c r="J1006" s="175">
        <v>42.815018450000011</v>
      </c>
      <c r="K1006" s="175">
        <v>46.409351300000004</v>
      </c>
      <c r="L1006" s="175">
        <v>42.223571699999994</v>
      </c>
      <c r="M1006" s="175">
        <v>44.5394997</v>
      </c>
      <c r="N1006" s="175">
        <v>43.882352149999996</v>
      </c>
      <c r="O1006" s="175">
        <v>45.081546700000004</v>
      </c>
      <c r="P1006" s="175">
        <v>47.143902299999993</v>
      </c>
      <c r="Q1006" s="175">
        <v>50.720918749999996</v>
      </c>
      <c r="R1006" s="175">
        <v>42.753331850000009</v>
      </c>
      <c r="S1006" s="175">
        <v>38.351437300000001</v>
      </c>
      <c r="T1006" s="177">
        <v>38.202108650000007</v>
      </c>
    </row>
    <row r="1007" spans="1:20" x14ac:dyDescent="0.2">
      <c r="A1007" s="183" t="s">
        <v>1531</v>
      </c>
      <c r="B1007" s="183" t="s">
        <v>889</v>
      </c>
      <c r="C1007" s="183" t="s">
        <v>1344</v>
      </c>
      <c r="D1007" s="175">
        <v>114.01059995</v>
      </c>
      <c r="E1007" s="175">
        <v>101.4025896</v>
      </c>
      <c r="F1007" s="175">
        <v>98.256152700000001</v>
      </c>
      <c r="G1007" s="175">
        <v>101.75471650000001</v>
      </c>
      <c r="H1007" s="175">
        <v>95.796553149999994</v>
      </c>
      <c r="I1007" s="175">
        <v>94.788437450000004</v>
      </c>
      <c r="J1007" s="175">
        <v>99.909818000000001</v>
      </c>
      <c r="K1007" s="175">
        <v>95.496424700000006</v>
      </c>
      <c r="L1007" s="175">
        <v>101.23049374999999</v>
      </c>
      <c r="M1007" s="175">
        <v>105.75474047368422</v>
      </c>
      <c r="N1007" s="175">
        <v>116.5254248</v>
      </c>
      <c r="O1007" s="175">
        <v>103.32802054999998</v>
      </c>
      <c r="P1007" s="175">
        <v>99.540215649999993</v>
      </c>
      <c r="Q1007" s="175">
        <v>103.70385270000001</v>
      </c>
      <c r="R1007" s="175">
        <v>101.43230110000002</v>
      </c>
      <c r="S1007" s="175">
        <v>96.66663435000001</v>
      </c>
      <c r="T1007" s="177">
        <v>97.325804600000012</v>
      </c>
    </row>
    <row r="1008" spans="1:20" x14ac:dyDescent="0.2">
      <c r="A1008" s="183" t="s">
        <v>3062</v>
      </c>
      <c r="B1008" s="183" t="s">
        <v>1591</v>
      </c>
      <c r="C1008" s="183" t="s">
        <v>1344</v>
      </c>
      <c r="D1008" s="175">
        <v>48.157644300000001</v>
      </c>
      <c r="E1008" s="175">
        <v>48.027363699999995</v>
      </c>
      <c r="F1008" s="175">
        <v>41.893593349999996</v>
      </c>
      <c r="G1008" s="175">
        <v>41.369067750000006</v>
      </c>
      <c r="H1008" s="175">
        <v>40.354362750000014</v>
      </c>
      <c r="I1008" s="175">
        <v>40.781393199999997</v>
      </c>
      <c r="J1008" s="175">
        <v>39.565444450000001</v>
      </c>
      <c r="K1008" s="175">
        <v>37.961708800000011</v>
      </c>
      <c r="L1008" s="175">
        <v>38.068752100000012</v>
      </c>
      <c r="M1008" s="175">
        <v>38.04080115</v>
      </c>
      <c r="N1008" s="175">
        <v>38.114286000000007</v>
      </c>
      <c r="O1008" s="175">
        <v>40.358783250000009</v>
      </c>
      <c r="P1008" s="175">
        <v>40.999636500000008</v>
      </c>
      <c r="Q1008" s="175">
        <v>40.805660000000003</v>
      </c>
      <c r="R1008" s="175">
        <v>40.830860149999999</v>
      </c>
      <c r="S1008" s="175">
        <v>40.786876350000007</v>
      </c>
      <c r="T1008" s="177">
        <v>39.754342449999996</v>
      </c>
    </row>
    <row r="1009" spans="1:20" x14ac:dyDescent="0.2">
      <c r="A1009" s="183" t="s">
        <v>3063</v>
      </c>
      <c r="B1009" s="183" t="s">
        <v>1590</v>
      </c>
      <c r="C1009" s="183" t="s">
        <v>1344</v>
      </c>
      <c r="D1009" s="175">
        <v>49.005763749999993</v>
      </c>
      <c r="E1009" s="175">
        <v>47.094847050000006</v>
      </c>
      <c r="F1009" s="175">
        <v>42.615046</v>
      </c>
      <c r="G1009" s="175">
        <v>41.807907950000008</v>
      </c>
      <c r="H1009" s="175">
        <v>41.464674650000013</v>
      </c>
      <c r="I1009" s="175">
        <v>42.136050500000003</v>
      </c>
      <c r="J1009" s="175">
        <v>40.954484299999997</v>
      </c>
      <c r="K1009" s="175">
        <v>39.940078100000001</v>
      </c>
      <c r="L1009" s="175">
        <v>40.403881349999999</v>
      </c>
      <c r="M1009" s="175">
        <v>40.351524550000008</v>
      </c>
      <c r="N1009" s="175">
        <v>40.006917250000001</v>
      </c>
      <c r="O1009" s="175">
        <v>41.414415500000004</v>
      </c>
      <c r="P1009" s="175">
        <v>42.026620799999989</v>
      </c>
      <c r="Q1009" s="175">
        <v>41.931092149999991</v>
      </c>
      <c r="R1009" s="175">
        <v>41.889370899999996</v>
      </c>
      <c r="S1009" s="175">
        <v>41.901796599999997</v>
      </c>
      <c r="T1009" s="177">
        <v>41.097114400000002</v>
      </c>
    </row>
    <row r="1010" spans="1:20" x14ac:dyDescent="0.2">
      <c r="A1010" s="183" t="s">
        <v>3064</v>
      </c>
      <c r="B1010" s="183" t="s">
        <v>918</v>
      </c>
      <c r="C1010" s="183" t="s">
        <v>1344</v>
      </c>
      <c r="D1010" s="175">
        <v>47.280208399999999</v>
      </c>
      <c r="E1010" s="175">
        <v>47.220754249999999</v>
      </c>
      <c r="F1010" s="175">
        <v>40.288136600000009</v>
      </c>
      <c r="G1010" s="175">
        <v>39.0578784</v>
      </c>
      <c r="H1010" s="175">
        <v>40.461683449999995</v>
      </c>
      <c r="I1010" s="175">
        <v>39.439822599999999</v>
      </c>
      <c r="J1010" s="175">
        <v>38.244618650000007</v>
      </c>
      <c r="K1010" s="175">
        <v>37.220316750000002</v>
      </c>
      <c r="L1010" s="175">
        <v>37.119433900000004</v>
      </c>
      <c r="M1010" s="175">
        <v>37.297442850000003</v>
      </c>
      <c r="N1010" s="175">
        <v>37.070399950000002</v>
      </c>
      <c r="O1010" s="175">
        <v>38.763043199999998</v>
      </c>
      <c r="P1010" s="175">
        <v>39.111822199999999</v>
      </c>
      <c r="Q1010" s="175">
        <v>40.611947650000005</v>
      </c>
      <c r="R1010" s="175">
        <v>39.9215047</v>
      </c>
      <c r="S1010" s="175">
        <v>39.537906300000003</v>
      </c>
      <c r="T1010" s="177">
        <v>39.051300349999998</v>
      </c>
    </row>
    <row r="1011" spans="1:20" x14ac:dyDescent="0.2">
      <c r="A1011" s="183" t="s">
        <v>2689</v>
      </c>
      <c r="B1011" s="183" t="s">
        <v>1886</v>
      </c>
      <c r="C1011" s="183" t="s">
        <v>1344</v>
      </c>
      <c r="D1011" s="175">
        <v>83.304049750000019</v>
      </c>
      <c r="E1011" s="175">
        <v>83.08463965</v>
      </c>
      <c r="F1011" s="175">
        <v>82.28515040000002</v>
      </c>
      <c r="G1011" s="175">
        <v>84.904008549999986</v>
      </c>
      <c r="H1011" s="175">
        <v>82.478844399999986</v>
      </c>
      <c r="I1011" s="175">
        <v>82.090127050000007</v>
      </c>
      <c r="J1011" s="175">
        <v>85.275645549999993</v>
      </c>
      <c r="K1011" s="175">
        <v>84.108040599999981</v>
      </c>
      <c r="L1011" s="175">
        <v>82.653336899999985</v>
      </c>
      <c r="M1011" s="175">
        <v>84.808087749999999</v>
      </c>
      <c r="N1011" s="175">
        <v>83.651276349999989</v>
      </c>
      <c r="O1011" s="175">
        <v>84.902584700000006</v>
      </c>
      <c r="P1011" s="175">
        <v>83.359142300000002</v>
      </c>
      <c r="Q1011" s="175">
        <v>85.943798450000017</v>
      </c>
      <c r="R1011" s="175">
        <v>82.868479199999996</v>
      </c>
      <c r="S1011" s="175">
        <v>82.023747299999997</v>
      </c>
      <c r="T1011" s="177">
        <v>83.951288699999992</v>
      </c>
    </row>
    <row r="1012" spans="1:20" x14ac:dyDescent="0.2">
      <c r="A1012" s="183" t="s">
        <v>3607</v>
      </c>
      <c r="B1012" s="183" t="s">
        <v>93</v>
      </c>
      <c r="C1012" s="183" t="s">
        <v>1344</v>
      </c>
      <c r="D1012" s="175">
        <v>44.797190999999998</v>
      </c>
      <c r="E1012" s="175">
        <v>41.497089421052621</v>
      </c>
      <c r="F1012" s="175">
        <v>41.454603450000008</v>
      </c>
      <c r="G1012" s="175">
        <v>41.413572500000001</v>
      </c>
      <c r="H1012" s="175">
        <v>41.561887399999996</v>
      </c>
      <c r="I1012" s="175">
        <v>42.250511750000008</v>
      </c>
      <c r="J1012" s="175">
        <v>42.046251249999997</v>
      </c>
      <c r="K1012" s="175">
        <v>41.479559549999998</v>
      </c>
      <c r="L1012" s="175">
        <v>41.403888000000002</v>
      </c>
      <c r="M1012" s="175">
        <v>41.022995999999992</v>
      </c>
      <c r="N1012" s="175">
        <v>41.016895550000001</v>
      </c>
      <c r="O1012" s="175">
        <v>41.427050700000002</v>
      </c>
      <c r="P1012" s="175">
        <v>41.283265049999997</v>
      </c>
      <c r="Q1012" s="175">
        <v>42.215429149999999</v>
      </c>
      <c r="R1012" s="175">
        <v>42.114944350000002</v>
      </c>
      <c r="S1012" s="175">
        <v>41.154221550000003</v>
      </c>
      <c r="T1012" s="177">
        <v>41.065938649999993</v>
      </c>
    </row>
    <row r="1013" spans="1:20" x14ac:dyDescent="0.2">
      <c r="A1013" s="183" t="s">
        <v>3606</v>
      </c>
      <c r="B1013" s="183" t="s">
        <v>94</v>
      </c>
      <c r="C1013" s="183" t="s">
        <v>1344</v>
      </c>
      <c r="D1013" s="175">
        <v>74.658912368421056</v>
      </c>
      <c r="E1013" s="175">
        <v>71.362364999999997</v>
      </c>
      <c r="F1013" s="175">
        <v>71.136216700000006</v>
      </c>
      <c r="G1013" s="175">
        <v>70.8508116</v>
      </c>
      <c r="H1013" s="175">
        <v>70.525530799999984</v>
      </c>
      <c r="I1013" s="175">
        <v>71.277358599999999</v>
      </c>
      <c r="J1013" s="175">
        <v>70.990934250000009</v>
      </c>
      <c r="K1013" s="175">
        <v>70.308785549999996</v>
      </c>
      <c r="L1013" s="175">
        <v>70.124174000000011</v>
      </c>
      <c r="M1013" s="175">
        <v>70.044243050000006</v>
      </c>
      <c r="N1013" s="175">
        <v>69.896281200000018</v>
      </c>
      <c r="O1013" s="175">
        <v>69.852542600000007</v>
      </c>
      <c r="P1013" s="175">
        <v>70.031942350000008</v>
      </c>
      <c r="Q1013" s="175">
        <v>70.821331000000001</v>
      </c>
      <c r="R1013" s="175">
        <v>69.784390549999983</v>
      </c>
      <c r="S1013" s="175">
        <v>68.999301749999987</v>
      </c>
      <c r="T1013" s="177">
        <v>70.713815150000002</v>
      </c>
    </row>
    <row r="1014" spans="1:20" x14ac:dyDescent="0.2">
      <c r="A1014" s="183" t="s">
        <v>2690</v>
      </c>
      <c r="B1014" s="183" t="s">
        <v>1826</v>
      </c>
      <c r="C1014" s="183" t="s">
        <v>1344</v>
      </c>
      <c r="D1014" s="175">
        <v>42.539171299999992</v>
      </c>
      <c r="E1014" s="175">
        <v>38.757921899999999</v>
      </c>
      <c r="F1014" s="175">
        <v>39.718605200000006</v>
      </c>
      <c r="G1014" s="175">
        <v>40.164456749999992</v>
      </c>
      <c r="H1014" s="175">
        <v>39.219120949999997</v>
      </c>
      <c r="I1014" s="175">
        <v>38.485837599999996</v>
      </c>
      <c r="J1014" s="175">
        <v>39.69870555</v>
      </c>
      <c r="K1014" s="175">
        <v>39.283681350000002</v>
      </c>
      <c r="L1014" s="175">
        <v>39.571238749999985</v>
      </c>
      <c r="M1014" s="175">
        <v>38.846719700000008</v>
      </c>
      <c r="N1014" s="175">
        <v>39.547061949999993</v>
      </c>
      <c r="O1014" s="175">
        <v>39.397942550000003</v>
      </c>
      <c r="P1014" s="175">
        <v>39.556486299999996</v>
      </c>
      <c r="Q1014" s="175">
        <v>38.633590049999995</v>
      </c>
      <c r="R1014" s="175">
        <v>37.390213000000003</v>
      </c>
      <c r="S1014" s="175">
        <v>36.463732949999994</v>
      </c>
      <c r="T1014" s="177">
        <v>42.869116149999996</v>
      </c>
    </row>
    <row r="1015" spans="1:20" x14ac:dyDescent="0.2">
      <c r="A1015" s="183" t="s">
        <v>3319</v>
      </c>
      <c r="B1015" s="183" t="s">
        <v>3320</v>
      </c>
      <c r="C1015" s="183" t="s">
        <v>1344</v>
      </c>
      <c r="D1015" s="175">
        <v>40.145455249999998</v>
      </c>
      <c r="E1015" s="175">
        <v>32.338324150000005</v>
      </c>
      <c r="F1015" s="175">
        <v>31.941760700000003</v>
      </c>
      <c r="G1015" s="175">
        <v>31.990164099999998</v>
      </c>
      <c r="H1015" s="175">
        <v>31.917248699999995</v>
      </c>
      <c r="I1015" s="175">
        <v>32.270964449999994</v>
      </c>
      <c r="J1015" s="175">
        <v>31.526990599999998</v>
      </c>
      <c r="K1015" s="175">
        <v>32.35344405</v>
      </c>
      <c r="L1015" s="175">
        <v>32.270697399999996</v>
      </c>
      <c r="M1015" s="175">
        <v>33.896885900000008</v>
      </c>
      <c r="N1015" s="175">
        <v>33.836085850000011</v>
      </c>
      <c r="O1015" s="175">
        <v>33.33857295</v>
      </c>
      <c r="P1015" s="175">
        <v>32.644123350000001</v>
      </c>
      <c r="Q1015" s="175">
        <v>35.233117350000001</v>
      </c>
      <c r="R1015" s="175">
        <v>34.003014350000001</v>
      </c>
      <c r="S1015" s="175">
        <v>33.272688900000006</v>
      </c>
      <c r="T1015" s="177">
        <v>34.018442900000011</v>
      </c>
    </row>
    <row r="1016" spans="1:20" x14ac:dyDescent="0.2">
      <c r="A1016" s="183" t="s">
        <v>3412</v>
      </c>
      <c r="B1016" s="183" t="s">
        <v>3413</v>
      </c>
      <c r="C1016" s="183" t="s">
        <v>1344</v>
      </c>
      <c r="D1016" s="175">
        <v>36.867159999999998</v>
      </c>
      <c r="E1016" s="175">
        <v>24.26033245</v>
      </c>
      <c r="F1016" s="175">
        <v>21.995503000000003</v>
      </c>
      <c r="G1016" s="175">
        <v>27.132327950000001</v>
      </c>
      <c r="H1016" s="175">
        <v>23.008897600000001</v>
      </c>
      <c r="I1016" s="175">
        <v>20.677875499999999</v>
      </c>
      <c r="J1016" s="175">
        <v>20.187827550000002</v>
      </c>
      <c r="K1016" s="175">
        <v>20.428206249999995</v>
      </c>
      <c r="L1016" s="175">
        <v>21.619860800000005</v>
      </c>
      <c r="M1016" s="175">
        <v>25.961997350000001</v>
      </c>
      <c r="N1016" s="175">
        <v>29.843503299999998</v>
      </c>
      <c r="O1016" s="175">
        <v>23.37297195</v>
      </c>
      <c r="P1016" s="175">
        <v>19.820302950000006</v>
      </c>
      <c r="Q1016" s="175">
        <v>19.864920250000001</v>
      </c>
      <c r="R1016" s="175">
        <v>27.475289650000001</v>
      </c>
      <c r="S1016" s="175">
        <v>27.767524650000002</v>
      </c>
      <c r="T1016" s="177">
        <v>32.112997800000002</v>
      </c>
    </row>
    <row r="1017" spans="1:20" x14ac:dyDescent="0.2">
      <c r="A1017" s="183" t="s">
        <v>2691</v>
      </c>
      <c r="B1017" s="183" t="s">
        <v>428</v>
      </c>
      <c r="C1017" s="183" t="s">
        <v>1344</v>
      </c>
      <c r="D1017" s="175">
        <v>5.7584845500000004</v>
      </c>
      <c r="E1017" s="175">
        <v>5.6288569000000006</v>
      </c>
      <c r="F1017" s="175">
        <v>4.7670191999999991</v>
      </c>
      <c r="G1017" s="175">
        <v>4.5322245499999987</v>
      </c>
      <c r="H1017" s="175">
        <v>4.4099708500000006</v>
      </c>
      <c r="I1017" s="175">
        <v>4.3632168</v>
      </c>
      <c r="J1017" s="175">
        <v>4.4421733000000003</v>
      </c>
      <c r="K1017" s="175">
        <v>4.3295274999999993</v>
      </c>
      <c r="L1017" s="175">
        <v>4.2823155000000002</v>
      </c>
      <c r="M1017" s="175">
        <v>4.1527032500000001</v>
      </c>
      <c r="N1017" s="175">
        <v>4.6496414500000007</v>
      </c>
      <c r="O1017" s="175">
        <v>4.9879661500000001</v>
      </c>
      <c r="P1017" s="175">
        <v>4.5293324000000013</v>
      </c>
      <c r="Q1017" s="175">
        <v>6.3625013500000005</v>
      </c>
      <c r="R1017" s="175">
        <v>6.8226791000000002</v>
      </c>
      <c r="S1017" s="175">
        <v>5.7845210499999995</v>
      </c>
      <c r="T1017" s="177">
        <v>5.4258789499999995</v>
      </c>
    </row>
    <row r="1018" spans="1:20" x14ac:dyDescent="0.2">
      <c r="A1018" s="183" t="s">
        <v>3414</v>
      </c>
      <c r="B1018" s="183" t="s">
        <v>3415</v>
      </c>
      <c r="C1018" s="183" t="s">
        <v>1344</v>
      </c>
      <c r="D1018" s="175">
        <v>38.869796650000005</v>
      </c>
      <c r="E1018" s="175">
        <v>29.828215749999998</v>
      </c>
      <c r="F1018" s="175">
        <v>28.291925949999996</v>
      </c>
      <c r="G1018" s="175">
        <v>31.844806699999999</v>
      </c>
      <c r="H1018" s="175">
        <v>28.76156065</v>
      </c>
      <c r="I1018" s="175">
        <v>27.102745650000003</v>
      </c>
      <c r="J1018" s="175">
        <v>26.467987749999999</v>
      </c>
      <c r="K1018" s="175">
        <v>26.435004750000008</v>
      </c>
      <c r="L1018" s="175">
        <v>27.164331699999998</v>
      </c>
      <c r="M1018" s="175">
        <v>30.1815763</v>
      </c>
      <c r="N1018" s="175">
        <v>33.12898890000001</v>
      </c>
      <c r="O1018" s="175">
        <v>28.098293050000002</v>
      </c>
      <c r="P1018" s="175">
        <v>25.620773199999995</v>
      </c>
      <c r="Q1018" s="175">
        <v>24.871666350000005</v>
      </c>
      <c r="R1018" s="175">
        <v>30.462552299999999</v>
      </c>
      <c r="S1018" s="175">
        <v>27.458506800000002</v>
      </c>
      <c r="T1018" s="177">
        <v>28.130807049999998</v>
      </c>
    </row>
    <row r="1019" spans="1:20" x14ac:dyDescent="0.2">
      <c r="A1019" s="183" t="s">
        <v>1530</v>
      </c>
      <c r="B1019" s="183" t="s">
        <v>535</v>
      </c>
      <c r="C1019" s="183" t="s">
        <v>1344</v>
      </c>
      <c r="D1019" s="175">
        <v>54.999121950000003</v>
      </c>
      <c r="E1019" s="175">
        <v>49.508175750000007</v>
      </c>
      <c r="F1019" s="175">
        <v>48.303123399999997</v>
      </c>
      <c r="G1019" s="175">
        <v>48.410154250000005</v>
      </c>
      <c r="H1019" s="175">
        <v>46.162892699999993</v>
      </c>
      <c r="I1019" s="175">
        <v>43.828097499999998</v>
      </c>
      <c r="J1019" s="175">
        <v>45.689790600000002</v>
      </c>
      <c r="K1019" s="175">
        <v>48.284572850000004</v>
      </c>
      <c r="L1019" s="175">
        <v>44.218867299999999</v>
      </c>
      <c r="M1019" s="175">
        <v>44.819863850000011</v>
      </c>
      <c r="N1019" s="175">
        <v>46.479114100000004</v>
      </c>
      <c r="O1019" s="175">
        <v>46.586001699999997</v>
      </c>
      <c r="P1019" s="175">
        <v>48.278352550000001</v>
      </c>
      <c r="Q1019" s="175">
        <v>52.023272499999997</v>
      </c>
      <c r="R1019" s="175">
        <v>49.117644049999996</v>
      </c>
      <c r="S1019" s="175">
        <v>49.566346899999999</v>
      </c>
      <c r="T1019" s="177">
        <v>52.832657499999996</v>
      </c>
    </row>
    <row r="1020" spans="1:20" x14ac:dyDescent="0.2">
      <c r="A1020" s="183" t="s">
        <v>3455</v>
      </c>
      <c r="B1020" s="183" t="s">
        <v>3456</v>
      </c>
      <c r="C1020" s="183" t="s">
        <v>1344</v>
      </c>
      <c r="D1020" s="175">
        <v>47.287288699999991</v>
      </c>
      <c r="E1020" s="175">
        <v>35.302916599999996</v>
      </c>
      <c r="F1020" s="175">
        <v>35.272888599999995</v>
      </c>
      <c r="G1020" s="175">
        <v>35.313476749999992</v>
      </c>
      <c r="H1020" s="175">
        <v>35.305528549999998</v>
      </c>
      <c r="I1020" s="175">
        <v>35.297951399999988</v>
      </c>
      <c r="J1020" s="175">
        <v>35.475291842105264</v>
      </c>
      <c r="K1020" s="175">
        <v>35.312948199999987</v>
      </c>
      <c r="L1020" s="175">
        <v>35.2857889</v>
      </c>
      <c r="M1020" s="175">
        <v>34.713124684210527</v>
      </c>
      <c r="N1020" s="175">
        <v>35.286447150000001</v>
      </c>
      <c r="O1020" s="175">
        <v>35.354081599999994</v>
      </c>
      <c r="P1020" s="175">
        <v>35.329617650000003</v>
      </c>
      <c r="Q1020" s="175">
        <v>35.32173495</v>
      </c>
      <c r="R1020" s="175">
        <v>35.338379599999996</v>
      </c>
      <c r="S1020" s="175">
        <v>35.253700449999997</v>
      </c>
      <c r="T1020" s="177">
        <v>35.290784950000003</v>
      </c>
    </row>
    <row r="1021" spans="1:20" x14ac:dyDescent="0.2">
      <c r="A1021" s="183" t="s">
        <v>3362</v>
      </c>
      <c r="B1021" s="183" t="s">
        <v>3318</v>
      </c>
      <c r="C1021" s="183" t="s">
        <v>1344</v>
      </c>
      <c r="D1021" s="175">
        <v>37.887061050000007</v>
      </c>
      <c r="E1021" s="175">
        <v>27.168610999999999</v>
      </c>
      <c r="F1021" s="175">
        <v>27.174038700000004</v>
      </c>
      <c r="G1021" s="175">
        <v>27.102632500000006</v>
      </c>
      <c r="H1021" s="175">
        <v>26.776166199999995</v>
      </c>
      <c r="I1021" s="175">
        <v>26.823127449999998</v>
      </c>
      <c r="J1021" s="175">
        <v>27.133097099999997</v>
      </c>
      <c r="K1021" s="175">
        <v>27.501048699999995</v>
      </c>
      <c r="L1021" s="175">
        <v>27.395803900000004</v>
      </c>
      <c r="M1021" s="175">
        <v>27.261985449999997</v>
      </c>
      <c r="N1021" s="175">
        <v>27.20375495</v>
      </c>
      <c r="O1021" s="175">
        <v>27.162954849999998</v>
      </c>
      <c r="P1021" s="175">
        <v>27.343416400000002</v>
      </c>
      <c r="Q1021" s="175">
        <v>27.990530150000001</v>
      </c>
      <c r="R1021" s="175">
        <v>28.291519999999998</v>
      </c>
      <c r="S1021" s="175">
        <v>27.86991355</v>
      </c>
      <c r="T1021" s="177">
        <v>30.780994049999997</v>
      </c>
    </row>
    <row r="1022" spans="1:20" x14ac:dyDescent="0.2">
      <c r="A1022" s="183" t="s">
        <v>3457</v>
      </c>
      <c r="B1022" s="183" t="s">
        <v>3458</v>
      </c>
      <c r="C1022" s="183" t="s">
        <v>1344</v>
      </c>
      <c r="D1022" s="175">
        <v>39.448006799999995</v>
      </c>
      <c r="E1022" s="175">
        <v>36.899780049999997</v>
      </c>
      <c r="F1022" s="175">
        <v>36.633195450000002</v>
      </c>
      <c r="G1022" s="175">
        <v>36.88547355</v>
      </c>
      <c r="H1022" s="175">
        <v>37.054414050000013</v>
      </c>
      <c r="I1022" s="175">
        <v>36.817718049999996</v>
      </c>
      <c r="J1022" s="175">
        <v>37.150328549999998</v>
      </c>
      <c r="K1022" s="175">
        <v>36.878783400000003</v>
      </c>
      <c r="L1022" s="175">
        <v>36.663566450000005</v>
      </c>
      <c r="M1022" s="175">
        <v>37.089593500000007</v>
      </c>
      <c r="N1022" s="175">
        <v>36.838729899999997</v>
      </c>
      <c r="O1022" s="175">
        <v>37.080317999999991</v>
      </c>
      <c r="P1022" s="175">
        <v>36.788312849999997</v>
      </c>
      <c r="Q1022" s="175">
        <v>35.997485150000003</v>
      </c>
      <c r="R1022" s="175">
        <v>34.616603699999999</v>
      </c>
      <c r="S1022" s="175">
        <v>33.873468849999995</v>
      </c>
      <c r="T1022" s="177">
        <v>33.3795663</v>
      </c>
    </row>
    <row r="1023" spans="1:20" x14ac:dyDescent="0.2">
      <c r="A1023" s="183" t="s">
        <v>3608</v>
      </c>
      <c r="B1023" s="183" t="s">
        <v>293</v>
      </c>
      <c r="C1023" s="183" t="s">
        <v>1344</v>
      </c>
      <c r="D1023" s="175">
        <v>46.9558988</v>
      </c>
      <c r="E1023" s="175">
        <v>41.727936450000001</v>
      </c>
      <c r="F1023" s="175">
        <v>30.603073599999998</v>
      </c>
      <c r="G1023" s="175">
        <v>28.277729700000002</v>
      </c>
      <c r="H1023" s="175">
        <v>27.746406700000001</v>
      </c>
      <c r="I1023" s="175">
        <v>29.484574249999998</v>
      </c>
      <c r="J1023" s="175">
        <v>29.125477249999996</v>
      </c>
      <c r="K1023" s="175">
        <v>27.571923349999999</v>
      </c>
      <c r="L1023" s="175">
        <v>28.010463150000003</v>
      </c>
      <c r="M1023" s="175">
        <v>26.631788199999999</v>
      </c>
      <c r="N1023" s="175">
        <v>28.903761249999995</v>
      </c>
      <c r="O1023" s="175">
        <v>31.388366399999995</v>
      </c>
      <c r="P1023" s="175">
        <v>47.389567049999997</v>
      </c>
      <c r="Q1023" s="175">
        <v>45.078001800000003</v>
      </c>
      <c r="R1023" s="175">
        <v>32.965120550000002</v>
      </c>
      <c r="S1023" s="175">
        <v>30.375857349999997</v>
      </c>
      <c r="T1023" s="177">
        <v>30.768647050000006</v>
      </c>
    </row>
    <row r="1024" spans="1:20" x14ac:dyDescent="0.2">
      <c r="A1024" s="183" t="s">
        <v>3609</v>
      </c>
      <c r="B1024" s="183" t="s">
        <v>294</v>
      </c>
      <c r="C1024" s="183" t="s">
        <v>1344</v>
      </c>
      <c r="D1024" s="175">
        <v>43.739612899999997</v>
      </c>
      <c r="E1024" s="175">
        <v>39.446375099999997</v>
      </c>
      <c r="F1024" s="175">
        <v>28.822310049999999</v>
      </c>
      <c r="G1024" s="175">
        <v>26.692925550000005</v>
      </c>
      <c r="H1024" s="175">
        <v>26.047723549999994</v>
      </c>
      <c r="I1024" s="175">
        <v>30.591930550000001</v>
      </c>
      <c r="J1024" s="175">
        <v>26.358380399999998</v>
      </c>
      <c r="K1024" s="175">
        <v>25.059636300000001</v>
      </c>
      <c r="L1024" s="175">
        <v>25.593781150000002</v>
      </c>
      <c r="M1024" s="175">
        <v>26.953754450000002</v>
      </c>
      <c r="N1024" s="175">
        <v>26.337563250000006</v>
      </c>
      <c r="O1024" s="175">
        <v>29.128070599999994</v>
      </c>
      <c r="P1024" s="175">
        <v>42.556827399999989</v>
      </c>
      <c r="Q1024" s="175">
        <v>49.699330600000003</v>
      </c>
      <c r="R1024" s="175">
        <v>28.769640849999995</v>
      </c>
      <c r="S1024" s="175">
        <v>27.2919035</v>
      </c>
      <c r="T1024" s="177">
        <v>27.170580349999994</v>
      </c>
    </row>
    <row r="1025" spans="1:20" x14ac:dyDescent="0.2">
      <c r="A1025" s="183" t="s">
        <v>3610</v>
      </c>
      <c r="B1025" s="183" t="s">
        <v>552</v>
      </c>
      <c r="C1025" s="183" t="s">
        <v>1344</v>
      </c>
      <c r="D1025" s="175">
        <v>71.844280684210517</v>
      </c>
      <c r="E1025" s="175">
        <v>65.0660287368421</v>
      </c>
      <c r="F1025" s="175">
        <v>62.815453400000003</v>
      </c>
      <c r="G1025" s="175">
        <v>63.324234399999987</v>
      </c>
      <c r="H1025" s="175">
        <v>63.243867050000006</v>
      </c>
      <c r="I1025" s="175">
        <v>64.621270299999992</v>
      </c>
      <c r="J1025" s="175">
        <v>62.604228899999995</v>
      </c>
      <c r="K1025" s="175">
        <v>65.640391300000005</v>
      </c>
      <c r="L1025" s="175">
        <v>68.675808649999993</v>
      </c>
      <c r="M1025" s="175">
        <v>65.487467099999989</v>
      </c>
      <c r="N1025" s="175">
        <v>65.7991466</v>
      </c>
      <c r="O1025" s="175">
        <v>62.353733499999997</v>
      </c>
      <c r="P1025" s="175">
        <v>63.214041350000002</v>
      </c>
      <c r="Q1025" s="175">
        <v>62.030905800000006</v>
      </c>
      <c r="R1025" s="175">
        <v>62.682404599999984</v>
      </c>
      <c r="S1025" s="175">
        <v>61.990474050000003</v>
      </c>
      <c r="T1025" s="177">
        <v>65.856172350000008</v>
      </c>
    </row>
    <row r="1026" spans="1:20" x14ac:dyDescent="0.2">
      <c r="A1026" s="183" t="s">
        <v>3611</v>
      </c>
      <c r="B1026" s="183" t="s">
        <v>407</v>
      </c>
      <c r="C1026" s="183" t="s">
        <v>1344</v>
      </c>
      <c r="D1026" s="175">
        <v>33.302399550000004</v>
      </c>
      <c r="E1026" s="175">
        <v>31.64066845</v>
      </c>
      <c r="F1026" s="175">
        <v>31.663626550000004</v>
      </c>
      <c r="G1026" s="175">
        <v>30.292927249999998</v>
      </c>
      <c r="H1026" s="175">
        <v>30.773461199999996</v>
      </c>
      <c r="I1026" s="175">
        <v>31.017303850000001</v>
      </c>
      <c r="J1026" s="175">
        <v>30.638167000000003</v>
      </c>
      <c r="K1026" s="175">
        <v>29.2167478</v>
      </c>
      <c r="L1026" s="175">
        <v>29.794711950000003</v>
      </c>
      <c r="M1026" s="175">
        <v>30.567584949999997</v>
      </c>
      <c r="N1026" s="175">
        <v>31.564730099999998</v>
      </c>
      <c r="O1026" s="175">
        <v>31.322242950000003</v>
      </c>
      <c r="P1026" s="175">
        <v>27.455369549999993</v>
      </c>
      <c r="Q1026" s="175">
        <v>29.911521499999999</v>
      </c>
      <c r="R1026" s="175">
        <v>29.141343299999996</v>
      </c>
      <c r="S1026" s="175">
        <v>29.019698050000006</v>
      </c>
      <c r="T1026" s="177">
        <v>30.436334950000003</v>
      </c>
    </row>
    <row r="1027" spans="1:20" x14ac:dyDescent="0.2">
      <c r="A1027" s="183" t="s">
        <v>1536</v>
      </c>
      <c r="B1027" s="183" t="s">
        <v>534</v>
      </c>
      <c r="C1027" s="183" t="s">
        <v>1344</v>
      </c>
      <c r="D1027" s="175">
        <v>49.421547749999995</v>
      </c>
      <c r="E1027" s="175">
        <v>43.915402600000007</v>
      </c>
      <c r="F1027" s="175">
        <v>44.512743749999998</v>
      </c>
      <c r="G1027" s="175">
        <v>46.186727899999994</v>
      </c>
      <c r="H1027" s="175">
        <v>42.669889300000008</v>
      </c>
      <c r="I1027" s="175">
        <v>44.264133600000001</v>
      </c>
      <c r="J1027" s="175">
        <v>44.865791350000009</v>
      </c>
      <c r="K1027" s="175">
        <v>43.452835800000003</v>
      </c>
      <c r="L1027" s="175">
        <v>43.6271305</v>
      </c>
      <c r="M1027" s="175">
        <v>43.636094750000005</v>
      </c>
      <c r="N1027" s="175">
        <v>42.734742849999989</v>
      </c>
      <c r="O1027" s="175">
        <v>43.938166600000002</v>
      </c>
      <c r="P1027" s="175">
        <v>44.629697650000004</v>
      </c>
      <c r="Q1027" s="175">
        <v>44.8936426</v>
      </c>
      <c r="R1027" s="175">
        <v>44.183820299999994</v>
      </c>
      <c r="S1027" s="175">
        <v>44.13665735</v>
      </c>
      <c r="T1027" s="177">
        <v>45.180589750000003</v>
      </c>
    </row>
    <row r="1028" spans="1:20" x14ac:dyDescent="0.2">
      <c r="A1028" s="183" t="s">
        <v>3612</v>
      </c>
      <c r="B1028" s="183" t="s">
        <v>413</v>
      </c>
      <c r="C1028" s="183" t="s">
        <v>1344</v>
      </c>
      <c r="D1028" s="175">
        <v>20.005043099999998</v>
      </c>
      <c r="E1028" s="175">
        <v>17.70546495</v>
      </c>
      <c r="F1028" s="175">
        <v>16.083979050000003</v>
      </c>
      <c r="G1028" s="175">
        <v>15.668632500000001</v>
      </c>
      <c r="H1028" s="175">
        <v>14.93341455</v>
      </c>
      <c r="I1028" s="175">
        <v>16.090654650000001</v>
      </c>
      <c r="J1028" s="175">
        <v>15.529830749999999</v>
      </c>
      <c r="K1028" s="175">
        <v>14.9381016</v>
      </c>
      <c r="L1028" s="175">
        <v>15.189135350000004</v>
      </c>
      <c r="M1028" s="175">
        <v>14.766522900000002</v>
      </c>
      <c r="N1028" s="175">
        <v>15.239929500000002</v>
      </c>
      <c r="O1028" s="175">
        <v>16.717785099999997</v>
      </c>
      <c r="P1028" s="175">
        <v>15.382798750000003</v>
      </c>
      <c r="Q1028" s="175">
        <v>16.556034799999999</v>
      </c>
      <c r="R1028" s="175">
        <v>16.625309749999996</v>
      </c>
      <c r="S1028" s="175">
        <v>15.500276399999999</v>
      </c>
      <c r="T1028" s="177">
        <v>16.28982525</v>
      </c>
    </row>
    <row r="1029" spans="1:20" x14ac:dyDescent="0.2">
      <c r="A1029" s="183" t="s">
        <v>3613</v>
      </c>
      <c r="B1029" s="183" t="s">
        <v>772</v>
      </c>
      <c r="C1029" s="183" t="s">
        <v>1344</v>
      </c>
      <c r="D1029" s="175">
        <v>26.965777249999995</v>
      </c>
      <c r="E1029" s="175">
        <v>23.763819750000003</v>
      </c>
      <c r="F1029" s="175">
        <v>22.690161750000005</v>
      </c>
      <c r="G1029" s="175">
        <v>21.751106799999999</v>
      </c>
      <c r="H1029" s="175">
        <v>21.998719799999996</v>
      </c>
      <c r="I1029" s="175">
        <v>22.388645400000001</v>
      </c>
      <c r="J1029" s="175">
        <v>22.5236576</v>
      </c>
      <c r="K1029" s="175">
        <v>21.6990154</v>
      </c>
      <c r="L1029" s="175">
        <v>21.846602050000001</v>
      </c>
      <c r="M1029" s="175">
        <v>21.235186600000006</v>
      </c>
      <c r="N1029" s="175">
        <v>21.790120450000003</v>
      </c>
      <c r="O1029" s="175">
        <v>22.951750499999999</v>
      </c>
      <c r="P1029" s="175">
        <v>21.789152700000006</v>
      </c>
      <c r="Q1029" s="175">
        <v>22.966543000000001</v>
      </c>
      <c r="R1029" s="175">
        <v>23.347417</v>
      </c>
      <c r="S1029" s="175">
        <v>21.542188349999996</v>
      </c>
      <c r="T1029" s="177">
        <v>21.620597800000002</v>
      </c>
    </row>
    <row r="1030" spans="1:20" x14ac:dyDescent="0.2">
      <c r="A1030" s="183" t="s">
        <v>3400</v>
      </c>
      <c r="B1030" s="183" t="s">
        <v>3401</v>
      </c>
      <c r="C1030" s="183" t="s">
        <v>1344</v>
      </c>
      <c r="D1030" s="175">
        <v>2.41533205</v>
      </c>
      <c r="E1030" s="175">
        <v>1.1004332000000001</v>
      </c>
      <c r="F1030" s="175">
        <v>2.8772596500000005</v>
      </c>
      <c r="G1030" s="175">
        <v>17.295405949999999</v>
      </c>
      <c r="H1030" s="175">
        <v>1.1004332000000001</v>
      </c>
      <c r="I1030" s="175">
        <v>1.1004332000000001</v>
      </c>
      <c r="J1030" s="175">
        <v>21.048774700000003</v>
      </c>
      <c r="K1030" s="175">
        <v>17.047740150000003</v>
      </c>
      <c r="L1030" s="175">
        <v>1.1004332000000001</v>
      </c>
      <c r="M1030" s="175">
        <v>8.4190920499999997</v>
      </c>
      <c r="N1030" s="175">
        <v>17.717247350000001</v>
      </c>
      <c r="O1030" s="175">
        <v>1.7617135500000003</v>
      </c>
      <c r="P1030" s="175">
        <v>1.7648660499999997</v>
      </c>
      <c r="Q1030" s="175">
        <v>1.1004337000000002</v>
      </c>
      <c r="R1030" s="175">
        <v>1.7664833500000001</v>
      </c>
      <c r="S1030" s="175">
        <v>2.4292984000000004</v>
      </c>
      <c r="T1030" s="177">
        <v>1.7164510499999999</v>
      </c>
    </row>
    <row r="1031" spans="1:20" x14ac:dyDescent="0.2">
      <c r="A1031" s="183" t="s">
        <v>3614</v>
      </c>
      <c r="B1031" s="183" t="s">
        <v>410</v>
      </c>
      <c r="C1031" s="183" t="s">
        <v>1344</v>
      </c>
      <c r="D1031" s="175">
        <v>40.683755050000002</v>
      </c>
      <c r="E1031" s="175">
        <v>37.88256105</v>
      </c>
      <c r="F1031" s="175">
        <v>27.455110900000001</v>
      </c>
      <c r="G1031" s="175">
        <v>27.274591949999994</v>
      </c>
      <c r="H1031" s="175">
        <v>27.208161150000002</v>
      </c>
      <c r="I1031" s="175">
        <v>27.7640356</v>
      </c>
      <c r="J1031" s="175">
        <v>27.93003165</v>
      </c>
      <c r="K1031" s="175">
        <v>26.986987550000002</v>
      </c>
      <c r="L1031" s="175">
        <v>27.208399150000002</v>
      </c>
      <c r="M1031" s="175">
        <v>26.547817949999995</v>
      </c>
      <c r="N1031" s="175">
        <v>26.8944756</v>
      </c>
      <c r="O1031" s="175">
        <v>30.125967849999995</v>
      </c>
      <c r="P1031" s="175">
        <v>27.856008500000002</v>
      </c>
      <c r="Q1031" s="175">
        <v>28.081159750000001</v>
      </c>
      <c r="R1031" s="175">
        <v>27.817902500000002</v>
      </c>
      <c r="S1031" s="175">
        <v>26.892779949999998</v>
      </c>
      <c r="T1031" s="177">
        <v>45.885382200000002</v>
      </c>
    </row>
    <row r="1032" spans="1:20" x14ac:dyDescent="0.2">
      <c r="A1032" s="183" t="s">
        <v>3416</v>
      </c>
      <c r="B1032" s="183" t="s">
        <v>3417</v>
      </c>
      <c r="C1032" s="183" t="s">
        <v>1344</v>
      </c>
      <c r="D1032" s="175">
        <v>44.902117999999994</v>
      </c>
      <c r="E1032" s="175">
        <v>34.349466249999999</v>
      </c>
      <c r="F1032" s="175">
        <v>33.181303349999993</v>
      </c>
      <c r="G1032" s="175">
        <v>34.925520200000001</v>
      </c>
      <c r="H1032" s="175">
        <v>32.885387900000005</v>
      </c>
      <c r="I1032" s="175">
        <v>32.814794599999992</v>
      </c>
      <c r="J1032" s="175">
        <v>33.89767745000001</v>
      </c>
      <c r="K1032" s="175">
        <v>33.594018800000001</v>
      </c>
      <c r="L1032" s="175">
        <v>34.129119899999999</v>
      </c>
      <c r="M1032" s="175">
        <v>36.004118550000001</v>
      </c>
      <c r="N1032" s="175">
        <v>35.924449700000004</v>
      </c>
      <c r="O1032" s="175">
        <v>34.37831525</v>
      </c>
      <c r="P1032" s="175">
        <v>33.653176799999997</v>
      </c>
      <c r="Q1032" s="175">
        <v>34.679801449999999</v>
      </c>
      <c r="R1032" s="175">
        <v>34.509977800000001</v>
      </c>
      <c r="S1032" s="175">
        <v>33.606727099999993</v>
      </c>
      <c r="T1032" s="177">
        <v>32.830609899999999</v>
      </c>
    </row>
    <row r="1033" spans="1:20" x14ac:dyDescent="0.2">
      <c r="A1033" s="183" t="s">
        <v>1488</v>
      </c>
      <c r="B1033" s="183" t="s">
        <v>1939</v>
      </c>
      <c r="C1033" s="183" t="s">
        <v>1344</v>
      </c>
      <c r="D1033" s="175">
        <v>23.998521149999998</v>
      </c>
      <c r="E1033" s="175">
        <v>17.74502815</v>
      </c>
      <c r="F1033" s="175">
        <v>17.698019949999999</v>
      </c>
      <c r="G1033" s="175">
        <v>17.446637949999996</v>
      </c>
      <c r="H1033" s="175">
        <v>17.242495350000002</v>
      </c>
      <c r="I1033" s="175">
        <v>16.809583700000001</v>
      </c>
      <c r="J1033" s="175">
        <v>16.5150437</v>
      </c>
      <c r="K1033" s="175">
        <v>16.432990149999998</v>
      </c>
      <c r="L1033" s="175">
        <v>19.197285700000002</v>
      </c>
      <c r="M1033" s="175">
        <v>16.5698066</v>
      </c>
      <c r="N1033" s="175">
        <v>16.776166500000002</v>
      </c>
      <c r="O1033" s="175">
        <v>16.971472650000003</v>
      </c>
      <c r="P1033" s="175">
        <v>16.402934300000002</v>
      </c>
      <c r="Q1033" s="175">
        <v>18.51743535</v>
      </c>
      <c r="R1033" s="175">
        <v>18.721785450000002</v>
      </c>
      <c r="S1033" s="175">
        <v>17.526632049999996</v>
      </c>
      <c r="T1033" s="177">
        <v>17.99575755</v>
      </c>
    </row>
    <row r="1034" spans="1:20" x14ac:dyDescent="0.2">
      <c r="A1034" s="183" t="s">
        <v>1489</v>
      </c>
      <c r="B1034" s="183" t="s">
        <v>1922</v>
      </c>
      <c r="C1034" s="183" t="s">
        <v>1344</v>
      </c>
      <c r="D1034" s="175">
        <v>22.860678799999999</v>
      </c>
      <c r="E1034" s="175">
        <v>17.208327900000004</v>
      </c>
      <c r="F1034" s="175">
        <v>16.210643200000003</v>
      </c>
      <c r="G1034" s="175">
        <v>15.603615150000001</v>
      </c>
      <c r="H1034" s="175">
        <v>14.987937349999999</v>
      </c>
      <c r="I1034" s="175">
        <v>14.33717</v>
      </c>
      <c r="J1034" s="175">
        <v>14.191692549999999</v>
      </c>
      <c r="K1034" s="175">
        <v>13.5282152</v>
      </c>
      <c r="L1034" s="175">
        <v>14.455166349999999</v>
      </c>
      <c r="M1034" s="175">
        <v>13.5137204</v>
      </c>
      <c r="N1034" s="175">
        <v>14.305952850000002</v>
      </c>
      <c r="O1034" s="175">
        <v>14.2405534</v>
      </c>
      <c r="P1034" s="175">
        <v>13.83711095</v>
      </c>
      <c r="Q1034" s="175">
        <v>16.64604795</v>
      </c>
      <c r="R1034" s="175">
        <v>16.885638050000001</v>
      </c>
      <c r="S1034" s="175">
        <v>14.526117250000002</v>
      </c>
      <c r="T1034" s="177">
        <v>14.499809250000002</v>
      </c>
    </row>
    <row r="1035" spans="1:20" x14ac:dyDescent="0.2">
      <c r="A1035" s="183" t="s">
        <v>3467</v>
      </c>
      <c r="B1035" s="183" t="s">
        <v>3468</v>
      </c>
      <c r="C1035" s="183" t="s">
        <v>1344</v>
      </c>
      <c r="D1035" s="175">
        <v>39.454714799999998</v>
      </c>
      <c r="E1035" s="175">
        <v>32.521724900000002</v>
      </c>
      <c r="F1035" s="175">
        <v>32.3586375</v>
      </c>
      <c r="G1035" s="175">
        <v>32.712446900000003</v>
      </c>
      <c r="H1035" s="175">
        <v>32.076025399999999</v>
      </c>
      <c r="I1035" s="175">
        <v>32.042501550000004</v>
      </c>
      <c r="J1035" s="175">
        <v>33.138075600000001</v>
      </c>
      <c r="K1035" s="175">
        <v>32.800879349999995</v>
      </c>
      <c r="L1035" s="175">
        <v>32.397765450000001</v>
      </c>
      <c r="M1035" s="175">
        <v>32.800354250000005</v>
      </c>
      <c r="N1035" s="175">
        <v>33.0835656</v>
      </c>
      <c r="O1035" s="175">
        <v>32.389291100000001</v>
      </c>
      <c r="P1035" s="175">
        <v>32.648324949999996</v>
      </c>
      <c r="Q1035" s="175">
        <v>33.573770400000001</v>
      </c>
      <c r="R1035" s="175">
        <v>33.166774950000004</v>
      </c>
      <c r="S1035" s="175">
        <v>33.049018699999991</v>
      </c>
      <c r="T1035" s="177">
        <v>32.724328649999997</v>
      </c>
    </row>
    <row r="1036" spans="1:20" x14ac:dyDescent="0.2">
      <c r="A1036" s="183" t="s">
        <v>1490</v>
      </c>
      <c r="B1036" s="183" t="s">
        <v>1926</v>
      </c>
      <c r="C1036" s="183" t="s">
        <v>1344</v>
      </c>
      <c r="D1036" s="175">
        <v>19.9413616</v>
      </c>
      <c r="E1036" s="175">
        <v>16.24248425</v>
      </c>
      <c r="F1036" s="175">
        <v>15.7945168</v>
      </c>
      <c r="G1036" s="175">
        <v>16.554994400000002</v>
      </c>
      <c r="H1036" s="175">
        <v>16.031852599999997</v>
      </c>
      <c r="I1036" s="175">
        <v>15.332490100000001</v>
      </c>
      <c r="J1036" s="175">
        <v>15.701659599999999</v>
      </c>
      <c r="K1036" s="175">
        <v>15.285685700000005</v>
      </c>
      <c r="L1036" s="175">
        <v>16.606192450000002</v>
      </c>
      <c r="M1036" s="175">
        <v>15.02089805</v>
      </c>
      <c r="N1036" s="175">
        <v>15.429043650000001</v>
      </c>
      <c r="O1036" s="175">
        <v>16.779845849999997</v>
      </c>
      <c r="P1036" s="175">
        <v>15.239497449999998</v>
      </c>
      <c r="Q1036" s="175">
        <v>17.593009600000002</v>
      </c>
      <c r="R1036" s="175">
        <v>17.160013349999996</v>
      </c>
      <c r="S1036" s="175">
        <v>16.126707799999998</v>
      </c>
      <c r="T1036" s="177">
        <v>17.491726550000003</v>
      </c>
    </row>
    <row r="1037" spans="1:20" x14ac:dyDescent="0.2">
      <c r="A1037" s="183" t="s">
        <v>3346</v>
      </c>
      <c r="B1037" s="183" t="s">
        <v>3347</v>
      </c>
      <c r="C1037" s="183" t="s">
        <v>1344</v>
      </c>
      <c r="D1037" s="175">
        <v>34.645371249999997</v>
      </c>
      <c r="E1037" s="175">
        <v>22.557636349999999</v>
      </c>
      <c r="F1037" s="175">
        <v>21.329083400000002</v>
      </c>
      <c r="G1037" s="175">
        <v>23.7211493</v>
      </c>
      <c r="H1037" s="175">
        <v>21.504219450000001</v>
      </c>
      <c r="I1037" s="175">
        <v>21.394667349999999</v>
      </c>
      <c r="J1037" s="175">
        <v>22.870342400000002</v>
      </c>
      <c r="K1037" s="175">
        <v>23.327386100000002</v>
      </c>
      <c r="L1037" s="175">
        <v>21.774228749999999</v>
      </c>
      <c r="M1037" s="175">
        <v>22.736905100000001</v>
      </c>
      <c r="N1037" s="175">
        <v>23.565864749999999</v>
      </c>
      <c r="O1037" s="175">
        <v>22.897073349999992</v>
      </c>
      <c r="P1037" s="175">
        <v>22.819056750000001</v>
      </c>
      <c r="Q1037" s="175">
        <v>23.754037599999997</v>
      </c>
      <c r="R1037" s="175">
        <v>23.535569049999999</v>
      </c>
      <c r="S1037" s="175">
        <v>22.0607088</v>
      </c>
      <c r="T1037" s="177">
        <v>21.765676050000003</v>
      </c>
    </row>
    <row r="1038" spans="1:20" x14ac:dyDescent="0.2">
      <c r="A1038" s="183" t="s">
        <v>1491</v>
      </c>
      <c r="B1038" s="183" t="s">
        <v>1934</v>
      </c>
      <c r="C1038" s="183" t="s">
        <v>1344</v>
      </c>
      <c r="D1038" s="175">
        <v>27.516453249999994</v>
      </c>
      <c r="E1038" s="175">
        <v>22.0420318</v>
      </c>
      <c r="F1038" s="175">
        <v>21.84350405</v>
      </c>
      <c r="G1038" s="175">
        <v>22.4565336</v>
      </c>
      <c r="H1038" s="175">
        <v>21.998972250000001</v>
      </c>
      <c r="I1038" s="175">
        <v>21.733087800000007</v>
      </c>
      <c r="J1038" s="175">
        <v>21.740545300000001</v>
      </c>
      <c r="K1038" s="175">
        <v>21.749863350000005</v>
      </c>
      <c r="L1038" s="175">
        <v>24.201381700000002</v>
      </c>
      <c r="M1038" s="175">
        <v>22.011847600000003</v>
      </c>
      <c r="N1038" s="175">
        <v>22.47007095</v>
      </c>
      <c r="O1038" s="175">
        <v>22.561259399999997</v>
      </c>
      <c r="P1038" s="175">
        <v>21.9216351</v>
      </c>
      <c r="Q1038" s="175">
        <v>22.672276549999999</v>
      </c>
      <c r="R1038" s="175">
        <v>22.753115250000004</v>
      </c>
      <c r="S1038" s="175">
        <v>21.789727900000003</v>
      </c>
      <c r="T1038" s="177">
        <v>21.41124945</v>
      </c>
    </row>
    <row r="1039" spans="1:20" x14ac:dyDescent="0.2">
      <c r="A1039" s="183" t="s">
        <v>3348</v>
      </c>
      <c r="B1039" s="183" t="s">
        <v>3349</v>
      </c>
      <c r="C1039" s="183" t="s">
        <v>1344</v>
      </c>
      <c r="D1039" s="175">
        <v>44.750243349999998</v>
      </c>
      <c r="E1039" s="175">
        <v>35.467598850000002</v>
      </c>
      <c r="F1039" s="175">
        <v>34.550783699999997</v>
      </c>
      <c r="G1039" s="175">
        <v>36.250239550000003</v>
      </c>
      <c r="H1039" s="175">
        <v>34.093160999999995</v>
      </c>
      <c r="I1039" s="175">
        <v>33.900539049999999</v>
      </c>
      <c r="J1039" s="175">
        <v>36.042922300000001</v>
      </c>
      <c r="K1039" s="175">
        <v>35.723864550000009</v>
      </c>
      <c r="L1039" s="175">
        <v>34.359107049999992</v>
      </c>
      <c r="M1039" s="175">
        <v>34.419640950000009</v>
      </c>
      <c r="N1039" s="175">
        <v>35.891704449999999</v>
      </c>
      <c r="O1039" s="175">
        <v>35.843275050000003</v>
      </c>
      <c r="P1039" s="175">
        <v>35.367306049999996</v>
      </c>
      <c r="Q1039" s="175">
        <v>36.909518250000005</v>
      </c>
      <c r="R1039" s="175">
        <v>36.519885400000007</v>
      </c>
      <c r="S1039" s="175">
        <v>34.574661599999999</v>
      </c>
      <c r="T1039" s="177">
        <v>34.259084850000001</v>
      </c>
    </row>
    <row r="1040" spans="1:20" x14ac:dyDescent="0.2">
      <c r="A1040" s="183" t="s">
        <v>1492</v>
      </c>
      <c r="B1040" s="183" t="s">
        <v>1936</v>
      </c>
      <c r="C1040" s="183" t="s">
        <v>1344</v>
      </c>
      <c r="D1040" s="175">
        <v>24.858058199999999</v>
      </c>
      <c r="E1040" s="175">
        <v>17.940973250000006</v>
      </c>
      <c r="F1040" s="175">
        <v>17.6995006</v>
      </c>
      <c r="G1040" s="175">
        <v>18.22853035</v>
      </c>
      <c r="H1040" s="175">
        <v>17.799844450000002</v>
      </c>
      <c r="I1040" s="175">
        <v>17.177156</v>
      </c>
      <c r="J1040" s="175">
        <v>17.33317495</v>
      </c>
      <c r="K1040" s="175">
        <v>17.543996399999997</v>
      </c>
      <c r="L1040" s="175">
        <v>18.7525327</v>
      </c>
      <c r="M1040" s="175">
        <v>17.310723250000002</v>
      </c>
      <c r="N1040" s="175">
        <v>18.028040450000002</v>
      </c>
      <c r="O1040" s="175">
        <v>18.384406500000004</v>
      </c>
      <c r="P1040" s="175">
        <v>17.699666000000001</v>
      </c>
      <c r="Q1040" s="175">
        <v>18.924075500000001</v>
      </c>
      <c r="R1040" s="175">
        <v>18.701913649999998</v>
      </c>
      <c r="S1040" s="175">
        <v>17.450936349999999</v>
      </c>
      <c r="T1040" s="177">
        <v>17.512447100000003</v>
      </c>
    </row>
    <row r="1041" spans="1:20" x14ac:dyDescent="0.2">
      <c r="A1041" s="183" t="s">
        <v>3469</v>
      </c>
      <c r="B1041" s="183" t="s">
        <v>3470</v>
      </c>
      <c r="C1041" s="183" t="s">
        <v>1344</v>
      </c>
      <c r="D1041" s="175">
        <v>45.462838550000008</v>
      </c>
      <c r="E1041" s="175">
        <v>33.166162999999997</v>
      </c>
      <c r="F1041" s="175">
        <v>32.9028074</v>
      </c>
      <c r="G1041" s="175">
        <v>33.909380499999997</v>
      </c>
      <c r="H1041" s="175">
        <v>32.582101399999999</v>
      </c>
      <c r="I1041" s="175">
        <v>32.308140749999993</v>
      </c>
      <c r="J1041" s="175">
        <v>33.917555</v>
      </c>
      <c r="K1041" s="175">
        <v>33.559805499999996</v>
      </c>
      <c r="L1041" s="175">
        <v>33.197703300000001</v>
      </c>
      <c r="M1041" s="175">
        <v>33.102868049999998</v>
      </c>
      <c r="N1041" s="175">
        <v>33.615700500000003</v>
      </c>
      <c r="O1041" s="175">
        <v>33.393332999999998</v>
      </c>
      <c r="P1041" s="175">
        <v>34.004466900000004</v>
      </c>
      <c r="Q1041" s="175">
        <v>35.239553899999997</v>
      </c>
      <c r="R1041" s="175">
        <v>33.870548499999998</v>
      </c>
      <c r="S1041" s="175">
        <v>32.963470000000001</v>
      </c>
      <c r="T1041" s="177">
        <v>33.062458649999996</v>
      </c>
    </row>
    <row r="1042" spans="1:20" x14ac:dyDescent="0.2">
      <c r="A1042" s="183" t="s">
        <v>1493</v>
      </c>
      <c r="B1042" s="183" t="s">
        <v>1935</v>
      </c>
      <c r="C1042" s="183" t="s">
        <v>1344</v>
      </c>
      <c r="D1042" s="175">
        <v>24.218498999999994</v>
      </c>
      <c r="E1042" s="175">
        <v>19.576552549999995</v>
      </c>
      <c r="F1042" s="175">
        <v>19.2983209</v>
      </c>
      <c r="G1042" s="175">
        <v>19.501649949999997</v>
      </c>
      <c r="H1042" s="175">
        <v>19.054447999999997</v>
      </c>
      <c r="I1042" s="175">
        <v>19.063243050000001</v>
      </c>
      <c r="J1042" s="175">
        <v>18.92862015</v>
      </c>
      <c r="K1042" s="175">
        <v>18.71595735</v>
      </c>
      <c r="L1042" s="175">
        <v>20.777211599999998</v>
      </c>
      <c r="M1042" s="175">
        <v>19.101859900000001</v>
      </c>
      <c r="N1042" s="175">
        <v>19.953831650000001</v>
      </c>
      <c r="O1042" s="175">
        <v>20.18534575</v>
      </c>
      <c r="P1042" s="175">
        <v>19.5811019</v>
      </c>
      <c r="Q1042" s="175">
        <v>20.5674147</v>
      </c>
      <c r="R1042" s="175">
        <v>20.451599100000003</v>
      </c>
      <c r="S1042" s="175">
        <v>19.908655399999997</v>
      </c>
      <c r="T1042" s="177">
        <v>19.621684800000004</v>
      </c>
    </row>
    <row r="1043" spans="1:20" x14ac:dyDescent="0.2">
      <c r="A1043" s="183" t="s">
        <v>3471</v>
      </c>
      <c r="B1043" s="183" t="s">
        <v>3472</v>
      </c>
      <c r="C1043" s="183" t="s">
        <v>1344</v>
      </c>
      <c r="D1043" s="175">
        <v>46.060691599999998</v>
      </c>
      <c r="E1043" s="175">
        <v>33.655172450000002</v>
      </c>
      <c r="F1043" s="175">
        <v>33.417057049999997</v>
      </c>
      <c r="G1043" s="175">
        <v>34.219373900000001</v>
      </c>
      <c r="H1043" s="175">
        <v>33.18556869999999</v>
      </c>
      <c r="I1043" s="175">
        <v>33.153544549999999</v>
      </c>
      <c r="J1043" s="175">
        <v>35.521546900000004</v>
      </c>
      <c r="K1043" s="175">
        <v>34.700434999999999</v>
      </c>
      <c r="L1043" s="175">
        <v>33.783828550000003</v>
      </c>
      <c r="M1043" s="175">
        <v>34.903540749999998</v>
      </c>
      <c r="N1043" s="175">
        <v>34.82116585</v>
      </c>
      <c r="O1043" s="175">
        <v>34.031148850000001</v>
      </c>
      <c r="P1043" s="175">
        <v>33.982993800000003</v>
      </c>
      <c r="Q1043" s="175">
        <v>34.738250300000011</v>
      </c>
      <c r="R1043" s="175">
        <v>34.331503549999994</v>
      </c>
      <c r="S1043" s="175">
        <v>33.102180700000005</v>
      </c>
      <c r="T1043" s="177">
        <v>33.244429500000003</v>
      </c>
    </row>
    <row r="1044" spans="1:20" x14ac:dyDescent="0.2">
      <c r="A1044" s="183" t="s">
        <v>3418</v>
      </c>
      <c r="B1044" s="183" t="s">
        <v>3419</v>
      </c>
      <c r="C1044" s="183" t="s">
        <v>1344</v>
      </c>
      <c r="D1044" s="175">
        <v>42.826138</v>
      </c>
      <c r="E1044" s="175">
        <v>33.733849399999997</v>
      </c>
      <c r="F1044" s="175">
        <v>31.886663500000004</v>
      </c>
      <c r="G1044" s="175">
        <v>33.381227350000003</v>
      </c>
      <c r="H1044" s="175">
        <v>31.671727199999999</v>
      </c>
      <c r="I1044" s="175">
        <v>31.687913700000006</v>
      </c>
      <c r="J1044" s="175">
        <v>32.691068199999997</v>
      </c>
      <c r="K1044" s="175">
        <v>32.712507000000002</v>
      </c>
      <c r="L1044" s="175">
        <v>31.513335899999998</v>
      </c>
      <c r="M1044" s="175">
        <v>31.924226099999998</v>
      </c>
      <c r="N1044" s="175">
        <v>32.935217049999999</v>
      </c>
      <c r="O1044" s="175">
        <v>32.741898299999988</v>
      </c>
      <c r="P1044" s="175">
        <v>31.761382900000001</v>
      </c>
      <c r="Q1044" s="175">
        <v>32.909614349999998</v>
      </c>
      <c r="R1044" s="175">
        <v>32.925593849999991</v>
      </c>
      <c r="S1044" s="175">
        <v>32.254985999999995</v>
      </c>
      <c r="T1044" s="177">
        <v>32.194079500000001</v>
      </c>
    </row>
    <row r="1045" spans="1:20" x14ac:dyDescent="0.2">
      <c r="A1045" s="183" t="s">
        <v>1924</v>
      </c>
      <c r="B1045" s="183" t="s">
        <v>1925</v>
      </c>
      <c r="C1045" s="183" t="s">
        <v>1344</v>
      </c>
      <c r="D1045" s="175">
        <v>21.453270249999996</v>
      </c>
      <c r="E1045" s="175">
        <v>13.4854571</v>
      </c>
      <c r="F1045" s="175">
        <v>13.220020199999999</v>
      </c>
      <c r="G1045" s="175">
        <v>13.434319299999999</v>
      </c>
      <c r="H1045" s="175">
        <v>12.8103645</v>
      </c>
      <c r="I1045" s="175">
        <v>12.49265235</v>
      </c>
      <c r="J1045" s="175">
        <v>12.464902250000002</v>
      </c>
      <c r="K1045" s="175">
        <v>12.632017999999999</v>
      </c>
      <c r="L1045" s="175">
        <v>13.673791600000001</v>
      </c>
      <c r="M1045" s="175">
        <v>12.287694900000002</v>
      </c>
      <c r="N1045" s="175">
        <v>12.8263748</v>
      </c>
      <c r="O1045" s="175">
        <v>13.157784249999997</v>
      </c>
      <c r="P1045" s="175">
        <v>12.655493349999999</v>
      </c>
      <c r="Q1045" s="175">
        <v>14.590695499999999</v>
      </c>
      <c r="R1045" s="175">
        <v>14.7129425</v>
      </c>
      <c r="S1045" s="175">
        <v>14.193680699999998</v>
      </c>
      <c r="T1045" s="177">
        <v>14.963648550000002</v>
      </c>
    </row>
    <row r="1046" spans="1:20" x14ac:dyDescent="0.2">
      <c r="A1046" s="183" t="s">
        <v>1494</v>
      </c>
      <c r="B1046" s="183" t="s">
        <v>1927</v>
      </c>
      <c r="C1046" s="183" t="s">
        <v>1344</v>
      </c>
      <c r="D1046" s="175">
        <v>22.952081800000006</v>
      </c>
      <c r="E1046" s="175">
        <v>15.606863300000004</v>
      </c>
      <c r="F1046" s="175">
        <v>15.531345450000003</v>
      </c>
      <c r="G1046" s="175">
        <v>16.083121249999998</v>
      </c>
      <c r="H1046" s="175">
        <v>15.180743949999998</v>
      </c>
      <c r="I1046" s="175">
        <v>14.673413499999999</v>
      </c>
      <c r="J1046" s="175">
        <v>14.796356500000002</v>
      </c>
      <c r="K1046" s="175">
        <v>15.260920700000003</v>
      </c>
      <c r="L1046" s="175">
        <v>17.282689850000001</v>
      </c>
      <c r="M1046" s="175">
        <v>14.54337155</v>
      </c>
      <c r="N1046" s="175">
        <v>15.034487500000001</v>
      </c>
      <c r="O1046" s="175">
        <v>15.3853768</v>
      </c>
      <c r="P1046" s="175">
        <v>14.573866300000001</v>
      </c>
      <c r="Q1046" s="175">
        <v>16.512141649999997</v>
      </c>
      <c r="R1046" s="175">
        <v>16.321332350000002</v>
      </c>
      <c r="S1046" s="175">
        <v>15.386114500000005</v>
      </c>
      <c r="T1046" s="177">
        <v>17.813685150000001</v>
      </c>
    </row>
    <row r="1047" spans="1:20" x14ac:dyDescent="0.2">
      <c r="A1047" s="183" t="s">
        <v>3344</v>
      </c>
      <c r="B1047" s="183" t="s">
        <v>3345</v>
      </c>
      <c r="C1047" s="183" t="s">
        <v>1344</v>
      </c>
      <c r="D1047" s="175">
        <v>37.140901699999993</v>
      </c>
      <c r="E1047" s="175">
        <v>22.633568749999995</v>
      </c>
      <c r="F1047" s="175">
        <v>21.554652700000002</v>
      </c>
      <c r="G1047" s="175">
        <v>22.9396758</v>
      </c>
      <c r="H1047" s="175">
        <v>20.807992150000004</v>
      </c>
      <c r="I1047" s="175">
        <v>20.5980749</v>
      </c>
      <c r="J1047" s="175">
        <v>22.988808150000001</v>
      </c>
      <c r="K1047" s="175">
        <v>21.925172699999997</v>
      </c>
      <c r="L1047" s="175">
        <v>20.876293400000002</v>
      </c>
      <c r="M1047" s="175">
        <v>22.728607899999997</v>
      </c>
      <c r="N1047" s="175">
        <v>23.169592249999997</v>
      </c>
      <c r="O1047" s="175">
        <v>22.432574499999994</v>
      </c>
      <c r="P1047" s="175">
        <v>22.246022100000001</v>
      </c>
      <c r="Q1047" s="175">
        <v>23.98109655</v>
      </c>
      <c r="R1047" s="175">
        <v>23.347220299999996</v>
      </c>
      <c r="S1047" s="175">
        <v>21.127163550000002</v>
      </c>
      <c r="T1047" s="177">
        <v>20.836524100000002</v>
      </c>
    </row>
    <row r="1048" spans="1:20" x14ac:dyDescent="0.2">
      <c r="A1048" s="183" t="s">
        <v>3420</v>
      </c>
      <c r="B1048" s="183" t="s">
        <v>3421</v>
      </c>
      <c r="C1048" s="183" t="s">
        <v>1344</v>
      </c>
      <c r="D1048" s="175">
        <v>41.33767439999999</v>
      </c>
      <c r="E1048" s="175">
        <v>33.09646935</v>
      </c>
      <c r="F1048" s="175">
        <v>31.609779499999995</v>
      </c>
      <c r="G1048" s="175">
        <v>32.66788445000001</v>
      </c>
      <c r="H1048" s="175">
        <v>31.448071749999997</v>
      </c>
      <c r="I1048" s="175">
        <v>31.043411800000008</v>
      </c>
      <c r="J1048" s="175">
        <v>31.679419799999998</v>
      </c>
      <c r="K1048" s="175">
        <v>32.136557300000007</v>
      </c>
      <c r="L1048" s="175">
        <v>31.079998199999999</v>
      </c>
      <c r="M1048" s="175">
        <v>31.292886449999997</v>
      </c>
      <c r="N1048" s="175">
        <v>31.391117850000001</v>
      </c>
      <c r="O1048" s="175">
        <v>32.040953649999999</v>
      </c>
      <c r="P1048" s="175">
        <v>31.000437599999998</v>
      </c>
      <c r="Q1048" s="175">
        <v>32.077415850000001</v>
      </c>
      <c r="R1048" s="175">
        <v>31.979300449999993</v>
      </c>
      <c r="S1048" s="175">
        <v>31.636098450000002</v>
      </c>
      <c r="T1048" s="177">
        <v>31.556788999999998</v>
      </c>
    </row>
    <row r="1049" spans="1:20" x14ac:dyDescent="0.2">
      <c r="A1049" s="183" t="s">
        <v>1495</v>
      </c>
      <c r="B1049" s="183" t="s">
        <v>1937</v>
      </c>
      <c r="C1049" s="183" t="s">
        <v>1344</v>
      </c>
      <c r="D1049" s="175">
        <v>25.793826199999994</v>
      </c>
      <c r="E1049" s="175">
        <v>22.201495049999998</v>
      </c>
      <c r="F1049" s="175">
        <v>21.738796000000001</v>
      </c>
      <c r="G1049" s="175">
        <v>22.133542249999998</v>
      </c>
      <c r="H1049" s="175">
        <v>21.883207950000003</v>
      </c>
      <c r="I1049" s="175">
        <v>21.493657550000002</v>
      </c>
      <c r="J1049" s="175">
        <v>21.595617149999999</v>
      </c>
      <c r="K1049" s="175">
        <v>21.841898300000004</v>
      </c>
      <c r="L1049" s="175">
        <v>22.858492449999996</v>
      </c>
      <c r="M1049" s="175">
        <v>21.361703299999999</v>
      </c>
      <c r="N1049" s="175">
        <v>22.071714250000003</v>
      </c>
      <c r="O1049" s="175">
        <v>22.291916750000002</v>
      </c>
      <c r="P1049" s="175">
        <v>21.673455599999997</v>
      </c>
      <c r="Q1049" s="175">
        <v>22.441509699999997</v>
      </c>
      <c r="R1049" s="175">
        <v>22.701480950000001</v>
      </c>
      <c r="S1049" s="175">
        <v>21.949109999999997</v>
      </c>
      <c r="T1049" s="177">
        <v>22.35577185</v>
      </c>
    </row>
    <row r="1050" spans="1:20" x14ac:dyDescent="0.2">
      <c r="A1050" s="183" t="s">
        <v>3422</v>
      </c>
      <c r="B1050" s="183" t="s">
        <v>3423</v>
      </c>
      <c r="C1050" s="183" t="s">
        <v>1344</v>
      </c>
      <c r="D1050" s="175">
        <v>38.881042649999998</v>
      </c>
      <c r="E1050" s="175">
        <v>33.543003249999998</v>
      </c>
      <c r="F1050" s="175">
        <v>32.399908400000001</v>
      </c>
      <c r="G1050" s="175">
        <v>33.975095899999999</v>
      </c>
      <c r="H1050" s="175">
        <v>32.331852100000006</v>
      </c>
      <c r="I1050" s="175">
        <v>32.18877475</v>
      </c>
      <c r="J1050" s="175">
        <v>32.824290000000005</v>
      </c>
      <c r="K1050" s="175">
        <v>32.310547599999992</v>
      </c>
      <c r="L1050" s="175">
        <v>32.013871450000003</v>
      </c>
      <c r="M1050" s="175">
        <v>32.315784899999997</v>
      </c>
      <c r="N1050" s="175">
        <v>32.730743250000003</v>
      </c>
      <c r="O1050" s="175">
        <v>33.132335099999992</v>
      </c>
      <c r="P1050" s="175">
        <v>32.446322900000006</v>
      </c>
      <c r="Q1050" s="175">
        <v>33.134804300000006</v>
      </c>
      <c r="R1050" s="175">
        <v>33.336808349999998</v>
      </c>
      <c r="S1050" s="175">
        <v>32.300796049999995</v>
      </c>
      <c r="T1050" s="177">
        <v>32.376482699999997</v>
      </c>
    </row>
    <row r="1051" spans="1:20" x14ac:dyDescent="0.2">
      <c r="A1051" s="183" t="s">
        <v>1496</v>
      </c>
      <c r="B1051" s="183" t="s">
        <v>1938</v>
      </c>
      <c r="C1051" s="183" t="s">
        <v>1344</v>
      </c>
      <c r="D1051" s="175">
        <v>25.1782942</v>
      </c>
      <c r="E1051" s="175">
        <v>20.598390949999995</v>
      </c>
      <c r="F1051" s="175">
        <v>20.214843050000002</v>
      </c>
      <c r="G1051" s="175">
        <v>20.740462950000001</v>
      </c>
      <c r="H1051" s="175">
        <v>20.578187</v>
      </c>
      <c r="I1051" s="175">
        <v>20.029914550000001</v>
      </c>
      <c r="J1051" s="175">
        <v>20.350262250000004</v>
      </c>
      <c r="K1051" s="175">
        <v>20.269895950000002</v>
      </c>
      <c r="L1051" s="175">
        <v>21.312552100000001</v>
      </c>
      <c r="M1051" s="175">
        <v>20.262575699999996</v>
      </c>
      <c r="N1051" s="175">
        <v>20.924677449999997</v>
      </c>
      <c r="O1051" s="175">
        <v>20.876350949999999</v>
      </c>
      <c r="P1051" s="175">
        <v>20.306322250000001</v>
      </c>
      <c r="Q1051" s="175">
        <v>21.271282749999994</v>
      </c>
      <c r="R1051" s="175">
        <v>21.432318050000003</v>
      </c>
      <c r="S1051" s="175">
        <v>20.79106045</v>
      </c>
      <c r="T1051" s="177">
        <v>20.071373849999997</v>
      </c>
    </row>
    <row r="1052" spans="1:20" x14ac:dyDescent="0.2">
      <c r="A1052" s="183" t="s">
        <v>1940</v>
      </c>
      <c r="B1052" s="183" t="s">
        <v>1941</v>
      </c>
      <c r="C1052" s="183" t="s">
        <v>1344</v>
      </c>
      <c r="D1052" s="175">
        <v>32.217039800000002</v>
      </c>
      <c r="E1052" s="175">
        <v>24.757831849999995</v>
      </c>
      <c r="F1052" s="175">
        <v>23.125850049999997</v>
      </c>
      <c r="G1052" s="175">
        <v>23.212805099999997</v>
      </c>
      <c r="H1052" s="175">
        <v>22.902736700000002</v>
      </c>
      <c r="I1052" s="175">
        <v>22.610975850000006</v>
      </c>
      <c r="J1052" s="175">
        <v>22.616212900000001</v>
      </c>
      <c r="K1052" s="175">
        <v>22.747987950000002</v>
      </c>
      <c r="L1052" s="175">
        <v>23.975134100000002</v>
      </c>
      <c r="M1052" s="175">
        <v>22.816921050000001</v>
      </c>
      <c r="N1052" s="175">
        <v>23.46669095</v>
      </c>
      <c r="O1052" s="175">
        <v>23.44339815</v>
      </c>
      <c r="P1052" s="175">
        <v>23.05714425</v>
      </c>
      <c r="Q1052" s="175">
        <v>23.718197</v>
      </c>
      <c r="R1052" s="175">
        <v>24.195242700000001</v>
      </c>
      <c r="S1052" s="175">
        <v>23.068203550000003</v>
      </c>
      <c r="T1052" s="177">
        <v>22.975992950000006</v>
      </c>
    </row>
    <row r="1053" spans="1:20" x14ac:dyDescent="0.2">
      <c r="A1053" s="183" t="s">
        <v>2992</v>
      </c>
      <c r="B1053" s="183" t="s">
        <v>2993</v>
      </c>
      <c r="C1053" s="183" t="s">
        <v>1344</v>
      </c>
      <c r="D1053" s="175">
        <v>26.748139850000001</v>
      </c>
      <c r="E1053" s="175">
        <v>24.870037199999999</v>
      </c>
      <c r="F1053" s="175">
        <v>22.787724899999997</v>
      </c>
      <c r="G1053" s="175">
        <v>22.629414299999997</v>
      </c>
      <c r="H1053" s="175">
        <v>22.265561650000002</v>
      </c>
      <c r="I1053" s="175">
        <v>22.437321250000004</v>
      </c>
      <c r="J1053" s="175">
        <v>22.444123649999998</v>
      </c>
      <c r="K1053" s="175">
        <v>22.342285199999999</v>
      </c>
      <c r="L1053" s="175">
        <v>22.598226950000004</v>
      </c>
      <c r="M1053" s="175">
        <v>22.092099499999996</v>
      </c>
      <c r="N1053" s="175">
        <v>22.2519563</v>
      </c>
      <c r="O1053" s="175">
        <v>22.9243135</v>
      </c>
      <c r="P1053" s="175">
        <v>22.2288733</v>
      </c>
      <c r="Q1053" s="175">
        <v>23.426886850000002</v>
      </c>
      <c r="R1053" s="175">
        <v>23.125906049999994</v>
      </c>
      <c r="S1053" s="175">
        <v>22.117616599999998</v>
      </c>
      <c r="T1053" s="177">
        <v>21.962416350000002</v>
      </c>
    </row>
    <row r="1054" spans="1:20" x14ac:dyDescent="0.2">
      <c r="A1054" s="183" t="s">
        <v>1497</v>
      </c>
      <c r="B1054" s="183" t="s">
        <v>1928</v>
      </c>
      <c r="C1054" s="183" t="s">
        <v>1344</v>
      </c>
      <c r="D1054" s="175">
        <v>22.525807549999996</v>
      </c>
      <c r="E1054" s="175">
        <v>15.71287815</v>
      </c>
      <c r="F1054" s="175">
        <v>15.285162599999998</v>
      </c>
      <c r="G1054" s="175">
        <v>15.657100000000003</v>
      </c>
      <c r="H1054" s="175">
        <v>14.8387247</v>
      </c>
      <c r="I1054" s="175">
        <v>14.125458349999999</v>
      </c>
      <c r="J1054" s="175">
        <v>14.31771985</v>
      </c>
      <c r="K1054" s="175">
        <v>14.361398700000001</v>
      </c>
      <c r="L1054" s="175">
        <v>14.72387385</v>
      </c>
      <c r="M1054" s="175">
        <v>13.67892215</v>
      </c>
      <c r="N1054" s="175">
        <v>14.134280900000002</v>
      </c>
      <c r="O1054" s="175">
        <v>14.67212125</v>
      </c>
      <c r="P1054" s="175">
        <v>14.22986105</v>
      </c>
      <c r="Q1054" s="175">
        <v>17.054066650000003</v>
      </c>
      <c r="R1054" s="175">
        <v>16.770708200000001</v>
      </c>
      <c r="S1054" s="175">
        <v>16.276330249999997</v>
      </c>
      <c r="T1054" s="177">
        <v>17.130100449999993</v>
      </c>
    </row>
    <row r="1055" spans="1:20" x14ac:dyDescent="0.2">
      <c r="A1055" s="183" t="s">
        <v>3350</v>
      </c>
      <c r="B1055" s="183" t="s">
        <v>3351</v>
      </c>
      <c r="C1055" s="183" t="s">
        <v>1344</v>
      </c>
      <c r="D1055" s="175">
        <v>40.369712399999997</v>
      </c>
      <c r="E1055" s="175">
        <v>34.444154049999995</v>
      </c>
      <c r="F1055" s="175">
        <v>33.246328550000001</v>
      </c>
      <c r="G1055" s="175">
        <v>34.267732150000001</v>
      </c>
      <c r="H1055" s="175">
        <v>33.072241449999993</v>
      </c>
      <c r="I1055" s="175">
        <v>32.722692850000001</v>
      </c>
      <c r="J1055" s="175">
        <v>33.442660199999999</v>
      </c>
      <c r="K1055" s="175">
        <v>33.164774800000004</v>
      </c>
      <c r="L1055" s="175">
        <v>32.644613350000007</v>
      </c>
      <c r="M1055" s="175">
        <v>33.667451100000008</v>
      </c>
      <c r="N1055" s="175">
        <v>34.269441749999999</v>
      </c>
      <c r="O1055" s="175">
        <v>34.078548450000007</v>
      </c>
      <c r="P1055" s="175">
        <v>33.339899950000003</v>
      </c>
      <c r="Q1055" s="175">
        <v>34.126793649999989</v>
      </c>
      <c r="R1055" s="175">
        <v>34.082084649999999</v>
      </c>
      <c r="S1055" s="175">
        <v>33.14768815</v>
      </c>
      <c r="T1055" s="177">
        <v>32.677282749999996</v>
      </c>
    </row>
    <row r="1056" spans="1:20" x14ac:dyDescent="0.2">
      <c r="A1056" s="183" t="s">
        <v>3424</v>
      </c>
      <c r="B1056" s="183" t="s">
        <v>3425</v>
      </c>
      <c r="C1056" s="183" t="s">
        <v>1344</v>
      </c>
      <c r="D1056" s="175">
        <v>44.518430199999997</v>
      </c>
      <c r="E1056" s="175">
        <v>34.587171699999992</v>
      </c>
      <c r="F1056" s="175">
        <v>33.596808050000007</v>
      </c>
      <c r="G1056" s="175">
        <v>35.679771799999997</v>
      </c>
      <c r="H1056" s="175">
        <v>33.289226800000002</v>
      </c>
      <c r="I1056" s="175">
        <v>33.159295650000004</v>
      </c>
      <c r="J1056" s="175">
        <v>34.636326950000004</v>
      </c>
      <c r="K1056" s="175">
        <v>33.970423400000001</v>
      </c>
      <c r="L1056" s="175">
        <v>33.438414000000009</v>
      </c>
      <c r="M1056" s="175">
        <v>34.72052875</v>
      </c>
      <c r="N1056" s="175">
        <v>35.39966785</v>
      </c>
      <c r="O1056" s="175">
        <v>34.608799150000003</v>
      </c>
      <c r="P1056" s="175">
        <v>34.477202699999992</v>
      </c>
      <c r="Q1056" s="175">
        <v>35.494561649999994</v>
      </c>
      <c r="R1056" s="175">
        <v>35.020848000000001</v>
      </c>
      <c r="S1056" s="175">
        <v>34.344360250000001</v>
      </c>
      <c r="T1056" s="177">
        <v>34.303709849999997</v>
      </c>
    </row>
    <row r="1057" spans="1:20" x14ac:dyDescent="0.2">
      <c r="A1057" s="183" t="s">
        <v>1498</v>
      </c>
      <c r="B1057" s="183" t="s">
        <v>1933</v>
      </c>
      <c r="C1057" s="183" t="s">
        <v>1344</v>
      </c>
      <c r="D1057" s="175">
        <v>21.9347718</v>
      </c>
      <c r="E1057" s="175">
        <v>17.13857995</v>
      </c>
      <c r="F1057" s="175">
        <v>16.92298035</v>
      </c>
      <c r="G1057" s="175">
        <v>17.359530499999998</v>
      </c>
      <c r="H1057" s="175">
        <v>17.110094049999994</v>
      </c>
      <c r="I1057" s="175">
        <v>16.877398249999999</v>
      </c>
      <c r="J1057" s="175">
        <v>17.136221599999999</v>
      </c>
      <c r="K1057" s="175">
        <v>17.023799750000002</v>
      </c>
      <c r="L1057" s="175">
        <v>18.406219249999999</v>
      </c>
      <c r="M1057" s="175">
        <v>16.315260799999997</v>
      </c>
      <c r="N1057" s="175">
        <v>16.486249900000001</v>
      </c>
      <c r="O1057" s="175">
        <v>16.692753550000003</v>
      </c>
      <c r="P1057" s="175">
        <v>16.15025795</v>
      </c>
      <c r="Q1057" s="175">
        <v>17.292339349999999</v>
      </c>
      <c r="R1057" s="175">
        <v>17.543450150000002</v>
      </c>
      <c r="S1057" s="175">
        <v>16.888165250000004</v>
      </c>
      <c r="T1057" s="177">
        <v>16.741986750000002</v>
      </c>
    </row>
    <row r="1058" spans="1:20" x14ac:dyDescent="0.2">
      <c r="A1058" s="183" t="s">
        <v>2692</v>
      </c>
      <c r="B1058" s="183" t="s">
        <v>1885</v>
      </c>
      <c r="C1058" s="183" t="s">
        <v>1344</v>
      </c>
      <c r="D1058" s="175">
        <v>43.49683675</v>
      </c>
      <c r="E1058" s="175">
        <v>38.331625750000001</v>
      </c>
      <c r="F1058" s="175">
        <v>37.962106249999998</v>
      </c>
      <c r="G1058" s="175">
        <v>38.581103800000001</v>
      </c>
      <c r="H1058" s="175">
        <v>38.334426000000008</v>
      </c>
      <c r="I1058" s="175">
        <v>37.327491099999989</v>
      </c>
      <c r="J1058" s="175">
        <v>38.823955650000009</v>
      </c>
      <c r="K1058" s="175">
        <v>37.988494499999995</v>
      </c>
      <c r="L1058" s="175">
        <v>41.812703400000004</v>
      </c>
      <c r="M1058" s="175">
        <v>37.920597449999995</v>
      </c>
      <c r="N1058" s="175">
        <v>38.809712300000001</v>
      </c>
      <c r="O1058" s="175">
        <v>38.440343050000003</v>
      </c>
      <c r="P1058" s="175">
        <v>38.084957249999995</v>
      </c>
      <c r="Q1058" s="175">
        <v>38.63065439999999</v>
      </c>
      <c r="R1058" s="175">
        <v>38.67717425</v>
      </c>
      <c r="S1058" s="175">
        <v>38.054373349999999</v>
      </c>
      <c r="T1058" s="177">
        <v>38.139944400000005</v>
      </c>
    </row>
    <row r="1059" spans="1:20" x14ac:dyDescent="0.2">
      <c r="A1059" s="183" t="s">
        <v>1499</v>
      </c>
      <c r="B1059" s="183" t="s">
        <v>1942</v>
      </c>
      <c r="C1059" s="183" t="s">
        <v>1344</v>
      </c>
      <c r="D1059" s="175">
        <v>23.655574049999998</v>
      </c>
      <c r="E1059" s="175">
        <v>22.765732699999997</v>
      </c>
      <c r="F1059" s="175">
        <v>22.388795399999999</v>
      </c>
      <c r="G1059" s="175">
        <v>22.518230599999999</v>
      </c>
      <c r="H1059" s="175">
        <v>22.116329149999995</v>
      </c>
      <c r="I1059" s="175">
        <v>22.089451350000001</v>
      </c>
      <c r="J1059" s="175">
        <v>22.289455250000003</v>
      </c>
      <c r="K1059" s="175">
        <v>22.19562255</v>
      </c>
      <c r="L1059" s="175">
        <v>24.49194915</v>
      </c>
      <c r="M1059" s="175">
        <v>22.303946650000004</v>
      </c>
      <c r="N1059" s="175">
        <v>23.076673249999999</v>
      </c>
      <c r="O1059" s="175">
        <v>22.851642100000003</v>
      </c>
      <c r="P1059" s="175">
        <v>22.851791200000001</v>
      </c>
      <c r="Q1059" s="175">
        <v>23.714579750000006</v>
      </c>
      <c r="R1059" s="175">
        <v>23.723358099999999</v>
      </c>
      <c r="S1059" s="175">
        <v>22.628167000000005</v>
      </c>
      <c r="T1059" s="177">
        <v>22.412758199999999</v>
      </c>
    </row>
    <row r="1060" spans="1:20" x14ac:dyDescent="0.2">
      <c r="A1060" s="183" t="s">
        <v>3473</v>
      </c>
      <c r="B1060" s="183" t="s">
        <v>3474</v>
      </c>
      <c r="C1060" s="183" t="s">
        <v>1344</v>
      </c>
      <c r="D1060" s="175">
        <v>43.683155750000005</v>
      </c>
      <c r="E1060" s="175">
        <v>33.671871499999995</v>
      </c>
      <c r="F1060" s="175">
        <v>33.4322759</v>
      </c>
      <c r="G1060" s="175">
        <v>34.766123700000001</v>
      </c>
      <c r="H1060" s="175">
        <v>33.352016949999992</v>
      </c>
      <c r="I1060" s="175">
        <v>34.436319599999997</v>
      </c>
      <c r="J1060" s="175">
        <v>36.374499749999998</v>
      </c>
      <c r="K1060" s="175">
        <v>34.240127399999999</v>
      </c>
      <c r="L1060" s="175">
        <v>33.287386900000001</v>
      </c>
      <c r="M1060" s="175">
        <v>34.317745250000002</v>
      </c>
      <c r="N1060" s="175">
        <v>34.958909350000006</v>
      </c>
      <c r="O1060" s="175">
        <v>34.556405749999996</v>
      </c>
      <c r="P1060" s="175">
        <v>34.361664150000003</v>
      </c>
      <c r="Q1060" s="175">
        <v>35.9833219</v>
      </c>
      <c r="R1060" s="175">
        <v>34.701610049999992</v>
      </c>
      <c r="S1060" s="175">
        <v>33.0054418</v>
      </c>
      <c r="T1060" s="177">
        <v>32.900671550000006</v>
      </c>
    </row>
    <row r="1061" spans="1:20" x14ac:dyDescent="0.2">
      <c r="A1061" s="183" t="s">
        <v>3426</v>
      </c>
      <c r="B1061" s="183" t="s">
        <v>3427</v>
      </c>
      <c r="C1061" s="183" t="s">
        <v>1344</v>
      </c>
      <c r="D1061" s="175">
        <v>44.276441800000008</v>
      </c>
      <c r="E1061" s="175">
        <v>34.215756399999989</v>
      </c>
      <c r="F1061" s="175">
        <v>32.959226600000008</v>
      </c>
      <c r="G1061" s="175">
        <v>34.979660300000006</v>
      </c>
      <c r="H1061" s="175">
        <v>32.575549500000001</v>
      </c>
      <c r="I1061" s="175">
        <v>32.308415899999993</v>
      </c>
      <c r="J1061" s="175">
        <v>33.585106850000003</v>
      </c>
      <c r="K1061" s="175">
        <v>33.783470250000008</v>
      </c>
      <c r="L1061" s="175">
        <v>32.769704849999997</v>
      </c>
      <c r="M1061" s="175">
        <v>33.668258749999993</v>
      </c>
      <c r="N1061" s="175">
        <v>35.286815799999999</v>
      </c>
      <c r="O1061" s="175">
        <v>34.16653805</v>
      </c>
      <c r="P1061" s="175">
        <v>33.297801399999997</v>
      </c>
      <c r="Q1061" s="175">
        <v>34.149373050000001</v>
      </c>
      <c r="R1061" s="175">
        <v>33.943556099999995</v>
      </c>
      <c r="S1061" s="175">
        <v>33.469496050000004</v>
      </c>
      <c r="T1061" s="177">
        <v>33.753208299999997</v>
      </c>
    </row>
    <row r="1062" spans="1:20" x14ac:dyDescent="0.2">
      <c r="A1062" s="183" t="s">
        <v>1500</v>
      </c>
      <c r="B1062" s="183" t="s">
        <v>1923</v>
      </c>
      <c r="C1062" s="183" t="s">
        <v>1344</v>
      </c>
      <c r="D1062" s="175">
        <v>24.551112999999994</v>
      </c>
      <c r="E1062" s="175">
        <v>18.237278800000002</v>
      </c>
      <c r="F1062" s="175">
        <v>18.083398649999999</v>
      </c>
      <c r="G1062" s="175">
        <v>18.46032555</v>
      </c>
      <c r="H1062" s="175">
        <v>17.970782349999997</v>
      </c>
      <c r="I1062" s="175">
        <v>17.859500700000002</v>
      </c>
      <c r="J1062" s="175">
        <v>18.015794649999997</v>
      </c>
      <c r="K1062" s="175">
        <v>18.180080200000003</v>
      </c>
      <c r="L1062" s="175">
        <v>19.535002650000003</v>
      </c>
      <c r="M1062" s="175">
        <v>16.9875206</v>
      </c>
      <c r="N1062" s="175">
        <v>17.751278850000002</v>
      </c>
      <c r="O1062" s="175">
        <v>17.70183145</v>
      </c>
      <c r="P1062" s="175">
        <v>17.3258546</v>
      </c>
      <c r="Q1062" s="175">
        <v>18.193897250000003</v>
      </c>
      <c r="R1062" s="175">
        <v>18.1480909</v>
      </c>
      <c r="S1062" s="175">
        <v>18.03679335</v>
      </c>
      <c r="T1062" s="177">
        <v>17.892270349999997</v>
      </c>
    </row>
    <row r="1063" spans="1:20" x14ac:dyDescent="0.2">
      <c r="A1063" s="183" t="s">
        <v>1501</v>
      </c>
      <c r="B1063" s="183" t="s">
        <v>1929</v>
      </c>
      <c r="C1063" s="183" t="s">
        <v>1344</v>
      </c>
      <c r="D1063" s="175">
        <v>22.981196799999999</v>
      </c>
      <c r="E1063" s="175">
        <v>18.173788600000002</v>
      </c>
      <c r="F1063" s="175">
        <v>17.770855849999997</v>
      </c>
      <c r="G1063" s="175">
        <v>17.81364275</v>
      </c>
      <c r="H1063" s="175">
        <v>17.513955349999996</v>
      </c>
      <c r="I1063" s="175">
        <v>17.22921105</v>
      </c>
      <c r="J1063" s="175">
        <v>17.102958199999996</v>
      </c>
      <c r="K1063" s="175">
        <v>17.674800949999998</v>
      </c>
      <c r="L1063" s="175">
        <v>18.88398625</v>
      </c>
      <c r="M1063" s="175">
        <v>17.462111700000001</v>
      </c>
      <c r="N1063" s="175">
        <v>18.201382500000001</v>
      </c>
      <c r="O1063" s="175">
        <v>18.205541499999999</v>
      </c>
      <c r="P1063" s="175">
        <v>17.324078</v>
      </c>
      <c r="Q1063" s="175">
        <v>18.48617745</v>
      </c>
      <c r="R1063" s="175">
        <v>18.814152349999997</v>
      </c>
      <c r="S1063" s="175">
        <v>17.899099049999997</v>
      </c>
      <c r="T1063" s="177">
        <v>17.869549450000001</v>
      </c>
    </row>
    <row r="1064" spans="1:20" x14ac:dyDescent="0.2">
      <c r="A1064" s="183" t="s">
        <v>3475</v>
      </c>
      <c r="B1064" s="183" t="s">
        <v>3476</v>
      </c>
      <c r="C1064" s="183" t="s">
        <v>1344</v>
      </c>
      <c r="D1064" s="175">
        <v>37.117585699999999</v>
      </c>
      <c r="E1064" s="175">
        <v>32.467242049999996</v>
      </c>
      <c r="F1064" s="175">
        <v>32.353007599999998</v>
      </c>
      <c r="G1064" s="175">
        <v>32.418722399999993</v>
      </c>
      <c r="H1064" s="175">
        <v>32.139567250000006</v>
      </c>
      <c r="I1064" s="175">
        <v>31.798808650000005</v>
      </c>
      <c r="J1064" s="175">
        <v>32.755597050000006</v>
      </c>
      <c r="K1064" s="175">
        <v>32.638885099999996</v>
      </c>
      <c r="L1064" s="175">
        <v>32.184212250000002</v>
      </c>
      <c r="M1064" s="175">
        <v>32.9202899</v>
      </c>
      <c r="N1064" s="175">
        <v>32.462337000000005</v>
      </c>
      <c r="O1064" s="175">
        <v>31.741027999999993</v>
      </c>
      <c r="P1064" s="175">
        <v>31.929036049999997</v>
      </c>
      <c r="Q1064" s="175">
        <v>33.060346849999995</v>
      </c>
      <c r="R1064" s="175">
        <v>32.952289700000009</v>
      </c>
      <c r="S1064" s="175">
        <v>32.224309600000012</v>
      </c>
      <c r="T1064" s="177">
        <v>31.716369300000004</v>
      </c>
    </row>
    <row r="1065" spans="1:20" x14ac:dyDescent="0.2">
      <c r="A1065" s="183" t="s">
        <v>1502</v>
      </c>
      <c r="B1065" s="183" t="s">
        <v>1943</v>
      </c>
      <c r="C1065" s="183" t="s">
        <v>1344</v>
      </c>
      <c r="D1065" s="175">
        <v>32.493943000000002</v>
      </c>
      <c r="E1065" s="175">
        <v>29.654932899999995</v>
      </c>
      <c r="F1065" s="175">
        <v>28.772503100000002</v>
      </c>
      <c r="G1065" s="175">
        <v>28.463345050000004</v>
      </c>
      <c r="H1065" s="175">
        <v>28.592645049999998</v>
      </c>
      <c r="I1065" s="175">
        <v>28.237805799999997</v>
      </c>
      <c r="J1065" s="175">
        <v>27.73818060000001</v>
      </c>
      <c r="K1065" s="175">
        <v>27.587706549999996</v>
      </c>
      <c r="L1065" s="175">
        <v>28.257397399999995</v>
      </c>
      <c r="M1065" s="175">
        <v>27.582830850000004</v>
      </c>
      <c r="N1065" s="175">
        <v>27.82784165</v>
      </c>
      <c r="O1065" s="175">
        <v>28.295784500000003</v>
      </c>
      <c r="P1065" s="175">
        <v>27.837179450000001</v>
      </c>
      <c r="Q1065" s="175">
        <v>29.15878545</v>
      </c>
      <c r="R1065" s="175">
        <v>29.671081050000005</v>
      </c>
      <c r="S1065" s="175">
        <v>28.435406399999998</v>
      </c>
      <c r="T1065" s="177">
        <v>28.868533800000002</v>
      </c>
    </row>
    <row r="1066" spans="1:20" x14ac:dyDescent="0.2">
      <c r="A1066" s="183" t="s">
        <v>3477</v>
      </c>
      <c r="B1066" s="183" t="s">
        <v>3478</v>
      </c>
      <c r="C1066" s="183" t="s">
        <v>1344</v>
      </c>
      <c r="D1066" s="175">
        <v>48.743138999999999</v>
      </c>
      <c r="E1066" s="175">
        <v>42.869914049999998</v>
      </c>
      <c r="F1066" s="175">
        <v>42.606536550000001</v>
      </c>
      <c r="G1066" s="175">
        <v>42.780439899999998</v>
      </c>
      <c r="H1066" s="175">
        <v>42.246276049999992</v>
      </c>
      <c r="I1066" s="175">
        <v>42.386151150000003</v>
      </c>
      <c r="J1066" s="175">
        <v>43.472468999999997</v>
      </c>
      <c r="K1066" s="175">
        <v>43.363641599999994</v>
      </c>
      <c r="L1066" s="175">
        <v>42.395035700000001</v>
      </c>
      <c r="M1066" s="175">
        <v>42.98786410000001</v>
      </c>
      <c r="N1066" s="175">
        <v>43.409416449999995</v>
      </c>
      <c r="O1066" s="175">
        <v>42.562703149999997</v>
      </c>
      <c r="P1066" s="175">
        <v>43.573482849999998</v>
      </c>
      <c r="Q1066" s="175">
        <v>44.061012550000001</v>
      </c>
      <c r="R1066" s="175">
        <v>43.417233199999998</v>
      </c>
      <c r="S1066" s="175">
        <v>42.819895749999993</v>
      </c>
      <c r="T1066" s="177">
        <v>43.345846250000001</v>
      </c>
    </row>
    <row r="1067" spans="1:20" x14ac:dyDescent="0.2">
      <c r="A1067" s="183" t="s">
        <v>3615</v>
      </c>
      <c r="B1067" s="183" t="s">
        <v>266</v>
      </c>
      <c r="C1067" s="183" t="s">
        <v>1344</v>
      </c>
      <c r="D1067" s="175">
        <v>22.102461350000006</v>
      </c>
      <c r="E1067" s="175">
        <v>20.0088516</v>
      </c>
      <c r="F1067" s="175">
        <v>18.6438056</v>
      </c>
      <c r="G1067" s="175">
        <v>17.229527799999996</v>
      </c>
      <c r="H1067" s="175">
        <v>17.485878400000001</v>
      </c>
      <c r="I1067" s="175">
        <v>17.626490349999994</v>
      </c>
      <c r="J1067" s="175">
        <v>17.907771350000001</v>
      </c>
      <c r="K1067" s="175">
        <v>17.227320800000001</v>
      </c>
      <c r="L1067" s="175">
        <v>17.368532849999998</v>
      </c>
      <c r="M1067" s="175">
        <v>16.809674799999996</v>
      </c>
      <c r="N1067" s="175">
        <v>17.8417055</v>
      </c>
      <c r="O1067" s="175">
        <v>19.337437499999997</v>
      </c>
      <c r="P1067" s="175">
        <v>17.357739299999999</v>
      </c>
      <c r="Q1067" s="175">
        <v>18.341598699999999</v>
      </c>
      <c r="R1067" s="175">
        <v>18.579233699999996</v>
      </c>
      <c r="S1067" s="175">
        <v>17.095981650000002</v>
      </c>
      <c r="T1067" s="177">
        <v>17.889500300000002</v>
      </c>
    </row>
    <row r="1068" spans="1:20" x14ac:dyDescent="0.2">
      <c r="A1068" s="183" t="s">
        <v>1503</v>
      </c>
      <c r="B1068" s="183" t="s">
        <v>1930</v>
      </c>
      <c r="C1068" s="183" t="s">
        <v>1344</v>
      </c>
      <c r="D1068" s="175">
        <v>21.9987189</v>
      </c>
      <c r="E1068" s="175">
        <v>17.777580299999997</v>
      </c>
      <c r="F1068" s="175">
        <v>17.5958203</v>
      </c>
      <c r="G1068" s="175">
        <v>18.023357850000004</v>
      </c>
      <c r="H1068" s="175">
        <v>17.255726850000006</v>
      </c>
      <c r="I1068" s="175">
        <v>16.5810277</v>
      </c>
      <c r="J1068" s="175">
        <v>17.0018292</v>
      </c>
      <c r="K1068" s="175">
        <v>17.15207285</v>
      </c>
      <c r="L1068" s="175">
        <v>18.330619849999998</v>
      </c>
      <c r="M1068" s="175">
        <v>16.902502200000004</v>
      </c>
      <c r="N1068" s="175">
        <v>17.201007299999997</v>
      </c>
      <c r="O1068" s="175">
        <v>17.582337250000002</v>
      </c>
      <c r="P1068" s="175">
        <v>16.993917650000004</v>
      </c>
      <c r="Q1068" s="175">
        <v>18.187529550000004</v>
      </c>
      <c r="R1068" s="175">
        <v>18.251181600000002</v>
      </c>
      <c r="S1068" s="175">
        <v>17.247037099999996</v>
      </c>
      <c r="T1068" s="177">
        <v>17.212305549999996</v>
      </c>
    </row>
    <row r="1069" spans="1:20" x14ac:dyDescent="0.2">
      <c r="A1069" s="183" t="s">
        <v>3352</v>
      </c>
      <c r="B1069" s="183" t="s">
        <v>3353</v>
      </c>
      <c r="C1069" s="183" t="s">
        <v>1344</v>
      </c>
      <c r="D1069" s="175">
        <v>32.087314049999996</v>
      </c>
      <c r="E1069" s="175">
        <v>22.573393500000002</v>
      </c>
      <c r="F1069" s="175">
        <v>21.234525749999996</v>
      </c>
      <c r="G1069" s="175">
        <v>23.361031100000005</v>
      </c>
      <c r="H1069" s="175">
        <v>20.850309000000003</v>
      </c>
      <c r="I1069" s="175">
        <v>20.829022149999997</v>
      </c>
      <c r="J1069" s="175">
        <v>22.563390050000002</v>
      </c>
      <c r="K1069" s="175">
        <v>22.164808799999996</v>
      </c>
      <c r="L1069" s="175">
        <v>21.920977000000001</v>
      </c>
      <c r="M1069" s="175">
        <v>22.633975200000002</v>
      </c>
      <c r="N1069" s="175">
        <v>22.636534149999999</v>
      </c>
      <c r="O1069" s="175">
        <v>22.068212150000001</v>
      </c>
      <c r="P1069" s="175">
        <v>21.870264499999998</v>
      </c>
      <c r="Q1069" s="175">
        <v>22.429914349999997</v>
      </c>
      <c r="R1069" s="175">
        <v>22.521400750000002</v>
      </c>
      <c r="S1069" s="175">
        <v>21.1126416</v>
      </c>
      <c r="T1069" s="177">
        <v>20.977869950000002</v>
      </c>
    </row>
    <row r="1070" spans="1:20" x14ac:dyDescent="0.2">
      <c r="A1070" s="183" t="s">
        <v>2693</v>
      </c>
      <c r="B1070" s="183" t="s">
        <v>1887</v>
      </c>
      <c r="C1070" s="183" t="s">
        <v>1344</v>
      </c>
      <c r="D1070" s="175">
        <v>20.26196745</v>
      </c>
      <c r="E1070" s="175">
        <v>16.890145449999995</v>
      </c>
      <c r="F1070" s="175">
        <v>16.428733349999998</v>
      </c>
      <c r="G1070" s="175">
        <v>16.12076905</v>
      </c>
      <c r="H1070" s="175">
        <v>16.196173899999998</v>
      </c>
      <c r="I1070" s="175">
        <v>15.894504899999998</v>
      </c>
      <c r="J1070" s="175">
        <v>15.781928500000001</v>
      </c>
      <c r="K1070" s="175">
        <v>15.586126499999997</v>
      </c>
      <c r="L1070" s="175">
        <v>17.807851699999997</v>
      </c>
      <c r="M1070" s="175">
        <v>15.4859217</v>
      </c>
      <c r="N1070" s="175">
        <v>15.90863985</v>
      </c>
      <c r="O1070" s="175">
        <v>15.92523875</v>
      </c>
      <c r="P1070" s="175">
        <v>15.181614249999999</v>
      </c>
      <c r="Q1070" s="175">
        <v>15.804471199999998</v>
      </c>
      <c r="R1070" s="175">
        <v>16.153045200000001</v>
      </c>
      <c r="S1070" s="175">
        <v>15.442008199999998</v>
      </c>
      <c r="T1070" s="177">
        <v>16.036448350000001</v>
      </c>
    </row>
    <row r="1071" spans="1:20" x14ac:dyDescent="0.2">
      <c r="A1071" s="183" t="s">
        <v>3617</v>
      </c>
      <c r="B1071" s="183" t="s">
        <v>859</v>
      </c>
      <c r="C1071" s="183" t="s">
        <v>1344</v>
      </c>
      <c r="D1071" s="175">
        <v>41.342581799999998</v>
      </c>
      <c r="E1071" s="175">
        <v>32.260643700000003</v>
      </c>
      <c r="F1071" s="175">
        <v>32.953303749999996</v>
      </c>
      <c r="G1071" s="175">
        <v>26.557444349999997</v>
      </c>
      <c r="H1071" s="175">
        <v>25.144427450000002</v>
      </c>
      <c r="I1071" s="175">
        <v>23.891431300000001</v>
      </c>
      <c r="J1071" s="175">
        <v>24.188571150000001</v>
      </c>
      <c r="K1071" s="175">
        <v>24.995305250000001</v>
      </c>
      <c r="L1071" s="175">
        <v>24.841633999999999</v>
      </c>
      <c r="M1071" s="175">
        <v>23.602314199999999</v>
      </c>
      <c r="N1071" s="175">
        <v>27.57041405</v>
      </c>
      <c r="O1071" s="175">
        <v>26.10168135</v>
      </c>
      <c r="P1071" s="175">
        <v>29.932536750000004</v>
      </c>
      <c r="Q1071" s="175">
        <v>29.670810999999993</v>
      </c>
      <c r="R1071" s="175">
        <v>26.007807849999999</v>
      </c>
      <c r="S1071" s="175">
        <v>28.095621299999998</v>
      </c>
      <c r="T1071" s="177">
        <v>30.02457845</v>
      </c>
    </row>
    <row r="1072" spans="1:20" x14ac:dyDescent="0.2">
      <c r="A1072" s="183" t="s">
        <v>3616</v>
      </c>
      <c r="B1072" s="183" t="s">
        <v>855</v>
      </c>
      <c r="C1072" s="183" t="s">
        <v>1344</v>
      </c>
      <c r="D1072" s="175">
        <v>61.164975849999998</v>
      </c>
      <c r="E1072" s="175">
        <v>55.217087650000011</v>
      </c>
      <c r="F1072" s="175">
        <v>57.387407299999992</v>
      </c>
      <c r="G1072" s="175">
        <v>50.403923199999994</v>
      </c>
      <c r="H1072" s="175">
        <v>50.189310749999997</v>
      </c>
      <c r="I1072" s="175">
        <v>48.431532000000004</v>
      </c>
      <c r="J1072" s="175">
        <v>49.649596399999993</v>
      </c>
      <c r="K1072" s="175">
        <v>49.629537599999999</v>
      </c>
      <c r="L1072" s="175">
        <v>49.489021349999994</v>
      </c>
      <c r="M1072" s="175">
        <v>49.1270734</v>
      </c>
      <c r="N1072" s="175">
        <v>51.407304199999999</v>
      </c>
      <c r="O1072" s="175">
        <v>50.898694349999992</v>
      </c>
      <c r="P1072" s="175">
        <v>54.667011600000002</v>
      </c>
      <c r="Q1072" s="175">
        <v>54.942503099999989</v>
      </c>
      <c r="R1072" s="175">
        <v>52.462835099999992</v>
      </c>
      <c r="S1072" s="175">
        <v>57.036538399999998</v>
      </c>
      <c r="T1072" s="177">
        <v>64.712345049999996</v>
      </c>
    </row>
    <row r="1073" spans="1:20" x14ac:dyDescent="0.2">
      <c r="A1073" s="183" t="s">
        <v>2694</v>
      </c>
      <c r="B1073" s="183" t="s">
        <v>2322</v>
      </c>
      <c r="C1073" s="183" t="s">
        <v>1344</v>
      </c>
      <c r="D1073" s="175">
        <v>17.059285299999999</v>
      </c>
      <c r="E1073" s="175">
        <v>14.880372700000001</v>
      </c>
      <c r="F1073" s="175">
        <v>13.019571899999999</v>
      </c>
      <c r="G1073" s="175">
        <v>12.881037850000002</v>
      </c>
      <c r="H1073" s="175">
        <v>13.687042200000002</v>
      </c>
      <c r="I1073" s="175">
        <v>12.859025149999999</v>
      </c>
      <c r="J1073" s="175">
        <v>13.163495399999999</v>
      </c>
      <c r="K1073" s="175">
        <v>13.245916599999997</v>
      </c>
      <c r="L1073" s="175">
        <v>12.946154149999998</v>
      </c>
      <c r="M1073" s="175">
        <v>13.046593700000003</v>
      </c>
      <c r="N1073" s="175">
        <v>13.12799665</v>
      </c>
      <c r="O1073" s="175">
        <v>14.153662149999999</v>
      </c>
      <c r="P1073" s="175">
        <v>13.122814</v>
      </c>
      <c r="Q1073" s="175">
        <v>18.823761249999997</v>
      </c>
      <c r="R1073" s="175">
        <v>15.4545233</v>
      </c>
      <c r="S1073" s="175">
        <v>13.607585349999999</v>
      </c>
      <c r="T1073" s="177">
        <v>13.022910399999997</v>
      </c>
    </row>
    <row r="1074" spans="1:20" x14ac:dyDescent="0.2">
      <c r="A1074" s="183" t="s">
        <v>2695</v>
      </c>
      <c r="B1074" s="183" t="s">
        <v>2325</v>
      </c>
      <c r="C1074" s="183" t="s">
        <v>1344</v>
      </c>
      <c r="D1074" s="175">
        <v>19.239989200000004</v>
      </c>
      <c r="E1074" s="175">
        <v>19.685395199999999</v>
      </c>
      <c r="F1074" s="175">
        <v>18.412949350000002</v>
      </c>
      <c r="G1074" s="175">
        <v>18.437972299999998</v>
      </c>
      <c r="H1074" s="175">
        <v>19.253828299999995</v>
      </c>
      <c r="I1074" s="175">
        <v>18.295516450000001</v>
      </c>
      <c r="J1074" s="175">
        <v>19.248748150000001</v>
      </c>
      <c r="K1074" s="175">
        <v>21.155010600000001</v>
      </c>
      <c r="L1074" s="175">
        <v>20.6257701</v>
      </c>
      <c r="M1074" s="175">
        <v>20.471886849999997</v>
      </c>
      <c r="N1074" s="175">
        <v>20.891204800000001</v>
      </c>
      <c r="O1074" s="175">
        <v>21.605346749999999</v>
      </c>
      <c r="P1074" s="175">
        <v>22.1252651</v>
      </c>
      <c r="Q1074" s="175">
        <v>27.056075199999999</v>
      </c>
      <c r="R1074" s="175">
        <v>24.150886049999997</v>
      </c>
      <c r="S1074" s="175">
        <v>22.959134649999996</v>
      </c>
      <c r="T1074" s="177">
        <v>22.511252300000002</v>
      </c>
    </row>
    <row r="1075" spans="1:20" x14ac:dyDescent="0.2">
      <c r="A1075" s="183" t="s">
        <v>3266</v>
      </c>
      <c r="B1075" s="183" t="s">
        <v>1112</v>
      </c>
      <c r="C1075" s="183" t="s">
        <v>1344</v>
      </c>
      <c r="D1075" s="175">
        <v>33.13614299999999</v>
      </c>
      <c r="E1075" s="175">
        <v>26.9712806</v>
      </c>
      <c r="F1075" s="175">
        <v>27.216372249999999</v>
      </c>
      <c r="G1075" s="175">
        <v>28.257044049999998</v>
      </c>
      <c r="H1075" s="175">
        <v>28.264612100000001</v>
      </c>
      <c r="I1075" s="175">
        <v>27.121036950000001</v>
      </c>
      <c r="J1075" s="175">
        <v>26.334142899999996</v>
      </c>
      <c r="K1075" s="175">
        <v>26.353395599999992</v>
      </c>
      <c r="L1075" s="175">
        <v>27.433882449999992</v>
      </c>
      <c r="M1075" s="175">
        <v>26.9166065</v>
      </c>
      <c r="N1075" s="175">
        <v>26.778220450000003</v>
      </c>
      <c r="O1075" s="175">
        <v>27.874123199999996</v>
      </c>
      <c r="P1075" s="175">
        <v>27.1658206</v>
      </c>
      <c r="Q1075" s="175">
        <v>32.911747900000002</v>
      </c>
      <c r="R1075" s="175">
        <v>26.428227000000003</v>
      </c>
      <c r="S1075" s="175">
        <v>26.579602499999993</v>
      </c>
      <c r="T1075" s="177">
        <v>25.891915749999999</v>
      </c>
    </row>
    <row r="1076" spans="1:20" x14ac:dyDescent="0.2">
      <c r="A1076" s="183" t="s">
        <v>3524</v>
      </c>
      <c r="B1076" s="183" t="s">
        <v>33</v>
      </c>
      <c r="C1076" s="183" t="s">
        <v>1344</v>
      </c>
      <c r="D1076" s="175">
        <v>34.939160999999999</v>
      </c>
      <c r="E1076" s="175">
        <v>29.643618850000003</v>
      </c>
      <c r="F1076" s="175">
        <v>28.372607549999998</v>
      </c>
      <c r="G1076" s="175">
        <v>26.767019100000006</v>
      </c>
      <c r="H1076" s="175">
        <v>28.250701200000002</v>
      </c>
      <c r="I1076" s="175">
        <v>26.460173950000001</v>
      </c>
      <c r="J1076" s="175">
        <v>26.700465349999995</v>
      </c>
      <c r="K1076" s="175">
        <v>26.576120699999997</v>
      </c>
      <c r="L1076" s="175">
        <v>25.744521200000001</v>
      </c>
      <c r="M1076" s="175">
        <v>23.988120549999998</v>
      </c>
      <c r="N1076" s="175">
        <v>25.046569299999994</v>
      </c>
      <c r="O1076" s="175">
        <v>25.702608299999998</v>
      </c>
      <c r="P1076" s="175">
        <v>27.773202649999995</v>
      </c>
      <c r="Q1076" s="175">
        <v>33.705237500000017</v>
      </c>
      <c r="R1076" s="175">
        <v>30.507478800000001</v>
      </c>
      <c r="S1076" s="175">
        <v>26.990579500000003</v>
      </c>
      <c r="T1076" s="177">
        <v>26.141878599999995</v>
      </c>
    </row>
    <row r="1077" spans="1:20" x14ac:dyDescent="0.2">
      <c r="A1077" s="183" t="s">
        <v>898</v>
      </c>
      <c r="B1077" s="183" t="s">
        <v>35</v>
      </c>
      <c r="C1077" s="183" t="s">
        <v>900</v>
      </c>
      <c r="D1077" s="175">
        <v>154.00713949999997</v>
      </c>
      <c r="E1077" s="175">
        <v>134.18570100000005</v>
      </c>
      <c r="F1077" s="175">
        <v>127.52448009999998</v>
      </c>
      <c r="G1077" s="175">
        <v>129.48579045</v>
      </c>
      <c r="H1077" s="175">
        <v>124.52255814999998</v>
      </c>
      <c r="I1077" s="175">
        <v>127.9547534</v>
      </c>
      <c r="J1077" s="175">
        <v>138.92985570000002</v>
      </c>
      <c r="K1077" s="175">
        <v>138.20907320000001</v>
      </c>
      <c r="L1077" s="175">
        <v>131.63664180000001</v>
      </c>
      <c r="M1077" s="175">
        <v>131.83477719999999</v>
      </c>
      <c r="N1077" s="175">
        <v>135.54648140000003</v>
      </c>
      <c r="O1077" s="175">
        <v>140.79238915000002</v>
      </c>
      <c r="P1077" s="175">
        <v>140.78888884999998</v>
      </c>
      <c r="Q1077" s="175">
        <v>151.33207630000001</v>
      </c>
      <c r="R1077" s="175">
        <v>150.80421565000003</v>
      </c>
      <c r="S1077" s="175">
        <v>148.65380979999998</v>
      </c>
      <c r="T1077" s="177">
        <v>145.14194145000002</v>
      </c>
    </row>
    <row r="1078" spans="1:20" x14ac:dyDescent="0.2">
      <c r="A1078" s="183" t="s">
        <v>895</v>
      </c>
      <c r="B1078" s="183" t="s">
        <v>34</v>
      </c>
      <c r="C1078" s="183" t="s">
        <v>900</v>
      </c>
      <c r="D1078" s="175">
        <v>170.61284895</v>
      </c>
      <c r="E1078" s="175">
        <v>99.048200050000005</v>
      </c>
      <c r="F1078" s="175">
        <v>100.7643755</v>
      </c>
      <c r="G1078" s="175">
        <v>91.217828899999986</v>
      </c>
      <c r="H1078" s="175">
        <v>91.521976549999991</v>
      </c>
      <c r="I1078" s="175">
        <v>90.834118449999991</v>
      </c>
      <c r="J1078" s="175">
        <v>91.282036349999998</v>
      </c>
      <c r="K1078" s="175">
        <v>89.719465249999985</v>
      </c>
      <c r="L1078" s="175">
        <v>86.094988600000008</v>
      </c>
      <c r="M1078" s="175">
        <v>85.022972899999999</v>
      </c>
      <c r="N1078" s="175">
        <v>86.660571099999984</v>
      </c>
      <c r="O1078" s="175">
        <v>91.742464050000009</v>
      </c>
      <c r="P1078" s="175">
        <v>92.225214350000002</v>
      </c>
      <c r="Q1078" s="175">
        <v>97.268830449999996</v>
      </c>
      <c r="R1078" s="175">
        <v>86.458189299999987</v>
      </c>
      <c r="S1078" s="175">
        <v>82.357002200000011</v>
      </c>
      <c r="T1078" s="177">
        <v>84.969921500000012</v>
      </c>
    </row>
    <row r="1079" spans="1:20" x14ac:dyDescent="0.2">
      <c r="A1079" s="183" t="s">
        <v>1790</v>
      </c>
      <c r="B1079" s="183" t="s">
        <v>1791</v>
      </c>
      <c r="C1079" s="183" t="s">
        <v>900</v>
      </c>
      <c r="D1079" s="175">
        <v>1107.4666997999998</v>
      </c>
      <c r="E1079" s="175">
        <v>246.31619810526317</v>
      </c>
      <c r="F1079" s="175">
        <v>1272.1029666842105</v>
      </c>
      <c r="G1079" s="175">
        <v>270.51554236842111</v>
      </c>
      <c r="H1079" s="175">
        <v>235.45116131578945</v>
      </c>
      <c r="I1079" s="175">
        <v>235.43994600000005</v>
      </c>
      <c r="J1079" s="175">
        <v>290.98702695000003</v>
      </c>
      <c r="K1079" s="175">
        <v>269.35674230000006</v>
      </c>
      <c r="L1079" s="175">
        <v>239.55151900000001</v>
      </c>
      <c r="M1079" s="175">
        <v>238.54901995</v>
      </c>
      <c r="N1079" s="175">
        <v>239.26020570000006</v>
      </c>
      <c r="O1079" s="175">
        <v>251.83057815000001</v>
      </c>
      <c r="P1079" s="175">
        <v>239.59195874999995</v>
      </c>
      <c r="Q1079" s="175">
        <v>243.02629477777771</v>
      </c>
      <c r="R1079" s="175">
        <v>244.57956665</v>
      </c>
      <c r="S1079" s="175">
        <v>230.16013199999998</v>
      </c>
      <c r="T1079" s="177">
        <v>233.6791776</v>
      </c>
    </row>
    <row r="1080" spans="1:20" x14ac:dyDescent="0.2">
      <c r="A1080" s="183" t="s">
        <v>562</v>
      </c>
      <c r="B1080" s="183" t="s">
        <v>495</v>
      </c>
      <c r="C1080" s="183" t="s">
        <v>451</v>
      </c>
      <c r="D1080" s="175">
        <v>48.411008950000003</v>
      </c>
      <c r="E1080" s="175">
        <v>45.014628899999998</v>
      </c>
      <c r="F1080" s="175">
        <v>42.851425899999995</v>
      </c>
      <c r="G1080" s="175">
        <v>45.263636699999992</v>
      </c>
      <c r="H1080" s="175">
        <v>47.209670800000005</v>
      </c>
      <c r="I1080" s="175">
        <v>45.939447799999989</v>
      </c>
      <c r="J1080" s="175">
        <v>46.663564200000003</v>
      </c>
      <c r="K1080" s="175">
        <v>46.570962000000009</v>
      </c>
      <c r="L1080" s="175">
        <v>53.120647650000002</v>
      </c>
      <c r="M1080" s="175">
        <v>50.411625800000003</v>
      </c>
      <c r="N1080" s="175">
        <v>48.775226450000005</v>
      </c>
      <c r="O1080" s="175">
        <v>47.380641600000004</v>
      </c>
      <c r="P1080" s="175">
        <v>49.041847250000004</v>
      </c>
      <c r="Q1080" s="175">
        <v>49.085485100000007</v>
      </c>
      <c r="R1080" s="175">
        <v>52.684036149999997</v>
      </c>
      <c r="S1080" s="175">
        <v>53.371347200000002</v>
      </c>
      <c r="T1080" s="177">
        <v>52.596486549999995</v>
      </c>
    </row>
    <row r="1081" spans="1:20" x14ac:dyDescent="0.2">
      <c r="A1081" s="183" t="s">
        <v>1757</v>
      </c>
      <c r="B1081" s="183" t="s">
        <v>1758</v>
      </c>
      <c r="C1081" s="183" t="s">
        <v>451</v>
      </c>
      <c r="D1081" s="175">
        <v>52.446784849999986</v>
      </c>
      <c r="E1081" s="175">
        <v>53.609742400000002</v>
      </c>
      <c r="F1081" s="175">
        <v>51.627713500000006</v>
      </c>
      <c r="G1081" s="175">
        <v>51.158185099999997</v>
      </c>
      <c r="H1081" s="175">
        <v>50.898092500000004</v>
      </c>
      <c r="I1081" s="175">
        <v>50.714045900000002</v>
      </c>
      <c r="J1081" s="175">
        <v>50.583505399999993</v>
      </c>
      <c r="K1081" s="175">
        <v>51.186546</v>
      </c>
      <c r="L1081" s="175">
        <v>53.958789800000012</v>
      </c>
      <c r="M1081" s="175">
        <v>48.794412649999998</v>
      </c>
      <c r="N1081" s="175">
        <v>47.614804300000003</v>
      </c>
      <c r="O1081" s="175">
        <v>48.209778249999999</v>
      </c>
      <c r="P1081" s="175">
        <v>47.900043799999999</v>
      </c>
      <c r="Q1081" s="175">
        <v>55.411237800000002</v>
      </c>
      <c r="R1081" s="175">
        <v>51.170385899999999</v>
      </c>
      <c r="S1081" s="175">
        <v>47.693060599999995</v>
      </c>
      <c r="T1081" s="177">
        <v>46.874741399999991</v>
      </c>
    </row>
    <row r="1082" spans="1:20" x14ac:dyDescent="0.2">
      <c r="A1082" s="183" t="s">
        <v>1781</v>
      </c>
      <c r="B1082" s="183" t="s">
        <v>1782</v>
      </c>
      <c r="C1082" s="183" t="s">
        <v>451</v>
      </c>
      <c r="D1082" s="175">
        <v>42.866350400000002</v>
      </c>
      <c r="E1082" s="175">
        <v>42.413878400000002</v>
      </c>
      <c r="F1082" s="175">
        <v>42.602978899999997</v>
      </c>
      <c r="G1082" s="175">
        <v>42.544392799999997</v>
      </c>
      <c r="H1082" s="175">
        <v>43.234610100000005</v>
      </c>
      <c r="I1082" s="175">
        <v>44.63413285</v>
      </c>
      <c r="J1082" s="175">
        <v>44.791336199999996</v>
      </c>
      <c r="K1082" s="175">
        <v>45.344504749999999</v>
      </c>
      <c r="L1082" s="175">
        <v>48.761388250000003</v>
      </c>
      <c r="M1082" s="175">
        <v>43.504365800000002</v>
      </c>
      <c r="N1082" s="175">
        <v>41.859319500000012</v>
      </c>
      <c r="O1082" s="175">
        <v>43.665436749999998</v>
      </c>
      <c r="P1082" s="175">
        <v>42.609867449999996</v>
      </c>
      <c r="Q1082" s="175">
        <v>48.125380999999997</v>
      </c>
      <c r="R1082" s="175">
        <v>43.713278449999997</v>
      </c>
      <c r="S1082" s="175">
        <v>40.318009849999996</v>
      </c>
      <c r="T1082" s="177">
        <v>39.38516700000001</v>
      </c>
    </row>
    <row r="1083" spans="1:20" x14ac:dyDescent="0.2">
      <c r="A1083" s="183" t="s">
        <v>3122</v>
      </c>
      <c r="B1083" s="183" t="s">
        <v>3123</v>
      </c>
      <c r="C1083" s="183" t="s">
        <v>451</v>
      </c>
      <c r="D1083" s="175">
        <v>47.586066349999996</v>
      </c>
      <c r="E1083" s="175">
        <v>48.976352800000008</v>
      </c>
      <c r="F1083" s="175">
        <v>48.378244299999992</v>
      </c>
      <c r="G1083" s="175">
        <v>47.939272949999989</v>
      </c>
      <c r="H1083" s="175">
        <v>48.660849842105257</v>
      </c>
      <c r="I1083" s="175">
        <v>47.625875449999988</v>
      </c>
      <c r="J1083" s="175">
        <v>47.60796005000001</v>
      </c>
      <c r="K1083" s="175">
        <v>47.779365149999997</v>
      </c>
      <c r="L1083" s="175">
        <v>48.284163300000003</v>
      </c>
      <c r="M1083" s="175">
        <v>47.699256699999999</v>
      </c>
      <c r="N1083" s="175">
        <v>48.086053849999992</v>
      </c>
      <c r="O1083" s="175">
        <v>48.596585349999998</v>
      </c>
      <c r="P1083" s="175">
        <v>47.680346300000011</v>
      </c>
      <c r="Q1083" s="175">
        <v>48.383437900000004</v>
      </c>
      <c r="R1083" s="175">
        <v>48.884917000000002</v>
      </c>
      <c r="S1083" s="175">
        <v>47.667634799999995</v>
      </c>
      <c r="T1083" s="177">
        <v>47.670157150000009</v>
      </c>
    </row>
    <row r="1084" spans="1:20" x14ac:dyDescent="0.2">
      <c r="A1084" s="183" t="s">
        <v>561</v>
      </c>
      <c r="B1084" s="183" t="s">
        <v>455</v>
      </c>
      <c r="C1084" s="183" t="s">
        <v>451</v>
      </c>
      <c r="D1084" s="175">
        <v>38.722180200000004</v>
      </c>
      <c r="E1084" s="175">
        <v>34.098156150000001</v>
      </c>
      <c r="F1084" s="175">
        <v>33.424397450000001</v>
      </c>
      <c r="G1084" s="175">
        <v>33.594622250000008</v>
      </c>
      <c r="H1084" s="175">
        <v>34.003758099999992</v>
      </c>
      <c r="I1084" s="175">
        <v>33.589099649999994</v>
      </c>
      <c r="J1084" s="175">
        <v>33.736280899999997</v>
      </c>
      <c r="K1084" s="175">
        <v>33.598469100000003</v>
      </c>
      <c r="L1084" s="175">
        <v>34.243355450000003</v>
      </c>
      <c r="M1084" s="175">
        <v>33.396425199999996</v>
      </c>
      <c r="N1084" s="175">
        <v>33.665408849999999</v>
      </c>
      <c r="O1084" s="175">
        <v>34.333155450000007</v>
      </c>
      <c r="P1084" s="175">
        <v>33.248369700000005</v>
      </c>
      <c r="Q1084" s="175">
        <v>34.068590499999999</v>
      </c>
      <c r="R1084" s="175">
        <v>35.283705900000015</v>
      </c>
      <c r="S1084" s="175">
        <v>35.386643249999999</v>
      </c>
      <c r="T1084" s="177">
        <v>39.616129850000007</v>
      </c>
    </row>
    <row r="1085" spans="1:20" x14ac:dyDescent="0.2">
      <c r="A1085" s="183" t="s">
        <v>3721</v>
      </c>
      <c r="B1085" s="183" t="s">
        <v>3722</v>
      </c>
      <c r="C1085" s="183" t="s">
        <v>451</v>
      </c>
      <c r="D1085" s="175">
        <v>69.438484315789466</v>
      </c>
      <c r="E1085" s="175">
        <v>70.728380450000003</v>
      </c>
      <c r="F1085" s="175">
        <v>68.867906649999981</v>
      </c>
      <c r="G1085" s="175">
        <v>67.098257149999995</v>
      </c>
      <c r="H1085" s="175">
        <v>66.782951600000018</v>
      </c>
      <c r="I1085" s="175">
        <v>66.588827749999979</v>
      </c>
      <c r="J1085" s="175">
        <v>67.003887599999999</v>
      </c>
      <c r="K1085" s="175">
        <v>66.872881000000007</v>
      </c>
      <c r="L1085" s="175">
        <v>68.4618897</v>
      </c>
      <c r="M1085" s="175">
        <v>66.742681300000001</v>
      </c>
      <c r="N1085" s="175">
        <v>64.85091229999999</v>
      </c>
      <c r="O1085" s="175">
        <v>65.529618749999997</v>
      </c>
      <c r="P1085" s="175">
        <v>64.256341200000023</v>
      </c>
      <c r="Q1085" s="175">
        <v>60.067604800000005</v>
      </c>
      <c r="R1085" s="175">
        <v>58.049157799999989</v>
      </c>
      <c r="S1085" s="175">
        <v>57.166336249999993</v>
      </c>
      <c r="T1085" s="177">
        <v>57.00208645</v>
      </c>
    </row>
    <row r="1086" spans="1:20" x14ac:dyDescent="0.2">
      <c r="A1086" s="183" t="s">
        <v>3725</v>
      </c>
      <c r="B1086" s="183" t="s">
        <v>3726</v>
      </c>
      <c r="C1086" s="183" t="s">
        <v>451</v>
      </c>
      <c r="D1086" s="175">
        <v>67.182554368421052</v>
      </c>
      <c r="E1086" s="175">
        <v>68.382938600000017</v>
      </c>
      <c r="F1086" s="175">
        <v>66.881139600000012</v>
      </c>
      <c r="G1086" s="175">
        <v>65.028941749999987</v>
      </c>
      <c r="H1086" s="175">
        <v>64.784643549999998</v>
      </c>
      <c r="I1086" s="175">
        <v>64.582667549999996</v>
      </c>
      <c r="J1086" s="175">
        <v>64.858515200000028</v>
      </c>
      <c r="K1086" s="175">
        <v>64.895293999999993</v>
      </c>
      <c r="L1086" s="175">
        <v>66.236498350000005</v>
      </c>
      <c r="M1086" s="175">
        <v>64.779872799999993</v>
      </c>
      <c r="N1086" s="175">
        <v>62.984183049999992</v>
      </c>
      <c r="O1086" s="175">
        <v>63.319866350000005</v>
      </c>
      <c r="P1086" s="175">
        <v>62.520926099999997</v>
      </c>
      <c r="Q1086" s="175">
        <v>58.025503650000005</v>
      </c>
      <c r="R1086" s="175">
        <v>55.539102849999992</v>
      </c>
      <c r="S1086" s="175">
        <v>54.992684250000003</v>
      </c>
      <c r="T1086" s="177">
        <v>54.858408349999991</v>
      </c>
    </row>
    <row r="1087" spans="1:20" x14ac:dyDescent="0.2">
      <c r="A1087" s="183" t="s">
        <v>1319</v>
      </c>
      <c r="B1087" s="183" t="s">
        <v>1128</v>
      </c>
      <c r="C1087" s="183" t="s">
        <v>451</v>
      </c>
      <c r="D1087" s="175">
        <v>85.34611789473685</v>
      </c>
      <c r="E1087" s="175">
        <v>82.065131526315781</v>
      </c>
      <c r="F1087" s="175">
        <v>81.478532450000017</v>
      </c>
      <c r="G1087" s="175">
        <v>81.287418750000001</v>
      </c>
      <c r="H1087" s="175">
        <v>81.412584750000008</v>
      </c>
      <c r="I1087" s="175">
        <v>82.435872250000003</v>
      </c>
      <c r="J1087" s="175">
        <v>83.052293649999996</v>
      </c>
      <c r="K1087" s="175">
        <v>82.724502000000001</v>
      </c>
      <c r="L1087" s="175">
        <v>82.76968626315788</v>
      </c>
      <c r="M1087" s="175">
        <v>81.587831315789458</v>
      </c>
      <c r="N1087" s="175">
        <v>81.188296789473682</v>
      </c>
      <c r="O1087" s="175">
        <v>81.949833157894744</v>
      </c>
      <c r="P1087" s="175">
        <v>84.059446599999987</v>
      </c>
      <c r="Q1087" s="175">
        <v>84.521746349999987</v>
      </c>
      <c r="R1087" s="175">
        <v>82.687805700000013</v>
      </c>
      <c r="S1087" s="175">
        <v>81.936135350000015</v>
      </c>
      <c r="T1087" s="177">
        <v>81.22108870000001</v>
      </c>
    </row>
    <row r="1088" spans="1:20" x14ac:dyDescent="0.2">
      <c r="A1088" s="183" t="s">
        <v>1338</v>
      </c>
      <c r="B1088" s="183" t="s">
        <v>885</v>
      </c>
      <c r="C1088" s="183" t="s">
        <v>451</v>
      </c>
      <c r="D1088" s="175">
        <v>44.085781600000004</v>
      </c>
      <c r="E1088" s="175">
        <v>45.4178645</v>
      </c>
      <c r="F1088" s="175">
        <v>44.136949799999996</v>
      </c>
      <c r="G1088" s="175">
        <v>44.132546550000008</v>
      </c>
      <c r="H1088" s="175">
        <v>44.202980250000003</v>
      </c>
      <c r="I1088" s="175">
        <v>44.608583400000001</v>
      </c>
      <c r="J1088" s="175">
        <v>43.853877950000005</v>
      </c>
      <c r="K1088" s="175">
        <v>44.660143000000005</v>
      </c>
      <c r="L1088" s="175">
        <v>48.897028349999999</v>
      </c>
      <c r="M1088" s="175">
        <v>44.032634849999994</v>
      </c>
      <c r="N1088" s="175">
        <v>45.092744800000006</v>
      </c>
      <c r="O1088" s="175">
        <v>45.186588400000005</v>
      </c>
      <c r="P1088" s="175">
        <v>43.843266699999994</v>
      </c>
      <c r="Q1088" s="175">
        <v>44.66995845000001</v>
      </c>
      <c r="R1088" s="175">
        <v>46.089764399999993</v>
      </c>
      <c r="S1088" s="175">
        <v>44.137504650000004</v>
      </c>
      <c r="T1088" s="177">
        <v>43.965958499999992</v>
      </c>
    </row>
    <row r="1089" spans="1:20" x14ac:dyDescent="0.2">
      <c r="A1089" s="183" t="s">
        <v>1314</v>
      </c>
      <c r="B1089" s="183" t="s">
        <v>594</v>
      </c>
      <c r="C1089" s="183" t="s">
        <v>451</v>
      </c>
      <c r="D1089" s="175">
        <v>94.898527647058827</v>
      </c>
      <c r="E1089" s="175">
        <v>86.398592222222234</v>
      </c>
      <c r="F1089" s="175">
        <v>85.655576105263165</v>
      </c>
      <c r="G1089" s="175">
        <v>83.555779777777786</v>
      </c>
      <c r="H1089" s="175">
        <v>87.685494444444444</v>
      </c>
      <c r="I1089" s="175">
        <v>91.023997444444433</v>
      </c>
      <c r="J1089" s="175">
        <v>93.30589710526317</v>
      </c>
      <c r="K1089" s="175">
        <v>91.087878300000014</v>
      </c>
      <c r="L1089" s="175">
        <v>90.316879950000015</v>
      </c>
      <c r="M1089" s="175">
        <v>87.943745947368427</v>
      </c>
      <c r="N1089" s="175">
        <v>87.943290894736833</v>
      </c>
      <c r="O1089" s="175">
        <v>90.389399631578939</v>
      </c>
      <c r="P1089" s="175">
        <v>90.694468421052647</v>
      </c>
      <c r="Q1089" s="175">
        <v>89.808983799999993</v>
      </c>
      <c r="R1089" s="175">
        <v>86.716264199999983</v>
      </c>
      <c r="S1089" s="175">
        <v>86.135795900000005</v>
      </c>
      <c r="T1089" s="177">
        <v>87.11867135</v>
      </c>
    </row>
    <row r="1090" spans="1:20" x14ac:dyDescent="0.2">
      <c r="A1090" s="183" t="s">
        <v>1321</v>
      </c>
      <c r="B1090" s="183" t="s">
        <v>760</v>
      </c>
      <c r="C1090" s="183" t="s">
        <v>451</v>
      </c>
      <c r="D1090" s="175">
        <v>39.304796400000001</v>
      </c>
      <c r="E1090" s="175">
        <v>35.435909100000003</v>
      </c>
      <c r="F1090" s="175">
        <v>34.60569945000001</v>
      </c>
      <c r="G1090" s="175">
        <v>34.825948249999996</v>
      </c>
      <c r="H1090" s="175">
        <v>36.322400249999994</v>
      </c>
      <c r="I1090" s="175">
        <v>35.218950100000001</v>
      </c>
      <c r="J1090" s="175">
        <v>35.20649015</v>
      </c>
      <c r="K1090" s="175">
        <v>35.201079949999993</v>
      </c>
      <c r="L1090" s="175">
        <v>40.472687800000003</v>
      </c>
      <c r="M1090" s="175">
        <v>35.506535200000002</v>
      </c>
      <c r="N1090" s="175">
        <v>35.219628799999995</v>
      </c>
      <c r="O1090" s="175">
        <v>35.5900885</v>
      </c>
      <c r="P1090" s="175">
        <v>35.701017200000003</v>
      </c>
      <c r="Q1090" s="175">
        <v>35.891015000000003</v>
      </c>
      <c r="R1090" s="175">
        <v>37.155559000000011</v>
      </c>
      <c r="S1090" s="175">
        <v>36.514963700000003</v>
      </c>
      <c r="T1090" s="177">
        <v>37.356188100000004</v>
      </c>
    </row>
    <row r="1091" spans="1:20" x14ac:dyDescent="0.2">
      <c r="A1091" s="183" t="s">
        <v>823</v>
      </c>
      <c r="B1091" s="183" t="s">
        <v>811</v>
      </c>
      <c r="C1091" s="183" t="s">
        <v>451</v>
      </c>
      <c r="D1091" s="175">
        <v>31.009800299999995</v>
      </c>
      <c r="E1091" s="175">
        <v>28.506611199999998</v>
      </c>
      <c r="F1091" s="175">
        <v>27.751910800000008</v>
      </c>
      <c r="G1091" s="175">
        <v>27.322292850000004</v>
      </c>
      <c r="H1091" s="175">
        <v>27.096960750000004</v>
      </c>
      <c r="I1091" s="175">
        <v>26.51705574999999</v>
      </c>
      <c r="J1091" s="175">
        <v>26.420152399999999</v>
      </c>
      <c r="K1091" s="175">
        <v>27.089639049999999</v>
      </c>
      <c r="L1091" s="175">
        <v>26.955333500000005</v>
      </c>
      <c r="M1091" s="175">
        <v>26.854421800000004</v>
      </c>
      <c r="N1091" s="175">
        <v>28.419699200000004</v>
      </c>
      <c r="O1091" s="175">
        <v>28.990881999999999</v>
      </c>
      <c r="P1091" s="175">
        <v>28.517712449999994</v>
      </c>
      <c r="Q1091" s="175">
        <v>25.892799600000007</v>
      </c>
      <c r="R1091" s="175">
        <v>24.204995500000003</v>
      </c>
      <c r="S1091" s="175">
        <v>23.769762299999996</v>
      </c>
      <c r="T1091" s="177">
        <v>25.757960799999999</v>
      </c>
    </row>
    <row r="1092" spans="1:20" x14ac:dyDescent="0.2">
      <c r="A1092" s="183" t="s">
        <v>1752</v>
      </c>
      <c r="B1092" s="183" t="s">
        <v>1585</v>
      </c>
      <c r="C1092" s="183" t="s">
        <v>451</v>
      </c>
      <c r="D1092" s="175">
        <v>40.886649050000003</v>
      </c>
      <c r="E1092" s="175">
        <v>38.584104400000001</v>
      </c>
      <c r="F1092" s="175">
        <v>35.270362199999994</v>
      </c>
      <c r="G1092" s="175">
        <v>37.80263515</v>
      </c>
      <c r="H1092" s="175">
        <v>35.903206749999995</v>
      </c>
      <c r="I1092" s="175">
        <v>36.227606299999998</v>
      </c>
      <c r="J1092" s="175">
        <v>36.565539649999998</v>
      </c>
      <c r="K1092" s="175">
        <v>36.085426150000004</v>
      </c>
      <c r="L1092" s="175">
        <v>39.965602450000006</v>
      </c>
      <c r="M1092" s="175">
        <v>35.893800899999995</v>
      </c>
      <c r="N1092" s="175">
        <v>35.882470900000001</v>
      </c>
      <c r="O1092" s="175">
        <v>38.76858885</v>
      </c>
      <c r="P1092" s="175">
        <v>35.982102900000001</v>
      </c>
      <c r="Q1092" s="175">
        <v>51.747456099999987</v>
      </c>
      <c r="R1092" s="175">
        <v>44.289787000000004</v>
      </c>
      <c r="S1092" s="175">
        <v>38.705362099999995</v>
      </c>
      <c r="T1092" s="177">
        <v>38.843720949999998</v>
      </c>
    </row>
    <row r="1093" spans="1:20" x14ac:dyDescent="0.2">
      <c r="A1093" s="183" t="s">
        <v>679</v>
      </c>
      <c r="B1093" s="183" t="s">
        <v>452</v>
      </c>
      <c r="C1093" s="183" t="s">
        <v>451</v>
      </c>
      <c r="D1093" s="175">
        <v>36.583342449999996</v>
      </c>
      <c r="E1093" s="175">
        <v>32.92839674999999</v>
      </c>
      <c r="F1093" s="175">
        <v>32.1454345</v>
      </c>
      <c r="G1093" s="175">
        <v>31.629306500000002</v>
      </c>
      <c r="H1093" s="175">
        <v>31.452228250000001</v>
      </c>
      <c r="I1093" s="175">
        <v>31.615545200000007</v>
      </c>
      <c r="J1093" s="175">
        <v>31.540290249999998</v>
      </c>
      <c r="K1093" s="175">
        <v>31.636798450000004</v>
      </c>
      <c r="L1093" s="175">
        <v>32.836162850000001</v>
      </c>
      <c r="M1093" s="175">
        <v>31.82123305</v>
      </c>
      <c r="N1093" s="175">
        <v>31.604919499999994</v>
      </c>
      <c r="O1093" s="175">
        <v>31.721846500000005</v>
      </c>
      <c r="P1093" s="175">
        <v>31.353603249999999</v>
      </c>
      <c r="Q1093" s="175">
        <v>32.372402399999999</v>
      </c>
      <c r="R1093" s="175">
        <v>33.46659935000001</v>
      </c>
      <c r="S1093" s="175">
        <v>32.43073965</v>
      </c>
      <c r="T1093" s="177">
        <v>34.897479099999998</v>
      </c>
    </row>
    <row r="1094" spans="1:20" x14ac:dyDescent="0.2">
      <c r="A1094" s="183" t="s">
        <v>2925</v>
      </c>
      <c r="B1094" s="183" t="s">
        <v>2094</v>
      </c>
      <c r="C1094" s="183" t="s">
        <v>451</v>
      </c>
      <c r="D1094" s="175">
        <v>47.161128349999998</v>
      </c>
      <c r="E1094" s="175">
        <v>47.442699000000005</v>
      </c>
      <c r="F1094" s="175">
        <v>46.866798349999996</v>
      </c>
      <c r="G1094" s="175">
        <v>46.651605149999995</v>
      </c>
      <c r="H1094" s="175">
        <v>46.49735840000001</v>
      </c>
      <c r="I1094" s="175">
        <v>46.707102949999999</v>
      </c>
      <c r="J1094" s="175">
        <v>46.814212200000007</v>
      </c>
      <c r="K1094" s="175">
        <v>46.844384900000001</v>
      </c>
      <c r="L1094" s="175">
        <v>50.425083700000002</v>
      </c>
      <c r="M1094" s="175">
        <v>45.966737049999999</v>
      </c>
      <c r="N1094" s="175">
        <v>47.608800000000002</v>
      </c>
      <c r="O1094" s="175">
        <v>47.302588999999998</v>
      </c>
      <c r="P1094" s="175">
        <v>46.158808049999998</v>
      </c>
      <c r="Q1094" s="175">
        <v>62.624456450000011</v>
      </c>
      <c r="R1094" s="175">
        <v>55.736551100000007</v>
      </c>
      <c r="S1094" s="175">
        <v>51.73028029999999</v>
      </c>
      <c r="T1094" s="177">
        <v>50.270084400000002</v>
      </c>
    </row>
    <row r="1095" spans="1:20" x14ac:dyDescent="0.2">
      <c r="A1095" s="183" t="s">
        <v>2926</v>
      </c>
      <c r="B1095" s="183" t="s">
        <v>2093</v>
      </c>
      <c r="C1095" s="183" t="s">
        <v>451</v>
      </c>
      <c r="D1095" s="175">
        <v>45.96924030000001</v>
      </c>
      <c r="E1095" s="175">
        <v>45.940629900000005</v>
      </c>
      <c r="F1095" s="175">
        <v>45.961988199999986</v>
      </c>
      <c r="G1095" s="175">
        <v>45.756043099999999</v>
      </c>
      <c r="H1095" s="175">
        <v>45.637383349999993</v>
      </c>
      <c r="I1095" s="175">
        <v>45.58929160000001</v>
      </c>
      <c r="J1095" s="175">
        <v>45.162807900000004</v>
      </c>
      <c r="K1095" s="175">
        <v>45.770784550000002</v>
      </c>
      <c r="L1095" s="175">
        <v>49.455875199999994</v>
      </c>
      <c r="M1095" s="175">
        <v>44.618367000000006</v>
      </c>
      <c r="N1095" s="175">
        <v>45.801102499999999</v>
      </c>
      <c r="O1095" s="175">
        <v>46.166137849999998</v>
      </c>
      <c r="P1095" s="175">
        <v>45.247315</v>
      </c>
      <c r="Q1095" s="175">
        <v>61.3625039</v>
      </c>
      <c r="R1095" s="175">
        <v>54.036763050000005</v>
      </c>
      <c r="S1095" s="175">
        <v>49.841275449999998</v>
      </c>
      <c r="T1095" s="177">
        <v>48.840158700000003</v>
      </c>
    </row>
    <row r="1096" spans="1:20" x14ac:dyDescent="0.2">
      <c r="A1096" s="183" t="s">
        <v>3021</v>
      </c>
      <c r="B1096" s="183" t="s">
        <v>3022</v>
      </c>
      <c r="C1096" s="183" t="s">
        <v>451</v>
      </c>
      <c r="D1096" s="175">
        <v>39.883168050000009</v>
      </c>
      <c r="E1096" s="175">
        <v>33.113063099999991</v>
      </c>
      <c r="F1096" s="175">
        <v>32.346899950000001</v>
      </c>
      <c r="G1096" s="175">
        <v>33.596295349999998</v>
      </c>
      <c r="H1096" s="175">
        <v>31.863669900000001</v>
      </c>
      <c r="I1096" s="175">
        <v>31.387554599999998</v>
      </c>
      <c r="J1096" s="175">
        <v>32.255771899999999</v>
      </c>
      <c r="K1096" s="175">
        <v>31.180647450000002</v>
      </c>
      <c r="L1096" s="175">
        <v>31.854684150000004</v>
      </c>
      <c r="M1096" s="175">
        <v>32.297945049999996</v>
      </c>
      <c r="N1096" s="175">
        <v>32.551013599999997</v>
      </c>
      <c r="O1096" s="175">
        <v>34.845904499999996</v>
      </c>
      <c r="P1096" s="175">
        <v>33.2398101</v>
      </c>
      <c r="Q1096" s="175">
        <v>32.770487749999994</v>
      </c>
      <c r="R1096" s="175">
        <v>29.172358899999999</v>
      </c>
      <c r="S1096" s="175">
        <v>27.579517550000002</v>
      </c>
      <c r="T1096" s="177">
        <v>30.285972399999999</v>
      </c>
    </row>
    <row r="1097" spans="1:20" x14ac:dyDescent="0.2">
      <c r="A1097" s="183" t="s">
        <v>2175</v>
      </c>
      <c r="B1097" s="183" t="s">
        <v>2172</v>
      </c>
      <c r="C1097" s="183" t="s">
        <v>451</v>
      </c>
      <c r="D1097" s="175">
        <v>63.109490105263163</v>
      </c>
      <c r="E1097" s="175">
        <v>51.981225000000002</v>
      </c>
      <c r="F1097" s="175">
        <v>48.870967473684217</v>
      </c>
      <c r="G1097" s="175">
        <v>48.634164473684208</v>
      </c>
      <c r="H1097" s="175">
        <v>49.553529210526314</v>
      </c>
      <c r="I1097" s="175">
        <v>48.007924368421058</v>
      </c>
      <c r="J1097" s="175">
        <v>52.030643157894744</v>
      </c>
      <c r="K1097" s="175">
        <v>50.734391999999993</v>
      </c>
      <c r="L1097" s="175">
        <v>85.890243473684208</v>
      </c>
      <c r="M1097" s="175">
        <v>47.962275315789476</v>
      </c>
      <c r="N1097" s="175">
        <v>48.824942210526316</v>
      </c>
      <c r="O1097" s="175">
        <v>50.259536315789475</v>
      </c>
      <c r="P1097" s="175">
        <v>47.867354578947371</v>
      </c>
      <c r="Q1097" s="175">
        <v>52.095861263157893</v>
      </c>
      <c r="R1097" s="175">
        <v>70.522558368421073</v>
      </c>
      <c r="S1097" s="175">
        <v>158.61734136842105</v>
      </c>
      <c r="T1097" s="177">
        <v>68.235334736842091</v>
      </c>
    </row>
    <row r="1098" spans="1:20" x14ac:dyDescent="0.2">
      <c r="A1098" s="183" t="s">
        <v>1910</v>
      </c>
      <c r="B1098" s="183" t="s">
        <v>1911</v>
      </c>
      <c r="C1098" s="183" t="s">
        <v>451</v>
      </c>
      <c r="D1098" s="175">
        <v>53.01363855000001</v>
      </c>
      <c r="E1098" s="175">
        <v>51.358614850000002</v>
      </c>
      <c r="F1098" s="175">
        <v>52.638812049999999</v>
      </c>
      <c r="G1098" s="175">
        <v>52.281152500000005</v>
      </c>
      <c r="H1098" s="175">
        <v>52.469261299999992</v>
      </c>
      <c r="I1098" s="175">
        <v>52.286255300000008</v>
      </c>
      <c r="J1098" s="175">
        <v>51.046837499999995</v>
      </c>
      <c r="K1098" s="175">
        <v>53.345763650000002</v>
      </c>
      <c r="L1098" s="175">
        <v>56.896901149999984</v>
      </c>
      <c r="M1098" s="175">
        <v>52.772452599999994</v>
      </c>
      <c r="N1098" s="175">
        <v>51.38949375</v>
      </c>
      <c r="O1098" s="175">
        <v>50.759720899999991</v>
      </c>
      <c r="P1098" s="175">
        <v>50.255465999999998</v>
      </c>
      <c r="Q1098" s="175">
        <v>57.330083549999998</v>
      </c>
      <c r="R1098" s="175">
        <v>53.41567719999999</v>
      </c>
      <c r="S1098" s="175">
        <v>51.524825750000005</v>
      </c>
      <c r="T1098" s="177">
        <v>52.190271099999997</v>
      </c>
    </row>
    <row r="1099" spans="1:20" x14ac:dyDescent="0.2">
      <c r="A1099" s="183" t="s">
        <v>1912</v>
      </c>
      <c r="B1099" s="183" t="s">
        <v>1913</v>
      </c>
      <c r="C1099" s="183" t="s">
        <v>451</v>
      </c>
      <c r="D1099" s="175">
        <v>46.575285050000005</v>
      </c>
      <c r="E1099" s="175">
        <v>46.051866849999996</v>
      </c>
      <c r="F1099" s="175">
        <v>45.76542065000001</v>
      </c>
      <c r="G1099" s="175">
        <v>45.511957350000003</v>
      </c>
      <c r="H1099" s="175">
        <v>45.847513599999999</v>
      </c>
      <c r="I1099" s="175">
        <v>45.405220050000004</v>
      </c>
      <c r="J1099" s="175">
        <v>45.334693300000005</v>
      </c>
      <c r="K1099" s="175">
        <v>46.389395800000003</v>
      </c>
      <c r="L1099" s="175">
        <v>50.054967700000006</v>
      </c>
      <c r="M1099" s="175">
        <v>45.661562149999995</v>
      </c>
      <c r="N1099" s="175">
        <v>44.424647649999997</v>
      </c>
      <c r="O1099" s="175">
        <v>43.935615900000002</v>
      </c>
      <c r="P1099" s="175">
        <v>43.381894399999993</v>
      </c>
      <c r="Q1099" s="175">
        <v>49.759306000000009</v>
      </c>
      <c r="R1099" s="175">
        <v>46.30623769999999</v>
      </c>
      <c r="S1099" s="175">
        <v>44.476300549999998</v>
      </c>
      <c r="T1099" s="177">
        <v>44.966010549999986</v>
      </c>
    </row>
    <row r="1100" spans="1:20" x14ac:dyDescent="0.2">
      <c r="A1100" s="183" t="s">
        <v>3280</v>
      </c>
      <c r="B1100" s="183" t="s">
        <v>627</v>
      </c>
      <c r="C1100" s="183" t="s">
        <v>3268</v>
      </c>
      <c r="D1100" s="175">
        <v>17.088413150000001</v>
      </c>
      <c r="E1100" s="175">
        <v>16.263382100000001</v>
      </c>
      <c r="F1100" s="175">
        <v>15.923423749999998</v>
      </c>
      <c r="G1100" s="175">
        <v>15.386282500000004</v>
      </c>
      <c r="H1100" s="175">
        <v>15.6929642</v>
      </c>
      <c r="I1100" s="175">
        <v>15.619335699999997</v>
      </c>
      <c r="J1100" s="175">
        <v>16.014903499999999</v>
      </c>
      <c r="K1100" s="175">
        <v>16.138468699999997</v>
      </c>
      <c r="L1100" s="175">
        <v>15.914922100000002</v>
      </c>
      <c r="M1100" s="175">
        <v>15.841704400000003</v>
      </c>
      <c r="N1100" s="175">
        <v>15.766853350000002</v>
      </c>
      <c r="O1100" s="175">
        <v>15.255717300000001</v>
      </c>
      <c r="P1100" s="175">
        <v>15.278291100000001</v>
      </c>
      <c r="Q1100" s="175">
        <v>16.168277100000005</v>
      </c>
      <c r="R1100" s="175">
        <v>16.338842700000004</v>
      </c>
      <c r="S1100" s="175">
        <v>16.14131575</v>
      </c>
      <c r="T1100" s="177">
        <v>16.128768249999997</v>
      </c>
    </row>
    <row r="1101" spans="1:20" x14ac:dyDescent="0.2">
      <c r="A1101" s="183" t="s">
        <v>3281</v>
      </c>
      <c r="B1101" s="183" t="s">
        <v>740</v>
      </c>
      <c r="C1101" s="183" t="s">
        <v>3268</v>
      </c>
      <c r="D1101" s="175">
        <v>17.726868</v>
      </c>
      <c r="E1101" s="175">
        <v>14.084981199999998</v>
      </c>
      <c r="F1101" s="175">
        <v>13.626845849999999</v>
      </c>
      <c r="G1101" s="175">
        <v>14.664995749999999</v>
      </c>
      <c r="H1101" s="175">
        <v>14.539651599999996</v>
      </c>
      <c r="I1101" s="175">
        <v>14.887790949999999</v>
      </c>
      <c r="J1101" s="175">
        <v>14.9941765</v>
      </c>
      <c r="K1101" s="175">
        <v>15.0820854</v>
      </c>
      <c r="L1101" s="175">
        <v>14.51835385</v>
      </c>
      <c r="M1101" s="175">
        <v>14.913994149999999</v>
      </c>
      <c r="N1101" s="175">
        <v>14.629263900000002</v>
      </c>
      <c r="O1101" s="175">
        <v>14.4099124</v>
      </c>
      <c r="P1101" s="175">
        <v>14.371211599999999</v>
      </c>
      <c r="Q1101" s="175">
        <v>14.764061900000002</v>
      </c>
      <c r="R1101" s="175">
        <v>15.292661499999998</v>
      </c>
      <c r="S1101" s="175">
        <v>14.834189950000004</v>
      </c>
      <c r="T1101" s="177">
        <v>15.310041299999998</v>
      </c>
    </row>
    <row r="1102" spans="1:20" x14ac:dyDescent="0.2">
      <c r="A1102" s="183" t="s">
        <v>3282</v>
      </c>
      <c r="B1102" s="183" t="s">
        <v>510</v>
      </c>
      <c r="C1102" s="183" t="s">
        <v>3268</v>
      </c>
      <c r="D1102" s="175">
        <v>10.012529199999999</v>
      </c>
      <c r="E1102" s="175">
        <v>5.1812566000000002</v>
      </c>
      <c r="F1102" s="175">
        <v>4.2942368999999996</v>
      </c>
      <c r="G1102" s="175">
        <v>3.9536204999999995</v>
      </c>
      <c r="H1102" s="175">
        <v>3.8659439999999998</v>
      </c>
      <c r="I1102" s="175">
        <v>3.8701235999999994</v>
      </c>
      <c r="J1102" s="175">
        <v>3.8081333000000002</v>
      </c>
      <c r="K1102" s="175">
        <v>3.8162588499999996</v>
      </c>
      <c r="L1102" s="175">
        <v>3.8088442499999999</v>
      </c>
      <c r="M1102" s="175">
        <v>3.8051495000000002</v>
      </c>
      <c r="N1102" s="175">
        <v>3.7738880000000008</v>
      </c>
      <c r="O1102" s="175">
        <v>5.6377622499999989</v>
      </c>
      <c r="P1102" s="175">
        <v>3.7950967499999999</v>
      </c>
      <c r="Q1102" s="175">
        <v>4.3509185500000012</v>
      </c>
      <c r="R1102" s="175">
        <v>5.8583085999999991</v>
      </c>
      <c r="S1102" s="175">
        <v>3.8432008499999997</v>
      </c>
      <c r="T1102" s="177">
        <v>3.8792244000000005</v>
      </c>
    </row>
    <row r="1103" spans="1:20" x14ac:dyDescent="0.2">
      <c r="A1103" s="183" t="s">
        <v>3283</v>
      </c>
      <c r="B1103" s="183" t="s">
        <v>797</v>
      </c>
      <c r="C1103" s="183" t="s">
        <v>3268</v>
      </c>
      <c r="D1103" s="175">
        <v>4.3210237499999993</v>
      </c>
      <c r="E1103" s="175">
        <v>4.6930910999999993</v>
      </c>
      <c r="F1103" s="175">
        <v>4.384927499999999</v>
      </c>
      <c r="G1103" s="175">
        <v>4.6745376499999995</v>
      </c>
      <c r="H1103" s="175">
        <v>4.2845694500000002</v>
      </c>
      <c r="I1103" s="175">
        <v>4.2815729500000002</v>
      </c>
      <c r="J1103" s="175">
        <v>4.2518926500000003</v>
      </c>
      <c r="K1103" s="175">
        <v>4.2484878500000001</v>
      </c>
      <c r="L1103" s="175">
        <v>4.2416782500000005</v>
      </c>
      <c r="M1103" s="175">
        <v>4.4751344</v>
      </c>
      <c r="N1103" s="175">
        <v>4.2406569000000003</v>
      </c>
      <c r="O1103" s="175">
        <v>4.3498913999999997</v>
      </c>
      <c r="P1103" s="175">
        <v>4.2314707000000009</v>
      </c>
      <c r="Q1103" s="175">
        <v>5.9295218000000007</v>
      </c>
      <c r="R1103" s="175">
        <v>4.2212421500000001</v>
      </c>
      <c r="S1103" s="175">
        <v>4.2092516</v>
      </c>
      <c r="T1103" s="177">
        <v>4.2258457000000007</v>
      </c>
    </row>
    <row r="1104" spans="1:20" x14ac:dyDescent="0.2">
      <c r="A1104" s="183" t="s">
        <v>3267</v>
      </c>
      <c r="B1104" s="183" t="s">
        <v>1384</v>
      </c>
      <c r="C1104" s="183" t="s">
        <v>3268</v>
      </c>
      <c r="D1104" s="175">
        <v>26.479562500000004</v>
      </c>
      <c r="E1104" s="175">
        <v>26.606446849999998</v>
      </c>
      <c r="F1104" s="175">
        <v>24.072656899999998</v>
      </c>
      <c r="G1104" s="175">
        <v>22.038779349999995</v>
      </c>
      <c r="H1104" s="175">
        <v>21.001375400000001</v>
      </c>
      <c r="I1104" s="175">
        <v>20.758718349999999</v>
      </c>
      <c r="J1104" s="175">
        <v>20.589620999999998</v>
      </c>
      <c r="K1104" s="175">
        <v>20.510922299999997</v>
      </c>
      <c r="L1104" s="175">
        <v>20.259525450000002</v>
      </c>
      <c r="M1104" s="175">
        <v>20.259492149999996</v>
      </c>
      <c r="N1104" s="175">
        <v>19.933666499999998</v>
      </c>
      <c r="O1104" s="175">
        <v>19.438950200000001</v>
      </c>
      <c r="P1104" s="175">
        <v>19.790919749999997</v>
      </c>
      <c r="Q1104" s="175">
        <v>19.66882055</v>
      </c>
      <c r="R1104" s="175">
        <v>20.679220449999999</v>
      </c>
      <c r="S1104" s="175">
        <v>23.438035649999996</v>
      </c>
      <c r="T1104" s="177">
        <v>24.120965550000001</v>
      </c>
    </row>
    <row r="1105" spans="1:20" x14ac:dyDescent="0.2">
      <c r="A1105" s="183" t="s">
        <v>3269</v>
      </c>
      <c r="B1105" s="183" t="s">
        <v>1383</v>
      </c>
      <c r="C1105" s="183" t="s">
        <v>3268</v>
      </c>
      <c r="D1105" s="175">
        <v>26.66160155</v>
      </c>
      <c r="E1105" s="175">
        <v>24.864272500000002</v>
      </c>
      <c r="F1105" s="175">
        <v>23.15628315</v>
      </c>
      <c r="G1105" s="175">
        <v>21.392527149999999</v>
      </c>
      <c r="H1105" s="175">
        <v>20.316057199999999</v>
      </c>
      <c r="I1105" s="175">
        <v>19.9673892</v>
      </c>
      <c r="J1105" s="175">
        <v>19.601018900000003</v>
      </c>
      <c r="K1105" s="175">
        <v>19.2125235</v>
      </c>
      <c r="L1105" s="175">
        <v>18.910244549999998</v>
      </c>
      <c r="M1105" s="175">
        <v>18.703730950000001</v>
      </c>
      <c r="N1105" s="175">
        <v>18.33616885</v>
      </c>
      <c r="O1105" s="175">
        <v>18.179848749999998</v>
      </c>
      <c r="P1105" s="175">
        <v>18.025669450000002</v>
      </c>
      <c r="Q1105" s="175">
        <v>19.263693999999997</v>
      </c>
      <c r="R1105" s="175">
        <v>21.901184249999996</v>
      </c>
      <c r="S1105" s="175">
        <v>19.937092149999998</v>
      </c>
      <c r="T1105" s="177">
        <v>19.624191400000001</v>
      </c>
    </row>
    <row r="1106" spans="1:20" x14ac:dyDescent="0.2">
      <c r="A1106" s="183" t="s">
        <v>2954</v>
      </c>
      <c r="B1106" s="183" t="s">
        <v>2955</v>
      </c>
      <c r="C1106" s="183" t="s">
        <v>2956</v>
      </c>
      <c r="D1106" s="175">
        <v>47.819429842105258</v>
      </c>
      <c r="E1106" s="175">
        <v>49.812187850000001</v>
      </c>
      <c r="F1106" s="175">
        <v>42.702396200000003</v>
      </c>
      <c r="G1106" s="175">
        <v>39.422357599999998</v>
      </c>
      <c r="H1106" s="175">
        <v>39.672736150000006</v>
      </c>
      <c r="I1106" s="175">
        <v>42.217649649999998</v>
      </c>
      <c r="J1106" s="175">
        <v>40.402011649999992</v>
      </c>
      <c r="K1106" s="175">
        <v>38.956632849999998</v>
      </c>
      <c r="L1106" s="175">
        <v>39.976942850000007</v>
      </c>
      <c r="M1106" s="175">
        <v>39.179362150000003</v>
      </c>
      <c r="N1106" s="175">
        <v>39.244318899999996</v>
      </c>
      <c r="O1106" s="175">
        <v>44.842615950000003</v>
      </c>
      <c r="P1106" s="175">
        <v>44.59334925000001</v>
      </c>
      <c r="Q1106" s="175">
        <v>44.59388775</v>
      </c>
      <c r="R1106" s="175">
        <v>40.781605149999997</v>
      </c>
      <c r="S1106" s="175">
        <v>39.145544500000007</v>
      </c>
      <c r="T1106" s="177">
        <v>38.431979049999995</v>
      </c>
    </row>
    <row r="1107" spans="1:20" x14ac:dyDescent="0.2">
      <c r="A1107" s="183" t="s">
        <v>3410</v>
      </c>
      <c r="B1107" s="183" t="s">
        <v>3411</v>
      </c>
      <c r="C1107" s="183" t="s">
        <v>2956</v>
      </c>
      <c r="D1107" s="175"/>
      <c r="E1107" s="175">
        <v>134.75989426315789</v>
      </c>
      <c r="F1107" s="175">
        <v>132.68872149999999</v>
      </c>
      <c r="G1107" s="175">
        <v>129.11334875</v>
      </c>
      <c r="H1107" s="175">
        <v>123.35054020000003</v>
      </c>
      <c r="I1107" s="175">
        <v>121.65693705000001</v>
      </c>
      <c r="J1107" s="175">
        <v>119.76291720000002</v>
      </c>
      <c r="K1107" s="175">
        <v>131.39366764705883</v>
      </c>
      <c r="L1107" s="175">
        <v>126.38587620000001</v>
      </c>
      <c r="M1107" s="175">
        <v>123.50475549999999</v>
      </c>
      <c r="N1107" s="175">
        <v>120.00799354999999</v>
      </c>
      <c r="O1107" s="175">
        <v>129.76646494999997</v>
      </c>
      <c r="P1107" s="175">
        <v>126.80717104999999</v>
      </c>
      <c r="Q1107" s="175">
        <v>129.27055709999999</v>
      </c>
      <c r="R1107" s="175">
        <v>133.79150050000001</v>
      </c>
      <c r="S1107" s="175">
        <v>135.66908035</v>
      </c>
      <c r="T1107" s="177">
        <v>142.83369109999998</v>
      </c>
    </row>
    <row r="1108" spans="1:20" x14ac:dyDescent="0.2">
      <c r="A1108" s="183" t="s">
        <v>2957</v>
      </c>
      <c r="B1108" s="183" t="s">
        <v>2958</v>
      </c>
      <c r="C1108" s="183" t="s">
        <v>2956</v>
      </c>
      <c r="D1108" s="175">
        <v>70.604627699999995</v>
      </c>
      <c r="E1108" s="175">
        <v>47.047511849999992</v>
      </c>
      <c r="F1108" s="175">
        <v>54.141681349999999</v>
      </c>
      <c r="G1108" s="175">
        <v>56.506524099999993</v>
      </c>
      <c r="H1108" s="175">
        <v>44.273376600000006</v>
      </c>
      <c r="I1108" s="175">
        <v>44.37296225</v>
      </c>
      <c r="J1108" s="175">
        <v>46.291290499999988</v>
      </c>
      <c r="K1108" s="175">
        <v>45.638400350000005</v>
      </c>
      <c r="L1108" s="175">
        <v>49.263952250000003</v>
      </c>
      <c r="M1108" s="175">
        <v>51.749463149999997</v>
      </c>
      <c r="N1108" s="175">
        <v>50.675823199999996</v>
      </c>
      <c r="O1108" s="175">
        <v>53.547802950000005</v>
      </c>
      <c r="P1108" s="175">
        <v>56.152459049999983</v>
      </c>
      <c r="Q1108" s="175">
        <v>69.618281949999997</v>
      </c>
      <c r="R1108" s="175">
        <v>54.078052949999993</v>
      </c>
      <c r="S1108" s="175">
        <v>49.503625300000003</v>
      </c>
      <c r="T1108" s="177">
        <v>46.338714999999993</v>
      </c>
    </row>
    <row r="1109" spans="1:20" x14ac:dyDescent="0.2">
      <c r="A1109" s="183" t="s">
        <v>3408</v>
      </c>
      <c r="B1109" s="183" t="s">
        <v>3409</v>
      </c>
      <c r="C1109" s="183" t="s">
        <v>2956</v>
      </c>
      <c r="D1109" s="175">
        <v>1417.0983503157895</v>
      </c>
      <c r="E1109" s="175">
        <v>110.92301464999998</v>
      </c>
      <c r="F1109" s="175">
        <v>431.09777739999993</v>
      </c>
      <c r="G1109" s="175">
        <v>760.65143259999979</v>
      </c>
      <c r="H1109" s="175">
        <v>87.096930399999991</v>
      </c>
      <c r="I1109" s="175">
        <v>85.070308000000026</v>
      </c>
      <c r="J1109" s="175">
        <v>392.36345334999999</v>
      </c>
      <c r="K1109" s="175">
        <v>273.85280369999998</v>
      </c>
      <c r="L1109" s="175">
        <v>108.96398454999999</v>
      </c>
      <c r="M1109" s="175">
        <v>83.796920249999985</v>
      </c>
      <c r="N1109" s="175">
        <v>98.554480749999996</v>
      </c>
      <c r="O1109" s="175">
        <v>240.93407720000005</v>
      </c>
      <c r="P1109" s="175">
        <v>87.152976700000011</v>
      </c>
      <c r="Q1109" s="175">
        <v>260.57231820000004</v>
      </c>
      <c r="R1109" s="175">
        <v>102.76235560000001</v>
      </c>
      <c r="S1109" s="175">
        <v>88.07388090000002</v>
      </c>
      <c r="T1109" s="177">
        <v>105.96232839999998</v>
      </c>
    </row>
    <row r="1110" spans="1:20" x14ac:dyDescent="0.2">
      <c r="A1110" s="183" t="s">
        <v>664</v>
      </c>
      <c r="B1110" s="183" t="s">
        <v>665</v>
      </c>
      <c r="C1110" s="183" t="s">
        <v>1345</v>
      </c>
      <c r="D1110" s="175">
        <v>35.796381799999992</v>
      </c>
      <c r="E1110" s="175">
        <v>27.352592850000001</v>
      </c>
      <c r="F1110" s="175">
        <v>24.546302700000002</v>
      </c>
      <c r="G1110" s="175">
        <v>24.18727415</v>
      </c>
      <c r="H1110" s="175">
        <v>22.867273150000006</v>
      </c>
      <c r="I1110" s="175">
        <v>23.381061150000001</v>
      </c>
      <c r="J1110" s="175">
        <v>24.517472000000005</v>
      </c>
      <c r="K1110" s="175">
        <v>22.345353299999999</v>
      </c>
      <c r="L1110" s="175">
        <v>23.115294200000001</v>
      </c>
      <c r="M1110" s="175">
        <v>23.217203999999999</v>
      </c>
      <c r="N1110" s="175">
        <v>22.28863355</v>
      </c>
      <c r="O1110" s="175">
        <v>26.732872250000003</v>
      </c>
      <c r="P1110" s="175">
        <v>26.224765450000007</v>
      </c>
      <c r="Q1110" s="175">
        <v>24.646407400000001</v>
      </c>
      <c r="R1110" s="175">
        <v>23.485592750000002</v>
      </c>
      <c r="S1110" s="175">
        <v>24.198642499999998</v>
      </c>
      <c r="T1110" s="177">
        <v>24.100404449999999</v>
      </c>
    </row>
    <row r="1111" spans="1:20" x14ac:dyDescent="0.2">
      <c r="A1111" s="183" t="s">
        <v>754</v>
      </c>
      <c r="B1111" s="183" t="s">
        <v>755</v>
      </c>
      <c r="C1111" s="183" t="s">
        <v>1345</v>
      </c>
      <c r="D1111" s="175">
        <v>9.710363700000002</v>
      </c>
      <c r="E1111" s="175">
        <v>9.1997256999999983</v>
      </c>
      <c r="F1111" s="175">
        <v>9.2279224499999994</v>
      </c>
      <c r="G1111" s="175">
        <v>9.2271540999999999</v>
      </c>
      <c r="H1111" s="175">
        <v>9.0605828999999982</v>
      </c>
      <c r="I1111" s="175">
        <v>8.8124356499999994</v>
      </c>
      <c r="J1111" s="175">
        <v>8.9379171999999993</v>
      </c>
      <c r="K1111" s="175">
        <v>9.0222422000000009</v>
      </c>
      <c r="L1111" s="175">
        <v>8.8596006500000009</v>
      </c>
      <c r="M1111" s="175">
        <v>8.7465037500000005</v>
      </c>
      <c r="N1111" s="175">
        <v>8.6963410999999997</v>
      </c>
      <c r="O1111" s="175">
        <v>8.484836050000002</v>
      </c>
      <c r="P1111" s="175">
        <v>8.6260279499999992</v>
      </c>
      <c r="Q1111" s="175">
        <v>9.2047691500000006</v>
      </c>
      <c r="R1111" s="175">
        <v>10.190113300000002</v>
      </c>
      <c r="S1111" s="175">
        <v>8.8011167999999991</v>
      </c>
      <c r="T1111" s="177">
        <v>8.7788624500000001</v>
      </c>
    </row>
    <row r="1112" spans="1:20" x14ac:dyDescent="0.2">
      <c r="A1112" s="183" t="s">
        <v>1504</v>
      </c>
      <c r="B1112" s="183" t="s">
        <v>595</v>
      </c>
      <c r="C1112" s="183" t="s">
        <v>1345</v>
      </c>
      <c r="D1112" s="175">
        <v>45.109875250000002</v>
      </c>
      <c r="E1112" s="175">
        <v>35.672566250000003</v>
      </c>
      <c r="F1112" s="175">
        <v>34.724166850000003</v>
      </c>
      <c r="G1112" s="175">
        <v>34.796045800000002</v>
      </c>
      <c r="H1112" s="175">
        <v>32.996245900000005</v>
      </c>
      <c r="I1112" s="175">
        <v>33.468760899999999</v>
      </c>
      <c r="J1112" s="175">
        <v>33.381430600000002</v>
      </c>
      <c r="K1112" s="175">
        <v>32.654245449999991</v>
      </c>
      <c r="L1112" s="175">
        <v>32.17418155</v>
      </c>
      <c r="M1112" s="175">
        <v>32.420599800000005</v>
      </c>
      <c r="N1112" s="175">
        <v>31.74381065</v>
      </c>
      <c r="O1112" s="175">
        <v>34.633202599999997</v>
      </c>
      <c r="P1112" s="175">
        <v>33.583077549999992</v>
      </c>
      <c r="Q1112" s="175">
        <v>35.075978550000002</v>
      </c>
      <c r="R1112" s="175">
        <v>34.372611599999999</v>
      </c>
      <c r="S1112" s="175">
        <v>32.997967399999993</v>
      </c>
      <c r="T1112" s="177">
        <v>33.255786950000001</v>
      </c>
    </row>
    <row r="1113" spans="1:20" x14ac:dyDescent="0.2">
      <c r="A1113" s="183" t="s">
        <v>1505</v>
      </c>
      <c r="B1113" s="183" t="s">
        <v>586</v>
      </c>
      <c r="C1113" s="183" t="s">
        <v>1345</v>
      </c>
      <c r="D1113" s="175">
        <v>11.700537049999999</v>
      </c>
      <c r="E1113" s="175">
        <v>8.0638506499999991</v>
      </c>
      <c r="F1113" s="175">
        <v>7.47782445</v>
      </c>
      <c r="G1113" s="175">
        <v>7.2222211999999999</v>
      </c>
      <c r="H1113" s="175">
        <v>7.4676361999999994</v>
      </c>
      <c r="I1113" s="175">
        <v>6.914439999999999</v>
      </c>
      <c r="J1113" s="175">
        <v>6.4019218000000011</v>
      </c>
      <c r="K1113" s="175">
        <v>6.4575993999999994</v>
      </c>
      <c r="L1113" s="175">
        <v>6.5227364499999991</v>
      </c>
      <c r="M1113" s="175">
        <v>6.6224164000000005</v>
      </c>
      <c r="N1113" s="175">
        <v>6.5118369000000005</v>
      </c>
      <c r="O1113" s="175">
        <v>7.3722490500000006</v>
      </c>
      <c r="P1113" s="175">
        <v>6.9619626000000014</v>
      </c>
      <c r="Q1113" s="175">
        <v>7.3356994500000017</v>
      </c>
      <c r="R1113" s="175">
        <v>7.4735542999999991</v>
      </c>
      <c r="S1113" s="175">
        <v>7.3001565499999996</v>
      </c>
      <c r="T1113" s="177">
        <v>7.4780805499999996</v>
      </c>
    </row>
    <row r="1114" spans="1:20" x14ac:dyDescent="0.2">
      <c r="A1114" s="183" t="s">
        <v>1506</v>
      </c>
      <c r="B1114" s="183" t="s">
        <v>587</v>
      </c>
      <c r="C1114" s="183" t="s">
        <v>1345</v>
      </c>
      <c r="D1114" s="175">
        <v>32.9945393</v>
      </c>
      <c r="E1114" s="175">
        <v>27.145181149999996</v>
      </c>
      <c r="F1114" s="175">
        <v>26.796616499999999</v>
      </c>
      <c r="G1114" s="175">
        <v>26.888752799999999</v>
      </c>
      <c r="H1114" s="175">
        <v>26.018108949999998</v>
      </c>
      <c r="I1114" s="175">
        <v>25.696855600000003</v>
      </c>
      <c r="J1114" s="175">
        <v>25.181007550000004</v>
      </c>
      <c r="K1114" s="175">
        <v>25.181714200000002</v>
      </c>
      <c r="L1114" s="175">
        <v>25.602490949999996</v>
      </c>
      <c r="M1114" s="175">
        <v>25.813880050000002</v>
      </c>
      <c r="N1114" s="175">
        <v>25.382920599999999</v>
      </c>
      <c r="O1114" s="175">
        <v>27.467161700000002</v>
      </c>
      <c r="P1114" s="175">
        <v>26.485706149999999</v>
      </c>
      <c r="Q1114" s="175">
        <v>26.557342049999999</v>
      </c>
      <c r="R1114" s="175">
        <v>25.721421949999996</v>
      </c>
      <c r="S1114" s="175">
        <v>26.126780199999995</v>
      </c>
      <c r="T1114" s="177">
        <v>26.3815925</v>
      </c>
    </row>
    <row r="1115" spans="1:20" x14ac:dyDescent="0.2">
      <c r="A1115" s="183" t="s">
        <v>2696</v>
      </c>
      <c r="B1115" s="183" t="s">
        <v>905</v>
      </c>
      <c r="C1115" s="183" t="s">
        <v>1345</v>
      </c>
      <c r="D1115" s="175">
        <v>42.141810049999997</v>
      </c>
      <c r="E1115" s="175">
        <v>30.452183100000003</v>
      </c>
      <c r="F1115" s="175">
        <v>29.894554599999999</v>
      </c>
      <c r="G1115" s="175">
        <v>28.573604649999993</v>
      </c>
      <c r="H1115" s="175">
        <v>26.497423049999998</v>
      </c>
      <c r="I1115" s="175">
        <v>26.971786000000002</v>
      </c>
      <c r="J1115" s="175">
        <v>25.998986050000003</v>
      </c>
      <c r="K1115" s="175">
        <v>25.084901049999996</v>
      </c>
      <c r="L1115" s="175">
        <v>25.0210805</v>
      </c>
      <c r="M1115" s="175">
        <v>25.063980449999999</v>
      </c>
      <c r="N1115" s="175">
        <v>25.797650999999995</v>
      </c>
      <c r="O1115" s="175">
        <v>29.621545350000009</v>
      </c>
      <c r="P1115" s="175">
        <v>26.9474871</v>
      </c>
      <c r="Q1115" s="175">
        <v>28.193835999999994</v>
      </c>
      <c r="R1115" s="175">
        <v>27.391661549999998</v>
      </c>
      <c r="S1115" s="175">
        <v>27.393281000000002</v>
      </c>
      <c r="T1115" s="177">
        <v>28.268279250000006</v>
      </c>
    </row>
    <row r="1116" spans="1:20" x14ac:dyDescent="0.2">
      <c r="A1116" s="183" t="s">
        <v>1507</v>
      </c>
      <c r="B1116" s="183" t="s">
        <v>876</v>
      </c>
      <c r="C1116" s="183" t="s">
        <v>1345</v>
      </c>
      <c r="D1116" s="175">
        <v>71.259643736842108</v>
      </c>
      <c r="E1116" s="175">
        <v>55.922828800000005</v>
      </c>
      <c r="F1116" s="175">
        <v>52.887092449999997</v>
      </c>
      <c r="G1116" s="175">
        <v>50.966473599999993</v>
      </c>
      <c r="H1116" s="175">
        <v>47.4933294</v>
      </c>
      <c r="I1116" s="175">
        <v>48.348349099999993</v>
      </c>
      <c r="J1116" s="175">
        <v>51.766261999999998</v>
      </c>
      <c r="K1116" s="175">
        <v>51.696902650000006</v>
      </c>
      <c r="L1116" s="175">
        <v>53.864277149999999</v>
      </c>
      <c r="M1116" s="175">
        <v>49.895447350000005</v>
      </c>
      <c r="N1116" s="175">
        <v>49.011608299999999</v>
      </c>
      <c r="O1116" s="175">
        <v>52.97615605</v>
      </c>
      <c r="P1116" s="175">
        <v>49.531289999999998</v>
      </c>
      <c r="Q1116" s="175">
        <v>51.011899850000006</v>
      </c>
      <c r="R1116" s="175">
        <v>47.947097749999998</v>
      </c>
      <c r="S1116" s="175">
        <v>49.948133649999995</v>
      </c>
      <c r="T1116" s="177">
        <v>52.286718700000009</v>
      </c>
    </row>
    <row r="1117" spans="1:20" x14ac:dyDescent="0.2">
      <c r="A1117" s="183" t="s">
        <v>2697</v>
      </c>
      <c r="B1117" s="183" t="s">
        <v>904</v>
      </c>
      <c r="C1117" s="183" t="s">
        <v>1345</v>
      </c>
      <c r="D1117" s="175">
        <v>17.407294600000004</v>
      </c>
      <c r="E1117" s="175">
        <v>14.923464750000003</v>
      </c>
      <c r="F1117" s="175">
        <v>14.896640499999998</v>
      </c>
      <c r="G1117" s="175">
        <v>14.94146035</v>
      </c>
      <c r="H1117" s="175">
        <v>14.545786949999998</v>
      </c>
      <c r="I1117" s="175">
        <v>14.725492399999998</v>
      </c>
      <c r="J1117" s="175">
        <v>14.3455093</v>
      </c>
      <c r="K1117" s="175">
        <v>13.90270885</v>
      </c>
      <c r="L1117" s="175">
        <v>13.81592255</v>
      </c>
      <c r="M1117" s="175">
        <v>14.254000299999998</v>
      </c>
      <c r="N1117" s="175">
        <v>14.335950000000002</v>
      </c>
      <c r="O1117" s="175">
        <v>15.815830550000001</v>
      </c>
      <c r="P1117" s="175">
        <v>14.985341749999995</v>
      </c>
      <c r="Q1117" s="175">
        <v>15.745298649999999</v>
      </c>
      <c r="R1117" s="175">
        <v>15.53767495</v>
      </c>
      <c r="S1117" s="175">
        <v>14.57273475</v>
      </c>
      <c r="T1117" s="177">
        <v>14.9832395</v>
      </c>
    </row>
    <row r="1118" spans="1:20" x14ac:dyDescent="0.2">
      <c r="A1118" s="183" t="s">
        <v>2046</v>
      </c>
      <c r="B1118" s="183" t="s">
        <v>901</v>
      </c>
      <c r="C1118" s="183" t="s">
        <v>1345</v>
      </c>
      <c r="D1118" s="175">
        <v>50.886545444444444</v>
      </c>
      <c r="E1118" s="175">
        <v>46.397930300000006</v>
      </c>
      <c r="F1118" s="175">
        <v>42.884290200000009</v>
      </c>
      <c r="G1118" s="175">
        <v>43.952382399999991</v>
      </c>
      <c r="H1118" s="175">
        <v>41.248388300000002</v>
      </c>
      <c r="I1118" s="175">
        <v>40.272666200000003</v>
      </c>
      <c r="J1118" s="175">
        <v>39.26786525</v>
      </c>
      <c r="K1118" s="175">
        <v>38.580717700000008</v>
      </c>
      <c r="L1118" s="175">
        <v>39.128436300000004</v>
      </c>
      <c r="M1118" s="175">
        <v>39.241807949999995</v>
      </c>
      <c r="N1118" s="175">
        <v>38.247430400000006</v>
      </c>
      <c r="O1118" s="175">
        <v>42.035482100000003</v>
      </c>
      <c r="P1118" s="175">
        <v>40.117446699999981</v>
      </c>
      <c r="Q1118" s="175">
        <v>42.119992500000009</v>
      </c>
      <c r="R1118" s="175">
        <v>39.186374200000003</v>
      </c>
      <c r="S1118" s="175">
        <v>40.158423750000004</v>
      </c>
      <c r="T1118" s="177">
        <v>41.156786099999998</v>
      </c>
    </row>
    <row r="1119" spans="1:20" x14ac:dyDescent="0.2">
      <c r="A1119" s="183" t="s">
        <v>2135</v>
      </c>
      <c r="B1119" s="183" t="s">
        <v>2136</v>
      </c>
      <c r="C1119" s="183" t="s">
        <v>1345</v>
      </c>
      <c r="D1119" s="175">
        <v>10.182343250000002</v>
      </c>
      <c r="E1119" s="175">
        <v>9.3706921999999988</v>
      </c>
      <c r="F1119" s="175">
        <v>9.367356749999999</v>
      </c>
      <c r="G1119" s="175">
        <v>9.1319023000000001</v>
      </c>
      <c r="H1119" s="175">
        <v>9.1418231500000022</v>
      </c>
      <c r="I1119" s="175">
        <v>8.9052715000000013</v>
      </c>
      <c r="J1119" s="175">
        <v>8.8464996000000014</v>
      </c>
      <c r="K1119" s="175">
        <v>8.7402291000000005</v>
      </c>
      <c r="L1119" s="175">
        <v>8.7010153500000023</v>
      </c>
      <c r="M1119" s="175">
        <v>8.7776931499999993</v>
      </c>
      <c r="N1119" s="175">
        <v>8.5321201999999996</v>
      </c>
      <c r="O1119" s="175">
        <v>9.2144789500000002</v>
      </c>
      <c r="P1119" s="175">
        <v>8.7061900999999988</v>
      </c>
      <c r="Q1119" s="175">
        <v>9.5747528000000024</v>
      </c>
      <c r="R1119" s="175">
        <v>12.014588</v>
      </c>
      <c r="S1119" s="175">
        <v>8.5121999999999982</v>
      </c>
      <c r="T1119" s="177">
        <v>8.6473452500000008</v>
      </c>
    </row>
    <row r="1120" spans="1:20" x14ac:dyDescent="0.2">
      <c r="A1120" s="183" t="s">
        <v>2137</v>
      </c>
      <c r="B1120" s="183" t="s">
        <v>2138</v>
      </c>
      <c r="C1120" s="183" t="s">
        <v>1345</v>
      </c>
      <c r="D1120" s="175">
        <v>30.827980950000001</v>
      </c>
      <c r="E1120" s="175">
        <v>14.108215500000004</v>
      </c>
      <c r="F1120" s="175">
        <v>10.104700400000002</v>
      </c>
      <c r="G1120" s="175">
        <v>8.8368244000000011</v>
      </c>
      <c r="H1120" s="175">
        <v>7.1029073500000006</v>
      </c>
      <c r="I1120" s="175">
        <v>6.2064225000000004</v>
      </c>
      <c r="J1120" s="175">
        <v>6.1726911500000003</v>
      </c>
      <c r="K1120" s="175">
        <v>6.2698306500000012</v>
      </c>
      <c r="L1120" s="175">
        <v>6.2754613000000008</v>
      </c>
      <c r="M1120" s="175">
        <v>6.6707538000000017</v>
      </c>
      <c r="N1120" s="175">
        <v>6.5242073000000005</v>
      </c>
      <c r="O1120" s="175">
        <v>10.425372250000001</v>
      </c>
      <c r="P1120" s="175">
        <v>7.7468731500000008</v>
      </c>
      <c r="Q1120" s="175">
        <v>10.35521775</v>
      </c>
      <c r="R1120" s="175">
        <v>7.5559084000000016</v>
      </c>
      <c r="S1120" s="175">
        <v>8.8173825500000014</v>
      </c>
      <c r="T1120" s="177">
        <v>10.766296700000002</v>
      </c>
    </row>
    <row r="1121" spans="1:20" x14ac:dyDescent="0.2">
      <c r="A1121" s="183" t="s">
        <v>1508</v>
      </c>
      <c r="B1121" s="183" t="s">
        <v>477</v>
      </c>
      <c r="C1121" s="183" t="s">
        <v>1345</v>
      </c>
      <c r="D1121" s="175">
        <v>19.461902650000003</v>
      </c>
      <c r="E1121" s="175">
        <v>7.1310164999999994</v>
      </c>
      <c r="F1121" s="175">
        <v>6.2645600999999997</v>
      </c>
      <c r="G1121" s="175">
        <v>5.6052486999999998</v>
      </c>
      <c r="H1121" s="175">
        <v>5.2137391500000003</v>
      </c>
      <c r="I1121" s="175">
        <v>5.0164907999999997</v>
      </c>
      <c r="J1121" s="175">
        <v>5.0275013000000017</v>
      </c>
      <c r="K1121" s="175">
        <v>5.08712535</v>
      </c>
      <c r="L1121" s="175">
        <v>4.8375639499999998</v>
      </c>
      <c r="M1121" s="175">
        <v>4.9087185500000006</v>
      </c>
      <c r="N1121" s="175">
        <v>5.0155817499999991</v>
      </c>
      <c r="O1121" s="175">
        <v>5.8796269500000005</v>
      </c>
      <c r="P1121" s="175">
        <v>5.2236388500000004</v>
      </c>
      <c r="Q1121" s="175">
        <v>5.0220115999999999</v>
      </c>
      <c r="R1121" s="175">
        <v>4.8481003999999999</v>
      </c>
      <c r="S1121" s="175">
        <v>5.2524511499999997</v>
      </c>
      <c r="T1121" s="177">
        <v>5.3535610999999994</v>
      </c>
    </row>
    <row r="1122" spans="1:20" x14ac:dyDescent="0.2">
      <c r="A1122" s="183" t="s">
        <v>1509</v>
      </c>
      <c r="B1122" s="183" t="s">
        <v>588</v>
      </c>
      <c r="C1122" s="183" t="s">
        <v>1345</v>
      </c>
      <c r="D1122" s="175">
        <v>29.037286250000005</v>
      </c>
      <c r="E1122" s="175">
        <v>12.024148350000001</v>
      </c>
      <c r="F1122" s="175">
        <v>9.5015968500000003</v>
      </c>
      <c r="G1122" s="175">
        <v>8.8773932500000008</v>
      </c>
      <c r="H1122" s="175">
        <v>7.9926622500000004</v>
      </c>
      <c r="I1122" s="175">
        <v>7.6291873499999978</v>
      </c>
      <c r="J1122" s="175">
        <v>7.2695741999999992</v>
      </c>
      <c r="K1122" s="175">
        <v>6.6534694500000002</v>
      </c>
      <c r="L1122" s="175">
        <v>6.9831944999999989</v>
      </c>
      <c r="M1122" s="175">
        <v>7.5498424499999999</v>
      </c>
      <c r="N1122" s="175">
        <v>7.0589084999999994</v>
      </c>
      <c r="O1122" s="175">
        <v>10.601894849999999</v>
      </c>
      <c r="P1122" s="175">
        <v>8.6046087500000006</v>
      </c>
      <c r="Q1122" s="175">
        <v>10.517363149999998</v>
      </c>
      <c r="R1122" s="175">
        <v>9.4006344499999983</v>
      </c>
      <c r="S1122" s="175">
        <v>10.304773399999998</v>
      </c>
      <c r="T1122" s="177">
        <v>9.6970613999999991</v>
      </c>
    </row>
    <row r="1123" spans="1:20" x14ac:dyDescent="0.2">
      <c r="A1123" s="183" t="s">
        <v>1510</v>
      </c>
      <c r="B1123" s="183" t="s">
        <v>511</v>
      </c>
      <c r="C1123" s="183" t="s">
        <v>1345</v>
      </c>
      <c r="D1123" s="175">
        <v>37.1740937</v>
      </c>
      <c r="E1123" s="175">
        <v>20.877091750000002</v>
      </c>
      <c r="F1123" s="175">
        <v>17.958817649999997</v>
      </c>
      <c r="G1123" s="175">
        <v>18.082848300000002</v>
      </c>
      <c r="H1123" s="175">
        <v>17.956861249999999</v>
      </c>
      <c r="I1123" s="175">
        <v>23.01642915</v>
      </c>
      <c r="J1123" s="175">
        <v>21.841687600000004</v>
      </c>
      <c r="K1123" s="175">
        <v>15.13638035</v>
      </c>
      <c r="L1123" s="175">
        <v>20.890941599999998</v>
      </c>
      <c r="M1123" s="175">
        <v>22.363749899999998</v>
      </c>
      <c r="N1123" s="175">
        <v>23.625277950000001</v>
      </c>
      <c r="O1123" s="175">
        <v>21.292497999999998</v>
      </c>
      <c r="P1123" s="175">
        <v>15.513840749999996</v>
      </c>
      <c r="Q1123" s="175">
        <v>24.794995750000005</v>
      </c>
      <c r="R1123" s="175">
        <v>19.8158557</v>
      </c>
      <c r="S1123" s="175">
        <v>17.289393799999999</v>
      </c>
      <c r="T1123" s="177">
        <v>18.556367650000006</v>
      </c>
    </row>
    <row r="1124" spans="1:20" x14ac:dyDescent="0.2">
      <c r="A1124" s="183" t="s">
        <v>1511</v>
      </c>
      <c r="B1124" s="183" t="s">
        <v>512</v>
      </c>
      <c r="C1124" s="183" t="s">
        <v>1345</v>
      </c>
      <c r="D1124" s="175">
        <v>41.75338295000001</v>
      </c>
      <c r="E1124" s="175">
        <v>26.565612099999999</v>
      </c>
      <c r="F1124" s="175">
        <v>22.074848400000004</v>
      </c>
      <c r="G1124" s="175">
        <v>24.461812299999998</v>
      </c>
      <c r="H1124" s="175">
        <v>24.410954699999998</v>
      </c>
      <c r="I1124" s="175">
        <v>24.017895600000003</v>
      </c>
      <c r="J1124" s="175">
        <v>23.454674749999999</v>
      </c>
      <c r="K1124" s="175">
        <v>23.0604181</v>
      </c>
      <c r="L1124" s="175">
        <v>27.938007850000002</v>
      </c>
      <c r="M1124" s="175">
        <v>25.5545975</v>
      </c>
      <c r="N1124" s="175">
        <v>24.024733449999996</v>
      </c>
      <c r="O1124" s="175">
        <v>32.902514699999998</v>
      </c>
      <c r="P1124" s="175">
        <v>28.27013015</v>
      </c>
      <c r="Q1124" s="175">
        <v>27.556372200000006</v>
      </c>
      <c r="R1124" s="175">
        <v>33.42443755</v>
      </c>
      <c r="S1124" s="175">
        <v>27.689300150000001</v>
      </c>
      <c r="T1124" s="177">
        <v>24.105830900000001</v>
      </c>
    </row>
    <row r="1125" spans="1:20" x14ac:dyDescent="0.2">
      <c r="A1125" s="183" t="s">
        <v>2149</v>
      </c>
      <c r="B1125" s="183" t="s">
        <v>902</v>
      </c>
      <c r="C1125" s="183" t="s">
        <v>1345</v>
      </c>
      <c r="D1125" s="175">
        <v>9.9646165500000006</v>
      </c>
      <c r="E1125" s="175">
        <v>8.2506425500000002</v>
      </c>
      <c r="F1125" s="175">
        <v>7.3644419499999998</v>
      </c>
      <c r="G1125" s="175">
        <v>7.0111654000000003</v>
      </c>
      <c r="H1125" s="175">
        <v>7.0753555000000024</v>
      </c>
      <c r="I1125" s="175">
        <v>6.8039161499999992</v>
      </c>
      <c r="J1125" s="175">
        <v>6.7085777999999987</v>
      </c>
      <c r="K1125" s="175">
        <v>6.6866655500000007</v>
      </c>
      <c r="L1125" s="175">
        <v>6.699922250000002</v>
      </c>
      <c r="M1125" s="175">
        <v>6.5424895499999991</v>
      </c>
      <c r="N1125" s="175">
        <v>6.5740932500000016</v>
      </c>
      <c r="O1125" s="175">
        <v>7.56887095</v>
      </c>
      <c r="P1125" s="175">
        <v>7.2094872999999993</v>
      </c>
      <c r="Q1125" s="175">
        <v>7.870160750000001</v>
      </c>
      <c r="R1125" s="175">
        <v>8.00067065</v>
      </c>
      <c r="S1125" s="175">
        <v>7.167878700000001</v>
      </c>
      <c r="T1125" s="177">
        <v>7.6709173500000007</v>
      </c>
    </row>
    <row r="1126" spans="1:20" x14ac:dyDescent="0.2">
      <c r="A1126" s="183" t="s">
        <v>2698</v>
      </c>
      <c r="B1126" s="183" t="s">
        <v>903</v>
      </c>
      <c r="C1126" s="183" t="s">
        <v>1345</v>
      </c>
      <c r="D1126" s="175">
        <v>8.8990904499999992</v>
      </c>
      <c r="E1126" s="175">
        <v>7.8947199999999995</v>
      </c>
      <c r="F1126" s="175">
        <v>7.7728176999999992</v>
      </c>
      <c r="G1126" s="175">
        <v>7.603237</v>
      </c>
      <c r="H1126" s="175">
        <v>7.7521640499999993</v>
      </c>
      <c r="I1126" s="175">
        <v>7.5886428000000006</v>
      </c>
      <c r="J1126" s="175">
        <v>7.6144227499999984</v>
      </c>
      <c r="K1126" s="175">
        <v>7.469474299999999</v>
      </c>
      <c r="L1126" s="175">
        <v>7.4772105500000006</v>
      </c>
      <c r="M1126" s="175">
        <v>7.586885650000001</v>
      </c>
      <c r="N1126" s="175">
        <v>7.457259549999999</v>
      </c>
      <c r="O1126" s="175">
        <v>7.9894209499999986</v>
      </c>
      <c r="P1126" s="175">
        <v>7.8025227499999996</v>
      </c>
      <c r="Q1126" s="175">
        <v>8.0294270000000019</v>
      </c>
      <c r="R1126" s="175">
        <v>7.941793350000002</v>
      </c>
      <c r="S1126" s="175">
        <v>7.8153273000000016</v>
      </c>
      <c r="T1126" s="177">
        <v>7.9488021500000006</v>
      </c>
    </row>
    <row r="1127" spans="1:20" x14ac:dyDescent="0.2">
      <c r="A1127" s="183" t="s">
        <v>1512</v>
      </c>
      <c r="B1127" s="183" t="s">
        <v>555</v>
      </c>
      <c r="C1127" s="183" t="s">
        <v>1345</v>
      </c>
      <c r="D1127" s="175">
        <v>54.105154300000002</v>
      </c>
      <c r="E1127" s="175">
        <v>53.814041950000004</v>
      </c>
      <c r="F1127" s="175">
        <v>52.6479201</v>
      </c>
      <c r="G1127" s="175">
        <v>53.219105349999992</v>
      </c>
      <c r="H1127" s="175">
        <v>54.943010949999994</v>
      </c>
      <c r="I1127" s="175">
        <v>53.6337215</v>
      </c>
      <c r="J1127" s="175">
        <v>53.514178999999999</v>
      </c>
      <c r="K1127" s="175">
        <v>53.834790799999986</v>
      </c>
      <c r="L1127" s="175">
        <v>54.993273199999997</v>
      </c>
      <c r="M1127" s="175">
        <v>55.001569900000007</v>
      </c>
      <c r="N1127" s="175">
        <v>54.407707000000002</v>
      </c>
      <c r="O1127" s="175">
        <v>54.65546375000001</v>
      </c>
      <c r="P1127" s="175">
        <v>54.081283799999994</v>
      </c>
      <c r="Q1127" s="175">
        <v>54.299936200000005</v>
      </c>
      <c r="R1127" s="175">
        <v>56.679593799999999</v>
      </c>
      <c r="S1127" s="175">
        <v>55.483235950000008</v>
      </c>
      <c r="T1127" s="177">
        <v>54.932689100000005</v>
      </c>
    </row>
    <row r="1128" spans="1:20" x14ac:dyDescent="0.2">
      <c r="A1128" s="183" t="s">
        <v>1513</v>
      </c>
      <c r="B1128" s="183" t="s">
        <v>408</v>
      </c>
      <c r="C1128" s="183" t="s">
        <v>1345</v>
      </c>
      <c r="D1128" s="175">
        <v>17.171831750000003</v>
      </c>
      <c r="E1128" s="175">
        <v>13.419384449999999</v>
      </c>
      <c r="F1128" s="175">
        <v>12.328441950000002</v>
      </c>
      <c r="G1128" s="175">
        <v>12.280320900000001</v>
      </c>
      <c r="H1128" s="175">
        <v>11.9644248</v>
      </c>
      <c r="I1128" s="175">
        <v>11.275179099999999</v>
      </c>
      <c r="J1128" s="175">
        <v>11.234567699999998</v>
      </c>
      <c r="K1128" s="175">
        <v>11.125671250000002</v>
      </c>
      <c r="L1128" s="175">
        <v>11.621374949999998</v>
      </c>
      <c r="M1128" s="175">
        <v>11.8353614</v>
      </c>
      <c r="N1128" s="175">
        <v>12.090365300000002</v>
      </c>
      <c r="O1128" s="175">
        <v>12.93244335</v>
      </c>
      <c r="P1128" s="175">
        <v>12.759149249999998</v>
      </c>
      <c r="Q1128" s="175">
        <v>13.588346949999998</v>
      </c>
      <c r="R1128" s="175">
        <v>13.966034800000003</v>
      </c>
      <c r="S1128" s="175">
        <v>13.757235300000001</v>
      </c>
      <c r="T1128" s="177">
        <v>15.7040279</v>
      </c>
    </row>
    <row r="1129" spans="1:20" x14ac:dyDescent="0.2">
      <c r="A1129" s="183" t="s">
        <v>1810</v>
      </c>
      <c r="B1129" s="183" t="s">
        <v>1811</v>
      </c>
      <c r="C1129" s="183" t="s">
        <v>1345</v>
      </c>
      <c r="D1129" s="175">
        <v>49.098066315789481</v>
      </c>
      <c r="E1129" s="175">
        <v>41.063790149999996</v>
      </c>
      <c r="F1129" s="175">
        <v>33.112748699999997</v>
      </c>
      <c r="G1129" s="175">
        <v>31.095643949999999</v>
      </c>
      <c r="H1129" s="175">
        <v>28.230124999999997</v>
      </c>
      <c r="I1129" s="175">
        <v>32.382718249999996</v>
      </c>
      <c r="J1129" s="175">
        <v>27.209170350000001</v>
      </c>
      <c r="K1129" s="175">
        <v>28.42096785</v>
      </c>
      <c r="L1129" s="175">
        <v>27.0039464</v>
      </c>
      <c r="M1129" s="175">
        <v>27.551080200000001</v>
      </c>
      <c r="N1129" s="175">
        <v>26.058451250000001</v>
      </c>
      <c r="O1129" s="175">
        <v>30.474018249999993</v>
      </c>
      <c r="P1129" s="175">
        <v>28.358374300000001</v>
      </c>
      <c r="Q1129" s="175">
        <v>28.780472049999997</v>
      </c>
      <c r="R1129" s="175">
        <v>26.987872100000011</v>
      </c>
      <c r="S1129" s="175">
        <v>30.495330850000006</v>
      </c>
      <c r="T1129" s="177">
        <v>30.840941900000001</v>
      </c>
    </row>
    <row r="1130" spans="1:20" x14ac:dyDescent="0.2">
      <c r="A1130" s="183" t="s">
        <v>2381</v>
      </c>
      <c r="B1130" s="183" t="s">
        <v>2382</v>
      </c>
      <c r="C1130" s="183" t="s">
        <v>1345</v>
      </c>
      <c r="D1130" s="175">
        <v>94.776894111111133</v>
      </c>
      <c r="E1130" s="175">
        <v>78.561400249999991</v>
      </c>
      <c r="F1130" s="175">
        <v>64.485823049999993</v>
      </c>
      <c r="G1130" s="175">
        <v>60.823570449999991</v>
      </c>
      <c r="H1130" s="175">
        <v>59.663044050000011</v>
      </c>
      <c r="I1130" s="175">
        <v>58.887985750000006</v>
      </c>
      <c r="J1130" s="175">
        <v>57.641089199999996</v>
      </c>
      <c r="K1130" s="175">
        <v>58.756916950000004</v>
      </c>
      <c r="L1130" s="175">
        <v>57.949006850000004</v>
      </c>
      <c r="M1130" s="175">
        <v>57.90984404999999</v>
      </c>
      <c r="N1130" s="175">
        <v>58.731484649999992</v>
      </c>
      <c r="O1130" s="175">
        <v>65.360077599999997</v>
      </c>
      <c r="P1130" s="175">
        <v>61.26102095000001</v>
      </c>
      <c r="Q1130" s="175">
        <v>60.775748999999998</v>
      </c>
      <c r="R1130" s="175">
        <v>58.305967450000004</v>
      </c>
      <c r="S1130" s="175">
        <v>63.57586185000001</v>
      </c>
      <c r="T1130" s="177">
        <v>66.263025549999995</v>
      </c>
    </row>
    <row r="1131" spans="1:20" x14ac:dyDescent="0.2">
      <c r="A1131" s="183" t="s">
        <v>1514</v>
      </c>
      <c r="B1131" s="183" t="s">
        <v>417</v>
      </c>
      <c r="C1131" s="183" t="s">
        <v>1345</v>
      </c>
      <c r="D1131" s="175">
        <v>13.188863000000001</v>
      </c>
      <c r="E1131" s="175">
        <v>11.667107550000001</v>
      </c>
      <c r="F1131" s="175">
        <v>10.755942099999997</v>
      </c>
      <c r="G1131" s="175">
        <v>10.53006115</v>
      </c>
      <c r="H1131" s="175">
        <v>10.711855500000002</v>
      </c>
      <c r="I1131" s="175">
        <v>9.9060638499999989</v>
      </c>
      <c r="J1131" s="175">
        <v>10.051798250000001</v>
      </c>
      <c r="K1131" s="175">
        <v>10.110483849999998</v>
      </c>
      <c r="L1131" s="175">
        <v>9.7385837500000001</v>
      </c>
      <c r="M1131" s="175">
        <v>9.8375035999999998</v>
      </c>
      <c r="N1131" s="175">
        <v>10.042676899999998</v>
      </c>
      <c r="O1131" s="175">
        <v>10.4054214</v>
      </c>
      <c r="P1131" s="175">
        <v>10.6667167</v>
      </c>
      <c r="Q1131" s="175">
        <v>10.31691155</v>
      </c>
      <c r="R1131" s="175">
        <v>10.350129999999998</v>
      </c>
      <c r="S1131" s="175">
        <v>10.561036899999998</v>
      </c>
      <c r="T1131" s="177">
        <v>9.7169061500000016</v>
      </c>
    </row>
    <row r="1132" spans="1:20" x14ac:dyDescent="0.2">
      <c r="A1132" s="183" t="s">
        <v>1515</v>
      </c>
      <c r="B1132" s="183" t="s">
        <v>418</v>
      </c>
      <c r="C1132" s="183" t="s">
        <v>1345</v>
      </c>
      <c r="D1132" s="175">
        <v>27.684840200000004</v>
      </c>
      <c r="E1132" s="175">
        <v>17.564303150000001</v>
      </c>
      <c r="F1132" s="175">
        <v>13.139510849999999</v>
      </c>
      <c r="G1132" s="175">
        <v>12.4404941</v>
      </c>
      <c r="H1132" s="175">
        <v>13.231637800000001</v>
      </c>
      <c r="I1132" s="175">
        <v>12.299254800000003</v>
      </c>
      <c r="J1132" s="175">
        <v>11.909652299999999</v>
      </c>
      <c r="K1132" s="175">
        <v>11.931520799999999</v>
      </c>
      <c r="L1132" s="175">
        <v>11.933579849999999</v>
      </c>
      <c r="M1132" s="175">
        <v>11.7343694</v>
      </c>
      <c r="N1132" s="175">
        <v>11.970662299999999</v>
      </c>
      <c r="O1132" s="175">
        <v>15.849572649999999</v>
      </c>
      <c r="P1132" s="175">
        <v>12.901414750000001</v>
      </c>
      <c r="Q1132" s="175">
        <v>13.452161100000001</v>
      </c>
      <c r="R1132" s="175">
        <v>13.134484050000001</v>
      </c>
      <c r="S1132" s="175">
        <v>14.607031449999999</v>
      </c>
      <c r="T1132" s="177">
        <v>14.089492400000001</v>
      </c>
    </row>
    <row r="1133" spans="1:20" x14ac:dyDescent="0.2">
      <c r="A1133" s="183" t="s">
        <v>1516</v>
      </c>
      <c r="B1133" s="183" t="s">
        <v>409</v>
      </c>
      <c r="C1133" s="183" t="s">
        <v>1345</v>
      </c>
      <c r="D1133" s="175">
        <v>13.725499899999999</v>
      </c>
      <c r="E1133" s="175">
        <v>8.1527761499999993</v>
      </c>
      <c r="F1133" s="175">
        <v>7.8577866499999995</v>
      </c>
      <c r="G1133" s="175">
        <v>7.6344876500000014</v>
      </c>
      <c r="H1133" s="175">
        <v>7.6023054500000002</v>
      </c>
      <c r="I1133" s="175">
        <v>7.5898723000000006</v>
      </c>
      <c r="J1133" s="175">
        <v>7.62384065</v>
      </c>
      <c r="K1133" s="175">
        <v>7.8213799000000011</v>
      </c>
      <c r="L1133" s="175">
        <v>7.7182067500000002</v>
      </c>
      <c r="M1133" s="175">
        <v>7.5734236499999996</v>
      </c>
      <c r="N1133" s="175">
        <v>7.8977861499999999</v>
      </c>
      <c r="O1133" s="175">
        <v>8.5005609</v>
      </c>
      <c r="P1133" s="175">
        <v>7.8645817999999981</v>
      </c>
      <c r="Q1133" s="175">
        <v>8.6539568500000019</v>
      </c>
      <c r="R1133" s="175">
        <v>8.1929171000000007</v>
      </c>
      <c r="S1133" s="175">
        <v>8.1221555000000016</v>
      </c>
      <c r="T1133" s="177">
        <v>8.2440235500000014</v>
      </c>
    </row>
    <row r="1134" spans="1:20" x14ac:dyDescent="0.2">
      <c r="A1134" s="183" t="s">
        <v>1517</v>
      </c>
      <c r="B1134" s="183" t="s">
        <v>487</v>
      </c>
      <c r="C1134" s="183" t="s">
        <v>1345</v>
      </c>
      <c r="D1134" s="175">
        <v>16.902801849999999</v>
      </c>
      <c r="E1134" s="175">
        <v>13.416229650000002</v>
      </c>
      <c r="F1134" s="175">
        <v>12.203429850000001</v>
      </c>
      <c r="G1134" s="175">
        <v>11.4746556</v>
      </c>
      <c r="H1134" s="175">
        <v>11.38632625</v>
      </c>
      <c r="I1134" s="175">
        <v>10.720518200000001</v>
      </c>
      <c r="J1134" s="175">
        <v>10.728306799999999</v>
      </c>
      <c r="K1134" s="175">
        <v>10.429716699999997</v>
      </c>
      <c r="L1134" s="175">
        <v>10.360558250000002</v>
      </c>
      <c r="M1134" s="175">
        <v>10.447599049999999</v>
      </c>
      <c r="N1134" s="175">
        <v>10.247111949999999</v>
      </c>
      <c r="O1134" s="175">
        <v>11.1477051</v>
      </c>
      <c r="P1134" s="175">
        <v>11.811817700000001</v>
      </c>
      <c r="Q1134" s="175">
        <v>11.804137999999998</v>
      </c>
      <c r="R1134" s="175">
        <v>12.102220200000001</v>
      </c>
      <c r="S1134" s="175">
        <v>12.541761149999997</v>
      </c>
      <c r="T1134" s="177">
        <v>13.475220949999999</v>
      </c>
    </row>
    <row r="1135" spans="1:20" x14ac:dyDescent="0.2">
      <c r="A1135" s="183" t="s">
        <v>1578</v>
      </c>
      <c r="B1135" s="183" t="s">
        <v>1579</v>
      </c>
      <c r="C1135" s="183" t="s">
        <v>1345</v>
      </c>
      <c r="D1135" s="175">
        <v>27.052850499999995</v>
      </c>
      <c r="E1135" s="175">
        <v>16.423678000000002</v>
      </c>
      <c r="F1135" s="175">
        <v>14.127873750000001</v>
      </c>
      <c r="G1135" s="175">
        <v>13.466642500000001</v>
      </c>
      <c r="H1135" s="175">
        <v>13.100452350000001</v>
      </c>
      <c r="I1135" s="175">
        <v>12.473391350000002</v>
      </c>
      <c r="J1135" s="175">
        <v>12.303410550000001</v>
      </c>
      <c r="K1135" s="175">
        <v>12.505019900000001</v>
      </c>
      <c r="L1135" s="175">
        <v>12.555683650000002</v>
      </c>
      <c r="M1135" s="175">
        <v>12.514335600000001</v>
      </c>
      <c r="N1135" s="175">
        <v>11.996251249999998</v>
      </c>
      <c r="O1135" s="175">
        <v>14.115312549999999</v>
      </c>
      <c r="P1135" s="175">
        <v>13.108728900000003</v>
      </c>
      <c r="Q1135" s="175">
        <v>13.0311597</v>
      </c>
      <c r="R1135" s="175">
        <v>13.038154550000002</v>
      </c>
      <c r="S1135" s="175">
        <v>13.4491987</v>
      </c>
      <c r="T1135" s="177">
        <v>13.86545065</v>
      </c>
    </row>
    <row r="1136" spans="1:20" x14ac:dyDescent="0.2">
      <c r="A1136" s="183" t="s">
        <v>1576</v>
      </c>
      <c r="B1136" s="183" t="s">
        <v>1577</v>
      </c>
      <c r="C1136" s="183" t="s">
        <v>1345</v>
      </c>
      <c r="D1136" s="175">
        <v>39.008444888888889</v>
      </c>
      <c r="E1136" s="175">
        <v>19.775262888888889</v>
      </c>
      <c r="F1136" s="175">
        <v>17.219258210526316</v>
      </c>
      <c r="G1136" s="175">
        <v>18.704833950000005</v>
      </c>
      <c r="H1136" s="175">
        <v>17.421680000000002</v>
      </c>
      <c r="I1136" s="175">
        <v>16.057936736842102</v>
      </c>
      <c r="J1136" s="175">
        <v>16.121695649999999</v>
      </c>
      <c r="K1136" s="175">
        <v>16.123692800000001</v>
      </c>
      <c r="L1136" s="175">
        <v>17.65941385</v>
      </c>
      <c r="M1136" s="175">
        <v>16.806762499999998</v>
      </c>
      <c r="N1136" s="175">
        <v>17.158401699999999</v>
      </c>
      <c r="O1136" s="175">
        <v>21.556311949999994</v>
      </c>
      <c r="P1136" s="175">
        <v>18.9000293</v>
      </c>
      <c r="Q1136" s="175">
        <v>18.318124099999999</v>
      </c>
      <c r="R1136" s="175">
        <v>17.484327799999999</v>
      </c>
      <c r="S1136" s="175">
        <v>20.342857050000003</v>
      </c>
      <c r="T1136" s="177">
        <v>22.402056199999997</v>
      </c>
    </row>
    <row r="1137" spans="1:20" x14ac:dyDescent="0.2">
      <c r="A1137" s="183" t="s">
        <v>1468</v>
      </c>
      <c r="B1137" s="183" t="s">
        <v>1469</v>
      </c>
      <c r="C1137" s="183" t="s">
        <v>1345</v>
      </c>
      <c r="D1137" s="175">
        <v>30.887177550000001</v>
      </c>
      <c r="E1137" s="175">
        <v>20.80286065</v>
      </c>
      <c r="F1137" s="175">
        <v>18.302156749999998</v>
      </c>
      <c r="G1137" s="175">
        <v>17.187866750000001</v>
      </c>
      <c r="H1137" s="175">
        <v>16.057207650000002</v>
      </c>
      <c r="I1137" s="175">
        <v>15.756103249999999</v>
      </c>
      <c r="J1137" s="175">
        <v>15.569088250000004</v>
      </c>
      <c r="K1137" s="175">
        <v>15.735851449999998</v>
      </c>
      <c r="L1137" s="175">
        <v>15.387120799999996</v>
      </c>
      <c r="M1137" s="175">
        <v>15.709681049999997</v>
      </c>
      <c r="N1137" s="175">
        <v>15.190883299999999</v>
      </c>
      <c r="O1137" s="175">
        <v>18.394734249999999</v>
      </c>
      <c r="P1137" s="175">
        <v>16.989390849999999</v>
      </c>
      <c r="Q1137" s="175">
        <v>19.569115349999997</v>
      </c>
      <c r="R1137" s="175">
        <v>17.499759400000002</v>
      </c>
      <c r="S1137" s="175">
        <v>18.470222149999998</v>
      </c>
      <c r="T1137" s="177">
        <v>18.002449950000003</v>
      </c>
    </row>
    <row r="1138" spans="1:20" x14ac:dyDescent="0.2">
      <c r="A1138" s="183" t="s">
        <v>1580</v>
      </c>
      <c r="B1138" s="183" t="s">
        <v>1581</v>
      </c>
      <c r="C1138" s="183" t="s">
        <v>1345</v>
      </c>
      <c r="D1138" s="175">
        <v>37.583228722222223</v>
      </c>
      <c r="E1138" s="175">
        <v>20.24347361111111</v>
      </c>
      <c r="F1138" s="175">
        <v>17.590853315789474</v>
      </c>
      <c r="G1138" s="175">
        <v>19.428742250000003</v>
      </c>
      <c r="H1138" s="175">
        <v>18.3056518</v>
      </c>
      <c r="I1138" s="175">
        <v>17.141930699999996</v>
      </c>
      <c r="J1138" s="175">
        <v>17.37182035</v>
      </c>
      <c r="K1138" s="175">
        <v>17.454821399999997</v>
      </c>
      <c r="L1138" s="175">
        <v>17.375372299999999</v>
      </c>
      <c r="M1138" s="175">
        <v>16.894246200000001</v>
      </c>
      <c r="N1138" s="175">
        <v>17.248959649999996</v>
      </c>
      <c r="O1138" s="175">
        <v>21.14633925</v>
      </c>
      <c r="P1138" s="175">
        <v>18.815406549999999</v>
      </c>
      <c r="Q1138" s="175">
        <v>18.4274646</v>
      </c>
      <c r="R1138" s="175">
        <v>17.8737563</v>
      </c>
      <c r="S1138" s="175">
        <v>20.344928549999999</v>
      </c>
      <c r="T1138" s="177">
        <v>22.300058499999999</v>
      </c>
    </row>
    <row r="1139" spans="1:20" x14ac:dyDescent="0.2">
      <c r="A1139" s="183" t="s">
        <v>1580</v>
      </c>
      <c r="B1139" s="183" t="s">
        <v>2344</v>
      </c>
      <c r="C1139" s="183" t="s">
        <v>1345</v>
      </c>
      <c r="D1139" s="175">
        <v>12.610807400000002</v>
      </c>
      <c r="E1139" s="175">
        <v>11.602885300000001</v>
      </c>
      <c r="F1139" s="175">
        <v>11.30281735</v>
      </c>
      <c r="G1139" s="175">
        <v>11.5231364</v>
      </c>
      <c r="H1139" s="175">
        <v>11.303621799999998</v>
      </c>
      <c r="I1139" s="175">
        <v>11.187110400000003</v>
      </c>
      <c r="J1139" s="175">
        <v>11.244176749999999</v>
      </c>
      <c r="K1139" s="175">
        <v>11.400468</v>
      </c>
      <c r="L1139" s="175">
        <v>11.381986750000001</v>
      </c>
      <c r="M1139" s="175">
        <v>11.45763625</v>
      </c>
      <c r="N1139" s="175">
        <v>11.54058025</v>
      </c>
      <c r="O1139" s="175">
        <v>12.194009299999999</v>
      </c>
      <c r="P1139" s="175">
        <v>11.760861049999999</v>
      </c>
      <c r="Q1139" s="175">
        <v>11.809486049999997</v>
      </c>
      <c r="R1139" s="175">
        <v>11.6694963</v>
      </c>
      <c r="S1139" s="175">
        <v>11.707122600000002</v>
      </c>
      <c r="T1139" s="177">
        <v>11.777206850000001</v>
      </c>
    </row>
    <row r="1140" spans="1:20" x14ac:dyDescent="0.2">
      <c r="A1140" s="183" t="s">
        <v>1518</v>
      </c>
      <c r="B1140" s="183" t="s">
        <v>513</v>
      </c>
      <c r="C1140" s="183" t="s">
        <v>1345</v>
      </c>
      <c r="D1140" s="175">
        <v>60.556438999999997</v>
      </c>
      <c r="E1140" s="175">
        <v>47.451521999999997</v>
      </c>
      <c r="F1140" s="175">
        <v>41.895263050000004</v>
      </c>
      <c r="G1140" s="175">
        <v>42.288715400000001</v>
      </c>
      <c r="H1140" s="175">
        <v>41.935870449999996</v>
      </c>
      <c r="I1140" s="175">
        <v>41.510857400000006</v>
      </c>
      <c r="J1140" s="175">
        <v>41.036200000000001</v>
      </c>
      <c r="K1140" s="175">
        <v>39.817342549999999</v>
      </c>
      <c r="L1140" s="175">
        <v>39.376463549999997</v>
      </c>
      <c r="M1140" s="175">
        <v>39.496367750000005</v>
      </c>
      <c r="N1140" s="175">
        <v>39.807024850000005</v>
      </c>
      <c r="O1140" s="175">
        <v>47.198867550000003</v>
      </c>
      <c r="P1140" s="175">
        <v>42.531233749999998</v>
      </c>
      <c r="Q1140" s="175">
        <v>43.480473850000003</v>
      </c>
      <c r="R1140" s="175">
        <v>41.255716800000002</v>
      </c>
      <c r="S1140" s="175">
        <v>42.665311350000003</v>
      </c>
      <c r="T1140" s="177">
        <v>43.277196549999999</v>
      </c>
    </row>
    <row r="1141" spans="1:20" x14ac:dyDescent="0.2">
      <c r="A1141" s="183" t="s">
        <v>1519</v>
      </c>
      <c r="B1141" s="183" t="s">
        <v>877</v>
      </c>
      <c r="C1141" s="183" t="s">
        <v>1345</v>
      </c>
      <c r="D1141" s="175">
        <v>25.359656550000004</v>
      </c>
      <c r="E1141" s="175">
        <v>17.310484699999996</v>
      </c>
      <c r="F1141" s="175">
        <v>16.086558050000001</v>
      </c>
      <c r="G1141" s="175">
        <v>16.280309350000003</v>
      </c>
      <c r="H1141" s="175">
        <v>15.207551649999999</v>
      </c>
      <c r="I1141" s="175">
        <v>15.120523</v>
      </c>
      <c r="J1141" s="175">
        <v>14.73972025</v>
      </c>
      <c r="K1141" s="175">
        <v>14.399390700000001</v>
      </c>
      <c r="L1141" s="175">
        <v>14.693466150000001</v>
      </c>
      <c r="M1141" s="175">
        <v>14.9115492</v>
      </c>
      <c r="N1141" s="175">
        <v>14.882396599999998</v>
      </c>
      <c r="O1141" s="175">
        <v>16.718868549999996</v>
      </c>
      <c r="P1141" s="175">
        <v>15.797697200000002</v>
      </c>
      <c r="Q1141" s="175">
        <v>16.714540250000002</v>
      </c>
      <c r="R1141" s="175">
        <v>15.932088700000003</v>
      </c>
      <c r="S1141" s="175">
        <v>15.469137399999999</v>
      </c>
      <c r="T1141" s="177">
        <v>15.6173372</v>
      </c>
    </row>
    <row r="1142" spans="1:20" x14ac:dyDescent="0.2">
      <c r="A1142" s="183" t="s">
        <v>1520</v>
      </c>
      <c r="B1142" s="183" t="s">
        <v>514</v>
      </c>
      <c r="C1142" s="183" t="s">
        <v>1345</v>
      </c>
      <c r="D1142" s="175">
        <v>42.044524899999992</v>
      </c>
      <c r="E1142" s="175">
        <v>22.5539925</v>
      </c>
      <c r="F1142" s="175">
        <v>21.502557200000005</v>
      </c>
      <c r="G1142" s="175">
        <v>27.704423900000002</v>
      </c>
      <c r="H1142" s="175">
        <v>22.972432949999995</v>
      </c>
      <c r="I1142" s="175">
        <v>20.65987049999999</v>
      </c>
      <c r="J1142" s="175">
        <v>29.075316649999998</v>
      </c>
      <c r="K1142" s="175">
        <v>24.597938500000005</v>
      </c>
      <c r="L1142" s="175">
        <v>28.850791799999989</v>
      </c>
      <c r="M1142" s="175">
        <v>24.5338335</v>
      </c>
      <c r="N1142" s="175">
        <v>23.2503697</v>
      </c>
      <c r="O1142" s="175">
        <v>25.648188249999997</v>
      </c>
      <c r="P1142" s="175">
        <v>21.258816700000001</v>
      </c>
      <c r="Q1142" s="175">
        <v>22.187754550000001</v>
      </c>
      <c r="R1142" s="175">
        <v>17.4811418</v>
      </c>
      <c r="S1142" s="175">
        <v>18.392707399999999</v>
      </c>
      <c r="T1142" s="177">
        <v>26.17345585</v>
      </c>
    </row>
    <row r="1143" spans="1:20" x14ac:dyDescent="0.2">
      <c r="A1143" s="183" t="s">
        <v>1521</v>
      </c>
      <c r="B1143" s="183" t="s">
        <v>453</v>
      </c>
      <c r="C1143" s="183" t="s">
        <v>1345</v>
      </c>
      <c r="D1143" s="175">
        <v>58.633116944444446</v>
      </c>
      <c r="E1143" s="175">
        <v>54.327639550000001</v>
      </c>
      <c r="F1143" s="175">
        <v>42.960071149999997</v>
      </c>
      <c r="G1143" s="175">
        <v>40.131496349999999</v>
      </c>
      <c r="H1143" s="175">
        <v>32.027385049999999</v>
      </c>
      <c r="I1143" s="175">
        <v>31.655562949999997</v>
      </c>
      <c r="J1143" s="175">
        <v>32.249920500000002</v>
      </c>
      <c r="K1143" s="175">
        <v>30.508928849999997</v>
      </c>
      <c r="L1143" s="175">
        <v>31.690658250000002</v>
      </c>
      <c r="M1143" s="175">
        <v>32.967543800000001</v>
      </c>
      <c r="N1143" s="175">
        <v>30.435662050000008</v>
      </c>
      <c r="O1143" s="175">
        <v>36.401549949999989</v>
      </c>
      <c r="P1143" s="175">
        <v>34.067601900000007</v>
      </c>
      <c r="Q1143" s="175">
        <v>36.759910400000003</v>
      </c>
      <c r="R1143" s="175">
        <v>32.535446050000004</v>
      </c>
      <c r="S1143" s="175">
        <v>35.499446750000004</v>
      </c>
      <c r="T1143" s="177">
        <v>37.530070049999999</v>
      </c>
    </row>
    <row r="1144" spans="1:20" x14ac:dyDescent="0.2">
      <c r="A1144" s="183" t="s">
        <v>1522</v>
      </c>
      <c r="B1144" s="183" t="s">
        <v>454</v>
      </c>
      <c r="C1144" s="183" t="s">
        <v>1345</v>
      </c>
      <c r="D1144" s="175">
        <v>12.857569350000002</v>
      </c>
      <c r="E1144" s="175">
        <v>8.5377655000000008</v>
      </c>
      <c r="F1144" s="175">
        <v>7.7526641499999993</v>
      </c>
      <c r="G1144" s="175">
        <v>6.9222489000000014</v>
      </c>
      <c r="H1144" s="175">
        <v>6.8141705000000004</v>
      </c>
      <c r="I1144" s="175">
        <v>6.5502684000000002</v>
      </c>
      <c r="J1144" s="175">
        <v>5.8150327999999991</v>
      </c>
      <c r="K1144" s="175">
        <v>5.6776252999999999</v>
      </c>
      <c r="L1144" s="175">
        <v>5.8603398499999999</v>
      </c>
      <c r="M1144" s="175">
        <v>6.4588946500000004</v>
      </c>
      <c r="N1144" s="175">
        <v>5.8206937000000005</v>
      </c>
      <c r="O1144" s="175">
        <v>7.0324239500000001</v>
      </c>
      <c r="P1144" s="175">
        <v>6.6280635999999999</v>
      </c>
      <c r="Q1144" s="175">
        <v>6.8935974</v>
      </c>
      <c r="R1144" s="175">
        <v>6.4996933499999994</v>
      </c>
      <c r="S1144" s="175">
        <v>6.3254693500000005</v>
      </c>
      <c r="T1144" s="177">
        <v>6.4303934499999995</v>
      </c>
    </row>
    <row r="1145" spans="1:20" x14ac:dyDescent="0.2">
      <c r="A1145" s="183" t="s">
        <v>3511</v>
      </c>
      <c r="B1145" s="183" t="s">
        <v>3512</v>
      </c>
      <c r="C1145" s="183" t="s">
        <v>1345</v>
      </c>
      <c r="D1145" s="175">
        <v>15.320529750000002</v>
      </c>
      <c r="E1145" s="175">
        <v>14.418433650000001</v>
      </c>
      <c r="F1145" s="175">
        <v>14.212392499999998</v>
      </c>
      <c r="G1145" s="175">
        <v>14.158323850000002</v>
      </c>
      <c r="H1145" s="175">
        <v>14.100141100000002</v>
      </c>
      <c r="I1145" s="175">
        <v>14.150806299999999</v>
      </c>
      <c r="J1145" s="175">
        <v>14.103513100000001</v>
      </c>
      <c r="K1145" s="175">
        <v>14.132289399999999</v>
      </c>
      <c r="L1145" s="175">
        <v>14.1376521</v>
      </c>
      <c r="M1145" s="175">
        <v>14.0191809</v>
      </c>
      <c r="N1145" s="175">
        <v>14.06295055</v>
      </c>
      <c r="O1145" s="175">
        <v>14.10560025</v>
      </c>
      <c r="P1145" s="175">
        <v>13.97592875</v>
      </c>
      <c r="Q1145" s="175">
        <v>14.109094750000001</v>
      </c>
      <c r="R1145" s="175">
        <v>13.9982752</v>
      </c>
      <c r="S1145" s="175">
        <v>14.281194549999999</v>
      </c>
      <c r="T1145" s="177">
        <v>14.2456785</v>
      </c>
    </row>
    <row r="1146" spans="1:20" x14ac:dyDescent="0.2">
      <c r="A1146" s="183" t="s">
        <v>3517</v>
      </c>
      <c r="B1146" s="183" t="s">
        <v>3518</v>
      </c>
      <c r="C1146" s="183" t="s">
        <v>1345</v>
      </c>
      <c r="D1146" s="175">
        <v>35.253201449999999</v>
      </c>
      <c r="E1146" s="175">
        <v>35.097659599999993</v>
      </c>
      <c r="F1146" s="175">
        <v>35.064860199999998</v>
      </c>
      <c r="G1146" s="175">
        <v>35.156810350000008</v>
      </c>
      <c r="H1146" s="175">
        <v>35.117549350000004</v>
      </c>
      <c r="I1146" s="175">
        <v>35.185754299999999</v>
      </c>
      <c r="J1146" s="175">
        <v>35.200189350000002</v>
      </c>
      <c r="K1146" s="175">
        <v>35.218130350000003</v>
      </c>
      <c r="L1146" s="175">
        <v>35.180448499999997</v>
      </c>
      <c r="M1146" s="175">
        <v>35.156440950000004</v>
      </c>
      <c r="N1146" s="175">
        <v>34.9046412</v>
      </c>
      <c r="O1146" s="175">
        <v>34.999852349999998</v>
      </c>
      <c r="P1146" s="175">
        <v>35.021090699999995</v>
      </c>
      <c r="Q1146" s="175">
        <v>34.816774000000002</v>
      </c>
      <c r="R1146" s="175">
        <v>34.591224400000002</v>
      </c>
      <c r="S1146" s="175">
        <v>34.585516650000002</v>
      </c>
      <c r="T1146" s="177">
        <v>34.445706850000001</v>
      </c>
    </row>
    <row r="1147" spans="1:20" x14ac:dyDescent="0.2">
      <c r="A1147" s="183" t="s">
        <v>536</v>
      </c>
      <c r="B1147" s="183" t="s">
        <v>528</v>
      </c>
      <c r="C1147" s="183" t="s">
        <v>1345</v>
      </c>
      <c r="D1147" s="175">
        <v>40.578349899999999</v>
      </c>
      <c r="E1147" s="175">
        <v>34.093166400000001</v>
      </c>
      <c r="F1147" s="175">
        <v>31.202847500000001</v>
      </c>
      <c r="G1147" s="175">
        <v>29.235294</v>
      </c>
      <c r="H1147" s="175">
        <v>28.444124649999999</v>
      </c>
      <c r="I1147" s="175">
        <v>28.284931199999995</v>
      </c>
      <c r="J1147" s="175">
        <v>28.037692149999991</v>
      </c>
      <c r="K1147" s="175">
        <v>27.542375649999997</v>
      </c>
      <c r="L1147" s="175">
        <v>28.971791700000001</v>
      </c>
      <c r="M1147" s="175">
        <v>29.591785100000003</v>
      </c>
      <c r="N1147" s="175">
        <v>29.614878299999997</v>
      </c>
      <c r="O1147" s="175">
        <v>30.584272450000004</v>
      </c>
      <c r="P1147" s="175">
        <v>33.029241650000003</v>
      </c>
      <c r="Q1147" s="175">
        <v>36.250460599999997</v>
      </c>
      <c r="R1147" s="175">
        <v>30.363964750000001</v>
      </c>
      <c r="S1147" s="175">
        <v>29.177913400000001</v>
      </c>
      <c r="T1147" s="177">
        <v>28.401762550000001</v>
      </c>
    </row>
    <row r="1148" spans="1:20" x14ac:dyDescent="0.2">
      <c r="A1148" s="183" t="s">
        <v>2346</v>
      </c>
      <c r="B1148" s="183" t="s">
        <v>2347</v>
      </c>
      <c r="C1148" s="183" t="s">
        <v>1345</v>
      </c>
      <c r="D1148" s="175">
        <v>78.09695785000001</v>
      </c>
      <c r="E1148" s="175">
        <v>77.264768799999985</v>
      </c>
      <c r="F1148" s="175">
        <v>70.264213799999993</v>
      </c>
      <c r="G1148" s="175">
        <v>69.373206800000006</v>
      </c>
      <c r="H1148" s="175">
        <v>69.041146549999979</v>
      </c>
      <c r="I1148" s="175">
        <v>70.225461699999997</v>
      </c>
      <c r="J1148" s="175">
        <v>69.847559149999995</v>
      </c>
      <c r="K1148" s="175">
        <v>69.502994049999984</v>
      </c>
      <c r="L1148" s="175">
        <v>68.821006050000008</v>
      </c>
      <c r="M1148" s="175">
        <v>68.890496449999972</v>
      </c>
      <c r="N1148" s="175">
        <v>69.402354200000019</v>
      </c>
      <c r="O1148" s="175">
        <v>70.671619399999983</v>
      </c>
      <c r="P1148" s="175">
        <v>76.720788699999986</v>
      </c>
      <c r="Q1148" s="175">
        <v>74.748660749999985</v>
      </c>
      <c r="R1148" s="175">
        <v>67.697785200000013</v>
      </c>
      <c r="S1148" s="175">
        <v>66.583441199999996</v>
      </c>
      <c r="T1148" s="177">
        <v>65.835972150000003</v>
      </c>
    </row>
    <row r="1149" spans="1:20" x14ac:dyDescent="0.2">
      <c r="A1149" s="183" t="s">
        <v>690</v>
      </c>
      <c r="B1149" s="183" t="s">
        <v>691</v>
      </c>
      <c r="C1149" s="183" t="s">
        <v>1345</v>
      </c>
      <c r="D1149" s="175">
        <v>32.152372800000009</v>
      </c>
      <c r="E1149" s="175">
        <v>24.638789050000007</v>
      </c>
      <c r="F1149" s="175">
        <v>23.419274899999998</v>
      </c>
      <c r="G1149" s="175">
        <v>22.878726649999997</v>
      </c>
      <c r="H1149" s="175">
        <v>22.389038600000003</v>
      </c>
      <c r="I1149" s="175">
        <v>22.3695083</v>
      </c>
      <c r="J1149" s="175">
        <v>21.889443850000003</v>
      </c>
      <c r="K1149" s="175">
        <v>21.236661700000003</v>
      </c>
      <c r="L1149" s="175">
        <v>26.887777150000005</v>
      </c>
      <c r="M1149" s="175">
        <v>22.069986849999996</v>
      </c>
      <c r="N1149" s="175">
        <v>21.621544549999996</v>
      </c>
      <c r="O1149" s="175">
        <v>22.028072149999996</v>
      </c>
      <c r="P1149" s="175">
        <v>22.664093350000005</v>
      </c>
      <c r="Q1149" s="175">
        <v>25.222387049999998</v>
      </c>
      <c r="R1149" s="175">
        <v>23.761102000000001</v>
      </c>
      <c r="S1149" s="175">
        <v>23.285562749999997</v>
      </c>
      <c r="T1149" s="177">
        <v>26.104758499999996</v>
      </c>
    </row>
    <row r="1150" spans="1:20" x14ac:dyDescent="0.2">
      <c r="A1150" s="183" t="s">
        <v>1036</v>
      </c>
      <c r="B1150" s="183" t="s">
        <v>824</v>
      </c>
      <c r="C1150" s="183" t="s">
        <v>1345</v>
      </c>
      <c r="D1150" s="175">
        <v>56.203057350000009</v>
      </c>
      <c r="E1150" s="175">
        <v>53.014178999999992</v>
      </c>
      <c r="F1150" s="175">
        <v>52.946876350000004</v>
      </c>
      <c r="G1150" s="175">
        <v>51.798697250000011</v>
      </c>
      <c r="H1150" s="175">
        <v>52.588183449999995</v>
      </c>
      <c r="I1150" s="175">
        <v>51.666948899999987</v>
      </c>
      <c r="J1150" s="175">
        <v>50.798922250000004</v>
      </c>
      <c r="K1150" s="175">
        <v>50.229916749999994</v>
      </c>
      <c r="L1150" s="175">
        <v>50.669126949999999</v>
      </c>
      <c r="M1150" s="175">
        <v>49.230316650000006</v>
      </c>
      <c r="N1150" s="175">
        <v>50.124642350000002</v>
      </c>
      <c r="O1150" s="175">
        <v>50.809837449999996</v>
      </c>
      <c r="P1150" s="175">
        <v>50.528044000000008</v>
      </c>
      <c r="Q1150" s="175">
        <v>53.00103614999999</v>
      </c>
      <c r="R1150" s="175">
        <v>50.587374200000006</v>
      </c>
      <c r="S1150" s="175">
        <v>51.951051249999999</v>
      </c>
      <c r="T1150" s="177">
        <v>55.015714150000008</v>
      </c>
    </row>
    <row r="1151" spans="1:20" x14ac:dyDescent="0.2">
      <c r="A1151" s="183" t="s">
        <v>537</v>
      </c>
      <c r="B1151" s="183" t="s">
        <v>492</v>
      </c>
      <c r="C1151" s="183" t="s">
        <v>1345</v>
      </c>
      <c r="D1151" s="175">
        <v>49.109853549999997</v>
      </c>
      <c r="E1151" s="175">
        <v>39.815807700000008</v>
      </c>
      <c r="F1151" s="175">
        <v>38.615541550000003</v>
      </c>
      <c r="G1151" s="175">
        <v>37.466228000000015</v>
      </c>
      <c r="H1151" s="175">
        <v>37.156821100000002</v>
      </c>
      <c r="I1151" s="175">
        <v>36.67815075</v>
      </c>
      <c r="J1151" s="175">
        <v>35.055275949999995</v>
      </c>
      <c r="K1151" s="175">
        <v>35.266791499999997</v>
      </c>
      <c r="L1151" s="175">
        <v>35.734253949999989</v>
      </c>
      <c r="M1151" s="175">
        <v>35.069816799999998</v>
      </c>
      <c r="N1151" s="175">
        <v>35.616982450000009</v>
      </c>
      <c r="O1151" s="175">
        <v>36.516490100000006</v>
      </c>
      <c r="P1151" s="175">
        <v>35.026029900000005</v>
      </c>
      <c r="Q1151" s="175">
        <v>36.729933799999991</v>
      </c>
      <c r="R1151" s="175">
        <v>37.715227350000006</v>
      </c>
      <c r="S1151" s="175">
        <v>35.982251650000002</v>
      </c>
      <c r="T1151" s="177">
        <v>35.533276799999989</v>
      </c>
    </row>
    <row r="1152" spans="1:20" x14ac:dyDescent="0.2">
      <c r="A1152" s="183" t="s">
        <v>1675</v>
      </c>
      <c r="B1152" s="183" t="s">
        <v>1676</v>
      </c>
      <c r="C1152" s="183" t="s">
        <v>1345</v>
      </c>
      <c r="D1152" s="175">
        <v>53.563578150000012</v>
      </c>
      <c r="E1152" s="175">
        <v>46.916783099999996</v>
      </c>
      <c r="F1152" s="175">
        <v>45.132740650000002</v>
      </c>
      <c r="G1152" s="175">
        <v>43.929860350000013</v>
      </c>
      <c r="H1152" s="175">
        <v>43.948993449999996</v>
      </c>
      <c r="I1152" s="175">
        <v>43.258552549999997</v>
      </c>
      <c r="J1152" s="175">
        <v>43.671994300000009</v>
      </c>
      <c r="K1152" s="175">
        <v>43.017066800000002</v>
      </c>
      <c r="L1152" s="175">
        <v>42.7927587</v>
      </c>
      <c r="M1152" s="175">
        <v>41.245328549999989</v>
      </c>
      <c r="N1152" s="175">
        <v>41.904687449999997</v>
      </c>
      <c r="O1152" s="175">
        <v>42.069263300000003</v>
      </c>
      <c r="P1152" s="175">
        <v>42.233072400000012</v>
      </c>
      <c r="Q1152" s="175">
        <v>44.056273449999999</v>
      </c>
      <c r="R1152" s="175">
        <v>43.618231350000002</v>
      </c>
      <c r="S1152" s="175">
        <v>43.589693150000002</v>
      </c>
      <c r="T1152" s="177">
        <v>43.623412649999999</v>
      </c>
    </row>
    <row r="1153" spans="1:20" x14ac:dyDescent="0.2">
      <c r="A1153" s="183" t="s">
        <v>3270</v>
      </c>
      <c r="B1153" s="183" t="s">
        <v>739</v>
      </c>
      <c r="C1153" s="183" t="s">
        <v>1345</v>
      </c>
      <c r="D1153" s="175">
        <v>65.368856749999992</v>
      </c>
      <c r="E1153" s="175">
        <v>48.894932900000008</v>
      </c>
      <c r="F1153" s="175">
        <v>43.512136899999994</v>
      </c>
      <c r="G1153" s="175">
        <v>43.71393350000001</v>
      </c>
      <c r="H1153" s="175">
        <v>41.337661400000002</v>
      </c>
      <c r="I1153" s="175">
        <v>41.311958399999995</v>
      </c>
      <c r="J1153" s="175">
        <v>40.623454249999995</v>
      </c>
      <c r="K1153" s="175">
        <v>39.273911950000006</v>
      </c>
      <c r="L1153" s="175">
        <v>38.742972699999996</v>
      </c>
      <c r="M1153" s="175">
        <v>38.763644349999993</v>
      </c>
      <c r="N1153" s="175">
        <v>39.040329750000012</v>
      </c>
      <c r="O1153" s="175">
        <v>45.305748349999995</v>
      </c>
      <c r="P1153" s="175">
        <v>43.318966450000005</v>
      </c>
      <c r="Q1153" s="175">
        <v>42.238745100000003</v>
      </c>
      <c r="R1153" s="175">
        <v>41.067002549999998</v>
      </c>
      <c r="S1153" s="175">
        <v>43.708958050000007</v>
      </c>
      <c r="T1153" s="177">
        <v>44.894345949999995</v>
      </c>
    </row>
    <row r="1154" spans="1:20" x14ac:dyDescent="0.2">
      <c r="A1154" s="183" t="s">
        <v>2108</v>
      </c>
      <c r="B1154" s="183" t="s">
        <v>2109</v>
      </c>
      <c r="C1154" s="183" t="s">
        <v>1345</v>
      </c>
      <c r="D1154" s="175">
        <v>40.389829399999996</v>
      </c>
      <c r="E1154" s="175">
        <v>36.503543349999994</v>
      </c>
      <c r="F1154" s="175">
        <v>33.362741750000005</v>
      </c>
      <c r="G1154" s="175">
        <v>33.889542849999998</v>
      </c>
      <c r="H1154" s="175">
        <v>33.518732300000003</v>
      </c>
      <c r="I1154" s="175">
        <v>33.966932149999998</v>
      </c>
      <c r="J1154" s="175">
        <v>34.252410600000005</v>
      </c>
      <c r="K1154" s="175">
        <v>33.862591000000002</v>
      </c>
      <c r="L1154" s="175">
        <v>34.320986300000001</v>
      </c>
      <c r="M1154" s="175">
        <v>34.385985049999995</v>
      </c>
      <c r="N1154" s="175">
        <v>34.111292449999993</v>
      </c>
      <c r="O1154" s="175">
        <v>34.611112849999998</v>
      </c>
      <c r="P1154" s="175">
        <v>34.018420599999999</v>
      </c>
      <c r="Q1154" s="175">
        <v>35.10625975</v>
      </c>
      <c r="R1154" s="175">
        <v>35.979317000000002</v>
      </c>
      <c r="S1154" s="175">
        <v>37.589052850000002</v>
      </c>
      <c r="T1154" s="177">
        <v>39.270354000000005</v>
      </c>
    </row>
    <row r="1155" spans="1:20" x14ac:dyDescent="0.2">
      <c r="A1155" s="183" t="s">
        <v>784</v>
      </c>
      <c r="B1155" s="183" t="s">
        <v>785</v>
      </c>
      <c r="C1155" s="183" t="s">
        <v>1345</v>
      </c>
      <c r="D1155" s="175">
        <v>33.31621405263158</v>
      </c>
      <c r="E1155" s="175">
        <v>41.566904050000005</v>
      </c>
      <c r="F1155" s="175">
        <v>38.026464600000004</v>
      </c>
      <c r="G1155" s="175">
        <v>36.597450800000004</v>
      </c>
      <c r="H1155" s="175">
        <v>33.417977149999999</v>
      </c>
      <c r="I1155" s="175">
        <v>43.975458999999987</v>
      </c>
      <c r="J1155" s="175">
        <v>33.300101850000004</v>
      </c>
      <c r="K1155" s="175">
        <v>29.881050700000003</v>
      </c>
      <c r="L1155" s="175">
        <v>31.913423400000006</v>
      </c>
      <c r="M1155" s="175">
        <v>29.304130900000008</v>
      </c>
      <c r="N1155" s="175">
        <v>32.743028349999996</v>
      </c>
      <c r="O1155" s="175">
        <v>31.265586449999994</v>
      </c>
      <c r="P1155" s="175">
        <v>32.2095944</v>
      </c>
      <c r="Q1155" s="175">
        <v>34.174126799999996</v>
      </c>
      <c r="R1155" s="175">
        <v>32.317553949999997</v>
      </c>
      <c r="S1155" s="175">
        <v>32.330216550000003</v>
      </c>
      <c r="T1155" s="177">
        <v>31.042311649999995</v>
      </c>
    </row>
    <row r="1156" spans="1:20" x14ac:dyDescent="0.2">
      <c r="A1156" s="183" t="s">
        <v>2335</v>
      </c>
      <c r="B1156" s="183" t="s">
        <v>2336</v>
      </c>
      <c r="C1156" s="183" t="s">
        <v>1345</v>
      </c>
      <c r="D1156" s="175">
        <v>13.828085800000002</v>
      </c>
      <c r="E1156" s="175">
        <v>12.873448300000002</v>
      </c>
      <c r="F1156" s="175">
        <v>12.236993099999999</v>
      </c>
      <c r="G1156" s="175">
        <v>11.131655349999999</v>
      </c>
      <c r="H1156" s="175">
        <v>11.134240750000002</v>
      </c>
      <c r="I1156" s="175">
        <v>10.384578350000002</v>
      </c>
      <c r="J1156" s="175">
        <v>10.4341227</v>
      </c>
      <c r="K1156" s="175">
        <v>10.9881005</v>
      </c>
      <c r="L1156" s="175">
        <v>10.688045200000001</v>
      </c>
      <c r="M1156" s="175">
        <v>10.057892100000004</v>
      </c>
      <c r="N1156" s="175">
        <v>10.325438099999998</v>
      </c>
      <c r="O1156" s="175">
        <v>11.505598849999998</v>
      </c>
      <c r="P1156" s="175">
        <v>10.892617150000001</v>
      </c>
      <c r="Q1156" s="175">
        <v>16.42177255</v>
      </c>
      <c r="R1156" s="175">
        <v>13.67223205</v>
      </c>
      <c r="S1156" s="175">
        <v>12.330003749999999</v>
      </c>
      <c r="T1156" s="177">
        <v>12.1683813</v>
      </c>
    </row>
    <row r="1157" spans="1:20" x14ac:dyDescent="0.2">
      <c r="A1157" s="183" t="s">
        <v>538</v>
      </c>
      <c r="B1157" s="183" t="s">
        <v>416</v>
      </c>
      <c r="C1157" s="183" t="s">
        <v>1345</v>
      </c>
      <c r="D1157" s="175">
        <v>18.615624099999998</v>
      </c>
      <c r="E1157" s="175">
        <v>16.464050199999996</v>
      </c>
      <c r="F1157" s="175">
        <v>17.9840369</v>
      </c>
      <c r="G1157" s="175">
        <v>17.671054349999999</v>
      </c>
      <c r="H1157" s="175">
        <v>17.742666799999999</v>
      </c>
      <c r="I1157" s="175">
        <v>18.099411250000003</v>
      </c>
      <c r="J1157" s="175">
        <v>16.387881</v>
      </c>
      <c r="K1157" s="175">
        <v>17.554158900000001</v>
      </c>
      <c r="L1157" s="175">
        <v>17.054103399999999</v>
      </c>
      <c r="M1157" s="175">
        <v>16.48689225</v>
      </c>
      <c r="N1157" s="175">
        <v>17.247954449999995</v>
      </c>
      <c r="O1157" s="175">
        <v>18.119028399999998</v>
      </c>
      <c r="P1157" s="175">
        <v>19.073488699999999</v>
      </c>
      <c r="Q1157" s="175">
        <v>21.858696300000002</v>
      </c>
      <c r="R1157" s="175">
        <v>20.498111350000002</v>
      </c>
      <c r="S1157" s="175">
        <v>20.174112350000001</v>
      </c>
      <c r="T1157" s="177">
        <v>20.663830699999998</v>
      </c>
    </row>
    <row r="1158" spans="1:20" x14ac:dyDescent="0.2">
      <c r="A1158" s="183" t="s">
        <v>539</v>
      </c>
      <c r="B1158" s="183" t="s">
        <v>414</v>
      </c>
      <c r="C1158" s="183" t="s">
        <v>1345</v>
      </c>
      <c r="D1158" s="175">
        <v>13.388741499999998</v>
      </c>
      <c r="E1158" s="175">
        <v>13.162944400000001</v>
      </c>
      <c r="F1158" s="175">
        <v>12.356809350000002</v>
      </c>
      <c r="G1158" s="175">
        <v>11.091650049999998</v>
      </c>
      <c r="H1158" s="175">
        <v>11.311865299999999</v>
      </c>
      <c r="I1158" s="175">
        <v>10.765975749999997</v>
      </c>
      <c r="J1158" s="175">
        <v>11.075813600000002</v>
      </c>
      <c r="K1158" s="175">
        <v>10.92095145</v>
      </c>
      <c r="L1158" s="175">
        <v>11.048412000000001</v>
      </c>
      <c r="M1158" s="175">
        <v>10.56188315</v>
      </c>
      <c r="N1158" s="175">
        <v>11.202890500000001</v>
      </c>
      <c r="O1158" s="175">
        <v>13.031362550000001</v>
      </c>
      <c r="P1158" s="175">
        <v>11.836328049999999</v>
      </c>
      <c r="Q1158" s="175">
        <v>13.867450700000001</v>
      </c>
      <c r="R1158" s="175">
        <v>13.319200749999998</v>
      </c>
      <c r="S1158" s="175">
        <v>12.198636650000001</v>
      </c>
      <c r="T1158" s="177">
        <v>14.013415900000002</v>
      </c>
    </row>
    <row r="1159" spans="1:20" x14ac:dyDescent="0.2">
      <c r="A1159" s="183" t="s">
        <v>3515</v>
      </c>
      <c r="B1159" s="183" t="s">
        <v>3516</v>
      </c>
      <c r="C1159" s="183" t="s">
        <v>1345</v>
      </c>
      <c r="D1159" s="175">
        <v>30.641006500000003</v>
      </c>
      <c r="E1159" s="175">
        <v>30.641904349999997</v>
      </c>
      <c r="F1159" s="175">
        <v>29.525813249999999</v>
      </c>
      <c r="G1159" s="175">
        <v>28.921994949999998</v>
      </c>
      <c r="H1159" s="175">
        <v>29.010258950000001</v>
      </c>
      <c r="I1159" s="175">
        <v>28.463633349999999</v>
      </c>
      <c r="J1159" s="175">
        <v>28.309834599999999</v>
      </c>
      <c r="K1159" s="175">
        <v>28.854271950000005</v>
      </c>
      <c r="L1159" s="175">
        <v>28.583272599999997</v>
      </c>
      <c r="M1159" s="175">
        <v>28.635716600000006</v>
      </c>
      <c r="N1159" s="175">
        <v>29.076673599999999</v>
      </c>
      <c r="O1159" s="175">
        <v>28.915136699999998</v>
      </c>
      <c r="P1159" s="175">
        <v>29.295935049999997</v>
      </c>
      <c r="Q1159" s="175">
        <v>30.7679689</v>
      </c>
      <c r="R1159" s="175">
        <v>30.747072149999997</v>
      </c>
      <c r="S1159" s="175">
        <v>30.942710500000004</v>
      </c>
      <c r="T1159" s="177">
        <v>29.549639599999999</v>
      </c>
    </row>
    <row r="1160" spans="1:20" x14ac:dyDescent="0.2">
      <c r="A1160" s="183" t="s">
        <v>540</v>
      </c>
      <c r="B1160" s="183" t="s">
        <v>406</v>
      </c>
      <c r="C1160" s="183" t="s">
        <v>1345</v>
      </c>
      <c r="D1160" s="175">
        <v>21.641721850000003</v>
      </c>
      <c r="E1160" s="175">
        <v>16.924627600000001</v>
      </c>
      <c r="F1160" s="175">
        <v>17.957032599999998</v>
      </c>
      <c r="G1160" s="175">
        <v>15.922883949999999</v>
      </c>
      <c r="H1160" s="175">
        <v>15.570697099999999</v>
      </c>
      <c r="I1160" s="175">
        <v>15.749084149999998</v>
      </c>
      <c r="J1160" s="175">
        <v>15.649665699999996</v>
      </c>
      <c r="K1160" s="175">
        <v>16.734230499999999</v>
      </c>
      <c r="L1160" s="175">
        <v>16.612599400000004</v>
      </c>
      <c r="M1160" s="175">
        <v>15.6512507</v>
      </c>
      <c r="N1160" s="175">
        <v>16.191598050000003</v>
      </c>
      <c r="O1160" s="175">
        <v>16.846964800000002</v>
      </c>
      <c r="P1160" s="175">
        <v>15.5587613</v>
      </c>
      <c r="Q1160" s="175">
        <v>18.138219900000003</v>
      </c>
      <c r="R1160" s="175">
        <v>17.937769549999999</v>
      </c>
      <c r="S1160" s="175">
        <v>17.852791200000002</v>
      </c>
      <c r="T1160" s="177">
        <v>17.519854899999999</v>
      </c>
    </row>
    <row r="1161" spans="1:20" x14ac:dyDescent="0.2">
      <c r="A1161" s="183" t="s">
        <v>541</v>
      </c>
      <c r="B1161" s="183" t="s">
        <v>412</v>
      </c>
      <c r="C1161" s="183" t="s">
        <v>1345</v>
      </c>
      <c r="D1161" s="175">
        <v>80.279220599999988</v>
      </c>
      <c r="E1161" s="175">
        <v>71.863446449999998</v>
      </c>
      <c r="F1161" s="175">
        <v>69.680449049999993</v>
      </c>
      <c r="G1161" s="175">
        <v>67.462006250000016</v>
      </c>
      <c r="H1161" s="175">
        <v>66.537952899999993</v>
      </c>
      <c r="I1161" s="175">
        <v>67.488244400000013</v>
      </c>
      <c r="J1161" s="175">
        <v>68.174250600000008</v>
      </c>
      <c r="K1161" s="175">
        <v>67.041311799999988</v>
      </c>
      <c r="L1161" s="175">
        <v>65.683304649999997</v>
      </c>
      <c r="M1161" s="175">
        <v>66.280011599999995</v>
      </c>
      <c r="N1161" s="175">
        <v>66.95888124999999</v>
      </c>
      <c r="O1161" s="175">
        <v>67.936772250000018</v>
      </c>
      <c r="P1161" s="175">
        <v>67.956796550000007</v>
      </c>
      <c r="Q1161" s="175">
        <v>70.642943650000007</v>
      </c>
      <c r="R1161" s="175">
        <v>70.638301549999994</v>
      </c>
      <c r="S1161" s="175">
        <v>70.172951749999996</v>
      </c>
      <c r="T1161" s="177">
        <v>70.750209800000022</v>
      </c>
    </row>
    <row r="1162" spans="1:20" x14ac:dyDescent="0.2">
      <c r="A1162" s="183" t="s">
        <v>542</v>
      </c>
      <c r="B1162" s="183" t="s">
        <v>415</v>
      </c>
      <c r="C1162" s="183" t="s">
        <v>1345</v>
      </c>
      <c r="D1162" s="175">
        <v>32.260137250000007</v>
      </c>
      <c r="E1162" s="175">
        <v>28.341963999999997</v>
      </c>
      <c r="F1162" s="175">
        <v>27.873101049999992</v>
      </c>
      <c r="G1162" s="175">
        <v>26.375243050000002</v>
      </c>
      <c r="H1162" s="175">
        <v>25.742015000000002</v>
      </c>
      <c r="I1162" s="175">
        <v>25.5928395</v>
      </c>
      <c r="J1162" s="175">
        <v>25.554872599999999</v>
      </c>
      <c r="K1162" s="175">
        <v>26.0042075</v>
      </c>
      <c r="L1162" s="175">
        <v>25.362242350000006</v>
      </c>
      <c r="M1162" s="175">
        <v>24.101931149999999</v>
      </c>
      <c r="N1162" s="175">
        <v>24.657244600000002</v>
      </c>
      <c r="O1162" s="175">
        <v>24.327603900000003</v>
      </c>
      <c r="P1162" s="175">
        <v>25.411346900000002</v>
      </c>
      <c r="Q1162" s="175">
        <v>25.7709379</v>
      </c>
      <c r="R1162" s="175">
        <v>24.933980550000001</v>
      </c>
      <c r="S1162" s="175">
        <v>24.273718500000005</v>
      </c>
      <c r="T1162" s="177">
        <v>25.157871249999999</v>
      </c>
    </row>
    <row r="1163" spans="1:20" x14ac:dyDescent="0.2">
      <c r="A1163" s="183" t="s">
        <v>550</v>
      </c>
      <c r="B1163" s="183" t="s">
        <v>551</v>
      </c>
      <c r="C1163" s="183" t="s">
        <v>1345</v>
      </c>
      <c r="D1163" s="175">
        <v>24.662711749999996</v>
      </c>
      <c r="E1163" s="175">
        <v>20.396197799999999</v>
      </c>
      <c r="F1163" s="175">
        <v>19.141176450000003</v>
      </c>
      <c r="G1163" s="175">
        <v>17.009543950000001</v>
      </c>
      <c r="H1163" s="175">
        <v>17.321896400000004</v>
      </c>
      <c r="I1163" s="175">
        <v>19.282208000000001</v>
      </c>
      <c r="J1163" s="175">
        <v>19.293896999999998</v>
      </c>
      <c r="K1163" s="175">
        <v>18.915125699999997</v>
      </c>
      <c r="L1163" s="175">
        <v>18.970613800000002</v>
      </c>
      <c r="M1163" s="175">
        <v>18.652866499999998</v>
      </c>
      <c r="N1163" s="175">
        <v>19.740349949999995</v>
      </c>
      <c r="O1163" s="175">
        <v>20.624037000000001</v>
      </c>
      <c r="P1163" s="175">
        <v>20.391393549999997</v>
      </c>
      <c r="Q1163" s="175">
        <v>20.997464700000002</v>
      </c>
      <c r="R1163" s="175">
        <v>22.685313150000002</v>
      </c>
      <c r="S1163" s="175">
        <v>21.516048600000001</v>
      </c>
      <c r="T1163" s="177">
        <v>21.748414650000001</v>
      </c>
    </row>
    <row r="1164" spans="1:20" x14ac:dyDescent="0.2">
      <c r="A1164" s="183" t="s">
        <v>682</v>
      </c>
      <c r="B1164" s="183" t="s">
        <v>748</v>
      </c>
      <c r="C1164" s="183" t="s">
        <v>1345</v>
      </c>
      <c r="D1164" s="175">
        <v>32.918311849999995</v>
      </c>
      <c r="E1164" s="175">
        <v>27.833989249999995</v>
      </c>
      <c r="F1164" s="175">
        <v>27.745291150000003</v>
      </c>
      <c r="G1164" s="175">
        <v>27.094240499999991</v>
      </c>
      <c r="H1164" s="175">
        <v>27.030881299999997</v>
      </c>
      <c r="I1164" s="175">
        <v>24.866559800000001</v>
      </c>
      <c r="J1164" s="175">
        <v>24.968943700000001</v>
      </c>
      <c r="K1164" s="175">
        <v>25.631618149999998</v>
      </c>
      <c r="L1164" s="175">
        <v>25.446716500000001</v>
      </c>
      <c r="M1164" s="175">
        <v>24.141509849999998</v>
      </c>
      <c r="N1164" s="175">
        <v>25.558587199999998</v>
      </c>
      <c r="O1164" s="175">
        <v>25.167650000000002</v>
      </c>
      <c r="P1164" s="175">
        <v>24.419848399999999</v>
      </c>
      <c r="Q1164" s="175">
        <v>25.98506205</v>
      </c>
      <c r="R1164" s="175">
        <v>24.953582000000001</v>
      </c>
      <c r="S1164" s="175">
        <v>23.83155275</v>
      </c>
      <c r="T1164" s="177">
        <v>25.557736199999997</v>
      </c>
    </row>
    <row r="1165" spans="1:20" x14ac:dyDescent="0.2">
      <c r="A1165" s="183" t="s">
        <v>686</v>
      </c>
      <c r="B1165" s="183" t="s">
        <v>746</v>
      </c>
      <c r="C1165" s="183" t="s">
        <v>1345</v>
      </c>
      <c r="D1165" s="175">
        <v>31.360761849999996</v>
      </c>
      <c r="E1165" s="175">
        <v>28.558146300000004</v>
      </c>
      <c r="F1165" s="175">
        <v>26.249291649999996</v>
      </c>
      <c r="G1165" s="175">
        <v>23.42909715</v>
      </c>
      <c r="H1165" s="175">
        <v>23.46785525</v>
      </c>
      <c r="I1165" s="175">
        <v>22.508986700000001</v>
      </c>
      <c r="J1165" s="175">
        <v>21.398344149999996</v>
      </c>
      <c r="K1165" s="175">
        <v>21.699418649999998</v>
      </c>
      <c r="L1165" s="175">
        <v>22.390163300000001</v>
      </c>
      <c r="M1165" s="175">
        <v>21.774568199999997</v>
      </c>
      <c r="N1165" s="175">
        <v>25.538558950000002</v>
      </c>
      <c r="O1165" s="175">
        <v>25.9471244</v>
      </c>
      <c r="P1165" s="175">
        <v>24.619483200000001</v>
      </c>
      <c r="Q1165" s="175">
        <v>23.491906800000002</v>
      </c>
      <c r="R1165" s="175">
        <v>22.622860749999997</v>
      </c>
      <c r="S1165" s="175">
        <v>21.115479399999998</v>
      </c>
      <c r="T1165" s="177">
        <v>22.310955550000006</v>
      </c>
    </row>
    <row r="1166" spans="1:20" x14ac:dyDescent="0.2">
      <c r="A1166" s="183" t="s">
        <v>688</v>
      </c>
      <c r="B1166" s="183" t="s">
        <v>743</v>
      </c>
      <c r="C1166" s="183" t="s">
        <v>1345</v>
      </c>
      <c r="D1166" s="175">
        <v>39.603171700000004</v>
      </c>
      <c r="E1166" s="175">
        <v>35.038815300000003</v>
      </c>
      <c r="F1166" s="175">
        <v>33.173390500000004</v>
      </c>
      <c r="G1166" s="175">
        <v>32.485237349999998</v>
      </c>
      <c r="H1166" s="175">
        <v>32.230551349999999</v>
      </c>
      <c r="I1166" s="175">
        <v>30.825700749999999</v>
      </c>
      <c r="J1166" s="175">
        <v>30.861307600000004</v>
      </c>
      <c r="K1166" s="175">
        <v>30.243641250000003</v>
      </c>
      <c r="L1166" s="175">
        <v>30.348008550000003</v>
      </c>
      <c r="M1166" s="175">
        <v>29.472162250000004</v>
      </c>
      <c r="N1166" s="175">
        <v>30.718561849999997</v>
      </c>
      <c r="O1166" s="175">
        <v>31.092779999999994</v>
      </c>
      <c r="P1166" s="175">
        <v>30.874588899999999</v>
      </c>
      <c r="Q1166" s="175">
        <v>34.517734150000003</v>
      </c>
      <c r="R1166" s="175">
        <v>32.899701900000004</v>
      </c>
      <c r="S1166" s="175">
        <v>31.880652299999998</v>
      </c>
      <c r="T1166" s="177">
        <v>33.313535649999992</v>
      </c>
    </row>
    <row r="1167" spans="1:20" x14ac:dyDescent="0.2">
      <c r="A1167" s="183" t="s">
        <v>675</v>
      </c>
      <c r="B1167" s="183" t="s">
        <v>744</v>
      </c>
      <c r="C1167" s="183" t="s">
        <v>1345</v>
      </c>
      <c r="D1167" s="175">
        <v>19.0825338</v>
      </c>
      <c r="E1167" s="175">
        <v>15.531199600000003</v>
      </c>
      <c r="F1167" s="175">
        <v>15.293829050000003</v>
      </c>
      <c r="G1167" s="175">
        <v>15.25208355</v>
      </c>
      <c r="H1167" s="175">
        <v>15.072314649999996</v>
      </c>
      <c r="I1167" s="175">
        <v>14.0680903</v>
      </c>
      <c r="J1167" s="175">
        <v>14.050318300000004</v>
      </c>
      <c r="K1167" s="175">
        <v>14.199649800000003</v>
      </c>
      <c r="L1167" s="175">
        <v>13.772651599999998</v>
      </c>
      <c r="M1167" s="175">
        <v>13.837135249999999</v>
      </c>
      <c r="N1167" s="175">
        <v>14.196914499999997</v>
      </c>
      <c r="O1167" s="175">
        <v>14.607369799999997</v>
      </c>
      <c r="P1167" s="175">
        <v>13.674533449999998</v>
      </c>
      <c r="Q1167" s="175">
        <v>15.071762249999997</v>
      </c>
      <c r="R1167" s="175">
        <v>15.210121650000001</v>
      </c>
      <c r="S1167" s="175">
        <v>14.300305099999997</v>
      </c>
      <c r="T1167" s="177">
        <v>16.397784050000002</v>
      </c>
    </row>
    <row r="1168" spans="1:20" x14ac:dyDescent="0.2">
      <c r="A1168" s="183" t="s">
        <v>1329</v>
      </c>
      <c r="B1168" s="183" t="s">
        <v>741</v>
      </c>
      <c r="C1168" s="183" t="s">
        <v>1345</v>
      </c>
      <c r="D1168" s="175">
        <v>34.833457750000001</v>
      </c>
      <c r="E1168" s="175">
        <v>28.828913999999997</v>
      </c>
      <c r="F1168" s="175">
        <v>28.682854399999997</v>
      </c>
      <c r="G1168" s="175">
        <v>28.885233749999998</v>
      </c>
      <c r="H1168" s="175">
        <v>29.891722000000005</v>
      </c>
      <c r="I1168" s="175">
        <v>29.888979599999999</v>
      </c>
      <c r="J1168" s="175">
        <v>28.32668585</v>
      </c>
      <c r="K1168" s="175">
        <v>28.502335249999994</v>
      </c>
      <c r="L1168" s="175">
        <v>29.524570749999999</v>
      </c>
      <c r="M1168" s="175">
        <v>28.367309900000009</v>
      </c>
      <c r="N1168" s="175">
        <v>28.764864600000003</v>
      </c>
      <c r="O1168" s="175">
        <v>28.376619450000003</v>
      </c>
      <c r="P1168" s="175">
        <v>28.254855800000001</v>
      </c>
      <c r="Q1168" s="175">
        <v>30.139658000000004</v>
      </c>
      <c r="R1168" s="175">
        <v>30.651294850000006</v>
      </c>
      <c r="S1168" s="175">
        <v>28.953492100000005</v>
      </c>
      <c r="T1168" s="177">
        <v>32.391999000000013</v>
      </c>
    </row>
    <row r="1169" spans="1:20" x14ac:dyDescent="0.2">
      <c r="A1169" s="183" t="s">
        <v>677</v>
      </c>
      <c r="B1169" s="183" t="s">
        <v>745</v>
      </c>
      <c r="C1169" s="183" t="s">
        <v>1345</v>
      </c>
      <c r="D1169" s="175">
        <v>26.90139039999999</v>
      </c>
      <c r="E1169" s="175">
        <v>21.365594850000004</v>
      </c>
      <c r="F1169" s="175">
        <v>20.523127450000004</v>
      </c>
      <c r="G1169" s="175">
        <v>19.099272150000001</v>
      </c>
      <c r="H1169" s="175">
        <v>19.736720399999999</v>
      </c>
      <c r="I1169" s="175">
        <v>18.958595949999999</v>
      </c>
      <c r="J1169" s="175">
        <v>17.831614050000002</v>
      </c>
      <c r="K1169" s="175">
        <v>17.527048600000004</v>
      </c>
      <c r="L1169" s="175">
        <v>18.389453449999998</v>
      </c>
      <c r="M1169" s="175">
        <v>17.330672699999997</v>
      </c>
      <c r="N1169" s="175">
        <v>17.625734200000004</v>
      </c>
      <c r="O1169" s="175">
        <v>17.987326350000004</v>
      </c>
      <c r="P1169" s="175">
        <v>17.647338050000002</v>
      </c>
      <c r="Q1169" s="175">
        <v>19.738763499999997</v>
      </c>
      <c r="R1169" s="175">
        <v>19.826092350000003</v>
      </c>
      <c r="S1169" s="175">
        <v>18.577898149999999</v>
      </c>
      <c r="T1169" s="177">
        <v>21.069937900000003</v>
      </c>
    </row>
    <row r="1170" spans="1:20" x14ac:dyDescent="0.2">
      <c r="A1170" s="183" t="s">
        <v>681</v>
      </c>
      <c r="B1170" s="183" t="s">
        <v>747</v>
      </c>
      <c r="C1170" s="183" t="s">
        <v>1345</v>
      </c>
      <c r="D1170" s="175">
        <v>39.732058300000006</v>
      </c>
      <c r="E1170" s="175">
        <v>33.297115500000004</v>
      </c>
      <c r="F1170" s="175">
        <v>32.557996749999994</v>
      </c>
      <c r="G1170" s="175">
        <v>31.209721300000002</v>
      </c>
      <c r="H1170" s="175">
        <v>30.598144300000008</v>
      </c>
      <c r="I1170" s="175">
        <v>29.708881050000002</v>
      </c>
      <c r="J1170" s="175">
        <v>28.320226550000001</v>
      </c>
      <c r="K1170" s="175">
        <v>27.979188799999996</v>
      </c>
      <c r="L1170" s="175">
        <v>27.664248300000004</v>
      </c>
      <c r="M1170" s="175">
        <v>26.757917850000002</v>
      </c>
      <c r="N1170" s="175">
        <v>27.3628213</v>
      </c>
      <c r="O1170" s="175">
        <v>27.530022250000009</v>
      </c>
      <c r="P1170" s="175">
        <v>25.186027749999997</v>
      </c>
      <c r="Q1170" s="175">
        <v>27.98110535</v>
      </c>
      <c r="R1170" s="175">
        <v>26.8128651</v>
      </c>
      <c r="S1170" s="175">
        <v>25.514089299999998</v>
      </c>
      <c r="T1170" s="177">
        <v>25.190751049999996</v>
      </c>
    </row>
    <row r="1171" spans="1:20" x14ac:dyDescent="0.2">
      <c r="A1171" s="183" t="s">
        <v>761</v>
      </c>
      <c r="B1171" s="183" t="s">
        <v>762</v>
      </c>
      <c r="C1171" s="183" t="s">
        <v>1345</v>
      </c>
      <c r="D1171" s="175">
        <v>32.973050736842104</v>
      </c>
      <c r="E1171" s="175">
        <v>31.488037300000002</v>
      </c>
      <c r="F1171" s="175">
        <v>33.685796500000002</v>
      </c>
      <c r="G1171" s="175">
        <v>30.259722000000004</v>
      </c>
      <c r="H1171" s="175">
        <v>32.859606999999997</v>
      </c>
      <c r="I1171" s="175">
        <v>31.891507999999998</v>
      </c>
      <c r="J1171" s="175">
        <v>31.562179649999997</v>
      </c>
      <c r="K1171" s="175">
        <v>30.234578800000001</v>
      </c>
      <c r="L1171" s="175">
        <v>31.827504749999996</v>
      </c>
      <c r="M1171" s="175">
        <v>31.078324299999998</v>
      </c>
      <c r="N1171" s="175">
        <v>31.513290599999998</v>
      </c>
      <c r="O1171" s="175">
        <v>33.253147150000004</v>
      </c>
      <c r="P1171" s="175">
        <v>32.025088849999996</v>
      </c>
      <c r="Q1171" s="175">
        <v>32.150331399999999</v>
      </c>
      <c r="R1171" s="175">
        <v>32.122482099999999</v>
      </c>
      <c r="S1171" s="175">
        <v>31.438549099999999</v>
      </c>
      <c r="T1171" s="177">
        <v>35.882286700000002</v>
      </c>
    </row>
    <row r="1172" spans="1:20" x14ac:dyDescent="0.2">
      <c r="A1172" s="183" t="s">
        <v>753</v>
      </c>
      <c r="B1172" s="183" t="s">
        <v>750</v>
      </c>
      <c r="C1172" s="183" t="s">
        <v>1345</v>
      </c>
      <c r="D1172" s="175">
        <v>43.702390200000004</v>
      </c>
      <c r="E1172" s="175">
        <v>36.524003400000005</v>
      </c>
      <c r="F1172" s="175">
        <v>35.2266701</v>
      </c>
      <c r="G1172" s="175">
        <v>34.355089200000009</v>
      </c>
      <c r="H1172" s="175">
        <v>34.075503999999995</v>
      </c>
      <c r="I1172" s="175">
        <v>33.124912350000002</v>
      </c>
      <c r="J1172" s="175">
        <v>31.582821349999996</v>
      </c>
      <c r="K1172" s="175">
        <v>31.355427799999994</v>
      </c>
      <c r="L1172" s="175">
        <v>31.2289335</v>
      </c>
      <c r="M1172" s="175">
        <v>29.990890400000001</v>
      </c>
      <c r="N1172" s="175">
        <v>30.501523199999998</v>
      </c>
      <c r="O1172" s="175">
        <v>31.7415214</v>
      </c>
      <c r="P1172" s="175">
        <v>31.015705500000003</v>
      </c>
      <c r="Q1172" s="175">
        <v>33.142887649999992</v>
      </c>
      <c r="R1172" s="175">
        <v>33.024127050000004</v>
      </c>
      <c r="S1172" s="175">
        <v>31.606883349999997</v>
      </c>
      <c r="T1172" s="177">
        <v>31.59220560000001</v>
      </c>
    </row>
    <row r="1173" spans="1:20" x14ac:dyDescent="0.2">
      <c r="A1173" s="183" t="s">
        <v>680</v>
      </c>
      <c r="B1173" s="183" t="s">
        <v>751</v>
      </c>
      <c r="C1173" s="183" t="s">
        <v>1345</v>
      </c>
      <c r="D1173" s="175">
        <v>42.194035800000002</v>
      </c>
      <c r="E1173" s="175">
        <v>37.419469050000004</v>
      </c>
      <c r="F1173" s="175">
        <v>36.082326999999999</v>
      </c>
      <c r="G1173" s="175">
        <v>35.984340800000005</v>
      </c>
      <c r="H1173" s="175">
        <v>36.457600400000004</v>
      </c>
      <c r="I1173" s="175">
        <v>35.81924875</v>
      </c>
      <c r="J1173" s="175">
        <v>34.553794100000005</v>
      </c>
      <c r="K1173" s="175">
        <v>34.497566449999994</v>
      </c>
      <c r="L1173" s="175">
        <v>35.604530699999998</v>
      </c>
      <c r="M1173" s="175">
        <v>35.080182999999998</v>
      </c>
      <c r="N1173" s="175">
        <v>36.234274850000006</v>
      </c>
      <c r="O1173" s="175">
        <v>36.074349399999996</v>
      </c>
      <c r="P1173" s="175">
        <v>34.558495549999989</v>
      </c>
      <c r="Q1173" s="175">
        <v>35.480472400000004</v>
      </c>
      <c r="R1173" s="175">
        <v>35.108897299999995</v>
      </c>
      <c r="S1173" s="175">
        <v>36.425254949999996</v>
      </c>
      <c r="T1173" s="177">
        <v>36.767122649999997</v>
      </c>
    </row>
    <row r="1174" spans="1:20" x14ac:dyDescent="0.2">
      <c r="A1174" s="183" t="s">
        <v>676</v>
      </c>
      <c r="B1174" s="183" t="s">
        <v>742</v>
      </c>
      <c r="C1174" s="183" t="s">
        <v>1345</v>
      </c>
      <c r="D1174" s="175">
        <v>21.725302149999997</v>
      </c>
      <c r="E1174" s="175">
        <v>18.920877050000001</v>
      </c>
      <c r="F1174" s="175">
        <v>17.138618900000001</v>
      </c>
      <c r="G1174" s="175">
        <v>16.808733600000004</v>
      </c>
      <c r="H1174" s="175">
        <v>15.840826099999997</v>
      </c>
      <c r="I1174" s="175">
        <v>15.357863449999996</v>
      </c>
      <c r="J1174" s="175">
        <v>14.73865355</v>
      </c>
      <c r="K1174" s="175">
        <v>15.148223999999999</v>
      </c>
      <c r="L1174" s="175">
        <v>15.082569849999995</v>
      </c>
      <c r="M1174" s="175">
        <v>14.749867200000002</v>
      </c>
      <c r="N1174" s="175">
        <v>15.748119450000001</v>
      </c>
      <c r="O1174" s="175">
        <v>16.06071605</v>
      </c>
      <c r="P1174" s="175">
        <v>15.257990700000002</v>
      </c>
      <c r="Q1174" s="175">
        <v>15.373445899999998</v>
      </c>
      <c r="R1174" s="175">
        <v>15.774744649999997</v>
      </c>
      <c r="S1174" s="175">
        <v>15.95013355</v>
      </c>
      <c r="T1174" s="177">
        <v>16.164800499999998</v>
      </c>
    </row>
    <row r="1175" spans="1:20" x14ac:dyDescent="0.2">
      <c r="A1175" s="183" t="s">
        <v>685</v>
      </c>
      <c r="B1175" s="183" t="s">
        <v>749</v>
      </c>
      <c r="C1175" s="183" t="s">
        <v>1345</v>
      </c>
      <c r="D1175" s="175">
        <v>44.451065649999997</v>
      </c>
      <c r="E1175" s="175">
        <v>40.201603849999991</v>
      </c>
      <c r="F1175" s="175">
        <v>38.571041350000002</v>
      </c>
      <c r="G1175" s="175">
        <v>37.887855600000009</v>
      </c>
      <c r="H1175" s="175">
        <v>38.515960649999997</v>
      </c>
      <c r="I1175" s="175">
        <v>38.563104150000001</v>
      </c>
      <c r="J1175" s="175">
        <v>37.845443900000006</v>
      </c>
      <c r="K1175" s="175">
        <v>37.938456099999996</v>
      </c>
      <c r="L1175" s="175">
        <v>37.976153149999995</v>
      </c>
      <c r="M1175" s="175">
        <v>37.387178650000003</v>
      </c>
      <c r="N1175" s="175">
        <v>38.007720050000003</v>
      </c>
      <c r="O1175" s="175">
        <v>38.998720800000001</v>
      </c>
      <c r="P1175" s="175">
        <v>38.006173199999992</v>
      </c>
      <c r="Q1175" s="175">
        <v>40.008571299999993</v>
      </c>
      <c r="R1175" s="175">
        <v>39.688699850000006</v>
      </c>
      <c r="S1175" s="175">
        <v>39.005403649999998</v>
      </c>
      <c r="T1175" s="177">
        <v>39.507578850000002</v>
      </c>
    </row>
    <row r="1176" spans="1:20" x14ac:dyDescent="0.2">
      <c r="A1176" s="183" t="s">
        <v>1797</v>
      </c>
      <c r="B1176" s="183" t="s">
        <v>763</v>
      </c>
      <c r="C1176" s="183" t="s">
        <v>1345</v>
      </c>
      <c r="D1176" s="175">
        <v>31.227159210526313</v>
      </c>
      <c r="E1176" s="175">
        <v>33.886143099999998</v>
      </c>
      <c r="F1176" s="175">
        <v>30.113801749999993</v>
      </c>
      <c r="G1176" s="175">
        <v>28.352715450000005</v>
      </c>
      <c r="H1176" s="175">
        <v>28.483342099999998</v>
      </c>
      <c r="I1176" s="175">
        <v>29.021925450000005</v>
      </c>
      <c r="J1176" s="175">
        <v>28.763311500000004</v>
      </c>
      <c r="K1176" s="175">
        <v>28.237013500000007</v>
      </c>
      <c r="L1176" s="175">
        <v>28.286175450000002</v>
      </c>
      <c r="M1176" s="175">
        <v>28.049861149999998</v>
      </c>
      <c r="N1176" s="175">
        <v>28.064962149999996</v>
      </c>
      <c r="O1176" s="175">
        <v>30.170914049999986</v>
      </c>
      <c r="P1176" s="175">
        <v>29.239998800000006</v>
      </c>
      <c r="Q1176" s="175">
        <v>28.823211850000007</v>
      </c>
      <c r="R1176" s="175">
        <v>28.781528149999996</v>
      </c>
      <c r="S1176" s="175">
        <v>28.885923949999999</v>
      </c>
      <c r="T1176" s="177">
        <v>28.204856600000006</v>
      </c>
    </row>
    <row r="1177" spans="1:20" x14ac:dyDescent="0.2">
      <c r="A1177" s="183" t="s">
        <v>1325</v>
      </c>
      <c r="B1177" s="183" t="s">
        <v>870</v>
      </c>
      <c r="C1177" s="183" t="s">
        <v>1345</v>
      </c>
      <c r="D1177" s="175">
        <v>22.578985150000001</v>
      </c>
      <c r="E1177" s="175">
        <v>21.002784600000002</v>
      </c>
      <c r="F1177" s="175">
        <v>20.380605850000002</v>
      </c>
      <c r="G1177" s="175">
        <v>19.804597950000002</v>
      </c>
      <c r="H1177" s="175">
        <v>19.872917699999999</v>
      </c>
      <c r="I1177" s="175">
        <v>19.45087135</v>
      </c>
      <c r="J1177" s="175">
        <v>19.43027395</v>
      </c>
      <c r="K1177" s="175">
        <v>19.048233249999999</v>
      </c>
      <c r="L1177" s="175">
        <v>19.168453650000004</v>
      </c>
      <c r="M1177" s="175">
        <v>18.734591449999996</v>
      </c>
      <c r="N1177" s="175">
        <v>18.94499905</v>
      </c>
      <c r="O1177" s="175">
        <v>20.187796849999998</v>
      </c>
      <c r="P1177" s="175">
        <v>18.725061200000006</v>
      </c>
      <c r="Q1177" s="175">
        <v>18.554037749999999</v>
      </c>
      <c r="R1177" s="175">
        <v>18.789766649999997</v>
      </c>
      <c r="S1177" s="175">
        <v>18.44752055</v>
      </c>
      <c r="T1177" s="177">
        <v>18.831241500000004</v>
      </c>
    </row>
    <row r="1178" spans="1:20" x14ac:dyDescent="0.2">
      <c r="A1178" s="183" t="s">
        <v>878</v>
      </c>
      <c r="B1178" s="183" t="s">
        <v>869</v>
      </c>
      <c r="C1178" s="183" t="s">
        <v>1345</v>
      </c>
      <c r="D1178" s="175">
        <v>18.66875375</v>
      </c>
      <c r="E1178" s="175">
        <v>17.252237350000001</v>
      </c>
      <c r="F1178" s="175">
        <v>17.301825299999997</v>
      </c>
      <c r="G1178" s="175">
        <v>16.905106799999999</v>
      </c>
      <c r="H1178" s="175">
        <v>16.869967650000003</v>
      </c>
      <c r="I1178" s="175">
        <v>17.219223649999996</v>
      </c>
      <c r="J1178" s="175">
        <v>16.977351200000001</v>
      </c>
      <c r="K1178" s="175">
        <v>17.045541099999998</v>
      </c>
      <c r="L1178" s="175">
        <v>16.967866799999996</v>
      </c>
      <c r="M1178" s="175">
        <v>16.38640195</v>
      </c>
      <c r="N1178" s="175">
        <v>16.620131900000001</v>
      </c>
      <c r="O1178" s="175">
        <v>17.868262949999998</v>
      </c>
      <c r="P1178" s="175">
        <v>16.849925800000001</v>
      </c>
      <c r="Q1178" s="175">
        <v>16.972027999999998</v>
      </c>
      <c r="R1178" s="175">
        <v>17.199600350000001</v>
      </c>
      <c r="S1178" s="175">
        <v>16.490630750000001</v>
      </c>
      <c r="T1178" s="177">
        <v>17.883546650000003</v>
      </c>
    </row>
    <row r="1179" spans="1:20" x14ac:dyDescent="0.2">
      <c r="A1179" s="183" t="s">
        <v>764</v>
      </c>
      <c r="B1179" s="183" t="s">
        <v>765</v>
      </c>
      <c r="C1179" s="183" t="s">
        <v>1345</v>
      </c>
      <c r="D1179" s="175">
        <v>37.912352799999994</v>
      </c>
      <c r="E1179" s="175">
        <v>19.811236150000003</v>
      </c>
      <c r="F1179" s="175">
        <v>19.214641449999998</v>
      </c>
      <c r="G1179" s="175">
        <v>18.365514699999999</v>
      </c>
      <c r="H1179" s="175">
        <v>18.372428149999998</v>
      </c>
      <c r="I1179" s="175">
        <v>18.298605250000001</v>
      </c>
      <c r="J1179" s="175">
        <v>17.189646300000003</v>
      </c>
      <c r="K1179" s="175">
        <v>17.466236499999997</v>
      </c>
      <c r="L1179" s="175">
        <v>17.433232949999997</v>
      </c>
      <c r="M1179" s="175">
        <v>16.201123899999999</v>
      </c>
      <c r="N1179" s="175">
        <v>17.187186700000002</v>
      </c>
      <c r="O1179" s="175">
        <v>18.398159600000003</v>
      </c>
      <c r="P1179" s="175">
        <v>22.635018899999999</v>
      </c>
      <c r="Q1179" s="175">
        <v>26.354936799999997</v>
      </c>
      <c r="R1179" s="175">
        <v>19.237206699999998</v>
      </c>
      <c r="S1179" s="175">
        <v>17.134600950000003</v>
      </c>
      <c r="T1179" s="177">
        <v>17.401447650000001</v>
      </c>
    </row>
    <row r="1180" spans="1:20" x14ac:dyDescent="0.2">
      <c r="A1180" s="183" t="s">
        <v>1798</v>
      </c>
      <c r="B1180" s="183" t="s">
        <v>766</v>
      </c>
      <c r="C1180" s="183" t="s">
        <v>1345</v>
      </c>
      <c r="D1180" s="175">
        <v>24.696490399999995</v>
      </c>
      <c r="E1180" s="175">
        <v>19.272334900000001</v>
      </c>
      <c r="F1180" s="175">
        <v>18.729738399999999</v>
      </c>
      <c r="G1180" s="175">
        <v>18.991770599999999</v>
      </c>
      <c r="H1180" s="175">
        <v>18.378844049999998</v>
      </c>
      <c r="I1180" s="175">
        <v>19.076147900000002</v>
      </c>
      <c r="J1180" s="175">
        <v>18.050040299999999</v>
      </c>
      <c r="K1180" s="175">
        <v>18.252616699999997</v>
      </c>
      <c r="L1180" s="175">
        <v>18.996769649999997</v>
      </c>
      <c r="M1180" s="175">
        <v>17.9116277</v>
      </c>
      <c r="N1180" s="175">
        <v>18.842174100000001</v>
      </c>
      <c r="O1180" s="175">
        <v>19.390951399999999</v>
      </c>
      <c r="P1180" s="175">
        <v>20.286808999999998</v>
      </c>
      <c r="Q1180" s="175">
        <v>17.2798783</v>
      </c>
      <c r="R1180" s="175">
        <v>13.88701575</v>
      </c>
      <c r="S1180" s="175">
        <v>13.198798499999999</v>
      </c>
      <c r="T1180" s="177">
        <v>13.140143050000001</v>
      </c>
    </row>
    <row r="1181" spans="1:20" x14ac:dyDescent="0.2">
      <c r="A1181" s="183" t="s">
        <v>615</v>
      </c>
      <c r="B1181" s="183" t="s">
        <v>616</v>
      </c>
      <c r="C1181" s="183" t="s">
        <v>1345</v>
      </c>
      <c r="D1181" s="175">
        <v>48.613754450000002</v>
      </c>
      <c r="E1181" s="175">
        <v>40.426231000000001</v>
      </c>
      <c r="F1181" s="175">
        <v>38.764361400000006</v>
      </c>
      <c r="G1181" s="175">
        <v>41.897528800000003</v>
      </c>
      <c r="H1181" s="175">
        <v>39.660017499999995</v>
      </c>
      <c r="I1181" s="175">
        <v>40.389657800000002</v>
      </c>
      <c r="J1181" s="175">
        <v>36.545529100000003</v>
      </c>
      <c r="K1181" s="175">
        <v>41.210694049999994</v>
      </c>
      <c r="L1181" s="175">
        <v>43.667138350000002</v>
      </c>
      <c r="M1181" s="175">
        <v>40.443797199999992</v>
      </c>
      <c r="N1181" s="175">
        <v>44.279881549999992</v>
      </c>
      <c r="O1181" s="175">
        <v>39.487555150000006</v>
      </c>
      <c r="P1181" s="175">
        <v>41.790625899999995</v>
      </c>
      <c r="Q1181" s="175">
        <v>48.654429249999978</v>
      </c>
      <c r="R1181" s="175">
        <v>35.854942950000002</v>
      </c>
      <c r="S1181" s="175">
        <v>36.69468049999999</v>
      </c>
      <c r="T1181" s="177">
        <v>35.758252849999998</v>
      </c>
    </row>
    <row r="1182" spans="1:20" x14ac:dyDescent="0.2">
      <c r="A1182" s="183" t="s">
        <v>2006</v>
      </c>
      <c r="B1182" s="183" t="s">
        <v>2007</v>
      </c>
      <c r="C1182" s="183" t="s">
        <v>1345</v>
      </c>
      <c r="D1182" s="175">
        <v>32.186214749999991</v>
      </c>
      <c r="E1182" s="175">
        <v>33.237280349999999</v>
      </c>
      <c r="F1182" s="175">
        <v>31.220702999999997</v>
      </c>
      <c r="G1182" s="175">
        <v>30.029949900000009</v>
      </c>
      <c r="H1182" s="175">
        <v>31.016972450000004</v>
      </c>
      <c r="I1182" s="175">
        <v>29.344703400000004</v>
      </c>
      <c r="J1182" s="175">
        <v>29.503826500000002</v>
      </c>
      <c r="K1182" s="175">
        <v>30.503486800000001</v>
      </c>
      <c r="L1182" s="175">
        <v>31.590329050000008</v>
      </c>
      <c r="M1182" s="175">
        <v>29.414437999999997</v>
      </c>
      <c r="N1182" s="175">
        <v>30.186551049999991</v>
      </c>
      <c r="O1182" s="175">
        <v>31.664951499999994</v>
      </c>
      <c r="P1182" s="175">
        <v>29.282259950000004</v>
      </c>
      <c r="Q1182" s="175">
        <v>33.189524850000005</v>
      </c>
      <c r="R1182" s="175">
        <v>33.380714550000008</v>
      </c>
      <c r="S1182" s="175">
        <v>30.909942399999998</v>
      </c>
      <c r="T1182" s="177">
        <v>33.298499800000002</v>
      </c>
    </row>
    <row r="1183" spans="1:20" x14ac:dyDescent="0.2">
      <c r="A1183" s="183" t="s">
        <v>3271</v>
      </c>
      <c r="B1183" s="183" t="s">
        <v>732</v>
      </c>
      <c r="C1183" s="183" t="s">
        <v>1345</v>
      </c>
      <c r="D1183" s="175">
        <v>32.867675150000004</v>
      </c>
      <c r="E1183" s="175">
        <v>31.5884033</v>
      </c>
      <c r="F1183" s="175">
        <v>30.418697449999996</v>
      </c>
      <c r="G1183" s="175">
        <v>30.763516200000005</v>
      </c>
      <c r="H1183" s="175">
        <v>30.316513700000002</v>
      </c>
      <c r="I1183" s="175">
        <v>30.235276599999992</v>
      </c>
      <c r="J1183" s="175">
        <v>29.122434599999991</v>
      </c>
      <c r="K1183" s="175">
        <v>30.506832699999997</v>
      </c>
      <c r="L1183" s="175">
        <v>28.753506200000004</v>
      </c>
      <c r="M1183" s="175">
        <v>28.284825399999999</v>
      </c>
      <c r="N1183" s="175">
        <v>27.890722650000004</v>
      </c>
      <c r="O1183" s="175">
        <v>28.228962950000003</v>
      </c>
      <c r="P1183" s="175">
        <v>27.81812815</v>
      </c>
      <c r="Q1183" s="175">
        <v>30.922012050000006</v>
      </c>
      <c r="R1183" s="175">
        <v>32.803033600000006</v>
      </c>
      <c r="S1183" s="175">
        <v>32.582923100000002</v>
      </c>
      <c r="T1183" s="177">
        <v>36.119088300000001</v>
      </c>
    </row>
    <row r="1184" spans="1:20" x14ac:dyDescent="0.2">
      <c r="A1184" s="183" t="s">
        <v>708</v>
      </c>
      <c r="B1184" s="183" t="s">
        <v>709</v>
      </c>
      <c r="C1184" s="183" t="s">
        <v>1345</v>
      </c>
      <c r="D1184" s="175">
        <v>13.06073935</v>
      </c>
      <c r="E1184" s="175">
        <v>12.910325750000002</v>
      </c>
      <c r="F1184" s="175">
        <v>11.888446050000001</v>
      </c>
      <c r="G1184" s="175">
        <v>11.562768000000002</v>
      </c>
      <c r="H1184" s="175">
        <v>10.930514650000001</v>
      </c>
      <c r="I1184" s="175">
        <v>10.92649155</v>
      </c>
      <c r="J1184" s="175">
        <v>11.108425</v>
      </c>
      <c r="K1184" s="175">
        <v>11.162084650000001</v>
      </c>
      <c r="L1184" s="175">
        <v>10.803255399999999</v>
      </c>
      <c r="M1184" s="175">
        <v>10.402807100000002</v>
      </c>
      <c r="N1184" s="175">
        <v>11.042207050000002</v>
      </c>
      <c r="O1184" s="175">
        <v>11.442025949999998</v>
      </c>
      <c r="P1184" s="175">
        <v>12.144845749999998</v>
      </c>
      <c r="Q1184" s="175">
        <v>13.68281595</v>
      </c>
      <c r="R1184" s="175">
        <v>12.906243700000001</v>
      </c>
      <c r="S1184" s="175">
        <v>11.545086600000001</v>
      </c>
      <c r="T1184" s="177">
        <v>12.0786321</v>
      </c>
    </row>
    <row r="1185" spans="1:20" x14ac:dyDescent="0.2">
      <c r="A1185" s="183" t="s">
        <v>543</v>
      </c>
      <c r="B1185" s="183" t="s">
        <v>486</v>
      </c>
      <c r="C1185" s="183" t="s">
        <v>1345</v>
      </c>
      <c r="D1185" s="175">
        <v>16.011483349999999</v>
      </c>
      <c r="E1185" s="175">
        <v>15.230926950000001</v>
      </c>
      <c r="F1185" s="175">
        <v>13.875166800000002</v>
      </c>
      <c r="G1185" s="175">
        <v>13.768020100000001</v>
      </c>
      <c r="H1185" s="175">
        <v>13.291261749999999</v>
      </c>
      <c r="I1185" s="175">
        <v>12.562998000000002</v>
      </c>
      <c r="J1185" s="175">
        <v>12.559796699999998</v>
      </c>
      <c r="K1185" s="175">
        <v>12.638741900000001</v>
      </c>
      <c r="L1185" s="175">
        <v>12.62464525</v>
      </c>
      <c r="M1185" s="175">
        <v>12.4869311</v>
      </c>
      <c r="N1185" s="175">
        <v>12.921509599999998</v>
      </c>
      <c r="O1185" s="175">
        <v>13.849610249999998</v>
      </c>
      <c r="P1185" s="175">
        <v>13.995885250000001</v>
      </c>
      <c r="Q1185" s="175">
        <v>13.428752499999998</v>
      </c>
      <c r="R1185" s="175">
        <v>12.082905700000003</v>
      </c>
      <c r="S1185" s="175">
        <v>10.3676531</v>
      </c>
      <c r="T1185" s="177">
        <v>9.8270977999999989</v>
      </c>
    </row>
    <row r="1186" spans="1:20" x14ac:dyDescent="0.2">
      <c r="A1186" s="183" t="s">
        <v>2397</v>
      </c>
      <c r="B1186" s="183" t="s">
        <v>2398</v>
      </c>
      <c r="C1186" s="183" t="s">
        <v>1345</v>
      </c>
      <c r="D1186" s="175">
        <v>10.757981350000005</v>
      </c>
      <c r="E1186" s="175">
        <v>10.186605349999999</v>
      </c>
      <c r="F1186" s="175">
        <v>9.8089162499999993</v>
      </c>
      <c r="G1186" s="175">
        <v>9.3795856499999992</v>
      </c>
      <c r="H1186" s="175">
        <v>9.639888250000002</v>
      </c>
      <c r="I1186" s="175">
        <v>9.4909349499999998</v>
      </c>
      <c r="J1186" s="175">
        <v>9.317070150000001</v>
      </c>
      <c r="K1186" s="175">
        <v>9.4312897999999965</v>
      </c>
      <c r="L1186" s="175">
        <v>9.5752281499999992</v>
      </c>
      <c r="M1186" s="175">
        <v>9.8221371000000008</v>
      </c>
      <c r="N1186" s="175">
        <v>9.967076849999998</v>
      </c>
      <c r="O1186" s="175">
        <v>10.0121301</v>
      </c>
      <c r="P1186" s="175">
        <v>9.1283369000000025</v>
      </c>
      <c r="Q1186" s="175">
        <v>9.4177216499999989</v>
      </c>
      <c r="R1186" s="175">
        <v>9.4855127999999986</v>
      </c>
      <c r="S1186" s="175">
        <v>8.2701756500000023</v>
      </c>
      <c r="T1186" s="177">
        <v>7.8364332500000007</v>
      </c>
    </row>
    <row r="1187" spans="1:20" x14ac:dyDescent="0.2">
      <c r="A1187" s="183" t="s">
        <v>1863</v>
      </c>
      <c r="B1187" s="183" t="s">
        <v>1864</v>
      </c>
      <c r="C1187" s="183" t="s">
        <v>1345</v>
      </c>
      <c r="D1187" s="175">
        <v>15.089832050000002</v>
      </c>
      <c r="E1187" s="175">
        <v>10.848638599999999</v>
      </c>
      <c r="F1187" s="175">
        <v>9.6266209499999995</v>
      </c>
      <c r="G1187" s="175">
        <v>9.1482727999999973</v>
      </c>
      <c r="H1187" s="175">
        <v>9.1646874999999994</v>
      </c>
      <c r="I1187" s="175">
        <v>9.6174905500000012</v>
      </c>
      <c r="J1187" s="175">
        <v>9.4076525499999999</v>
      </c>
      <c r="K1187" s="175">
        <v>9.0861218000000008</v>
      </c>
      <c r="L1187" s="175">
        <v>8.8329560499999982</v>
      </c>
      <c r="M1187" s="175">
        <v>8.0835248499999999</v>
      </c>
      <c r="N1187" s="175">
        <v>8.8552283499999991</v>
      </c>
      <c r="O1187" s="175">
        <v>9.7851845500000003</v>
      </c>
      <c r="P1187" s="175">
        <v>10.697845500000001</v>
      </c>
      <c r="Q1187" s="175">
        <v>12.351841949999999</v>
      </c>
      <c r="R1187" s="175">
        <v>10.630519999999999</v>
      </c>
      <c r="S1187" s="175">
        <v>9.1693018500000001</v>
      </c>
      <c r="T1187" s="177">
        <v>8.6416002499999998</v>
      </c>
    </row>
    <row r="1188" spans="1:20" x14ac:dyDescent="0.2">
      <c r="A1188" s="183" t="s">
        <v>544</v>
      </c>
      <c r="B1188" s="183" t="s">
        <v>527</v>
      </c>
      <c r="C1188" s="183" t="s">
        <v>1345</v>
      </c>
      <c r="D1188" s="175">
        <v>20.228974799999996</v>
      </c>
      <c r="E1188" s="175">
        <v>16.457219849999994</v>
      </c>
      <c r="F1188" s="175">
        <v>15.147956249999998</v>
      </c>
      <c r="G1188" s="175">
        <v>14.531345999999999</v>
      </c>
      <c r="H1188" s="175">
        <v>14.079001550000005</v>
      </c>
      <c r="I1188" s="175">
        <v>14.149612600000001</v>
      </c>
      <c r="J1188" s="175">
        <v>13.6273035</v>
      </c>
      <c r="K1188" s="175">
        <v>13.822732449999998</v>
      </c>
      <c r="L1188" s="175">
        <v>14.831740400000001</v>
      </c>
      <c r="M1188" s="175">
        <v>14.0815932</v>
      </c>
      <c r="N1188" s="175">
        <v>15.192778199999998</v>
      </c>
      <c r="O1188" s="175">
        <v>15.580023699999998</v>
      </c>
      <c r="P1188" s="175">
        <v>16.55669065</v>
      </c>
      <c r="Q1188" s="175">
        <v>15.757895499999998</v>
      </c>
      <c r="R1188" s="175">
        <v>12.071820049999999</v>
      </c>
      <c r="S1188" s="175">
        <v>10.773624700000003</v>
      </c>
      <c r="T1188" s="177">
        <v>10.701198199999999</v>
      </c>
    </row>
    <row r="1189" spans="1:20" x14ac:dyDescent="0.2">
      <c r="A1189" s="183" t="s">
        <v>545</v>
      </c>
      <c r="B1189" s="183" t="s">
        <v>496</v>
      </c>
      <c r="C1189" s="183" t="s">
        <v>1345</v>
      </c>
      <c r="D1189" s="175">
        <v>5.6003716499999996</v>
      </c>
      <c r="E1189" s="175">
        <v>5.3878413000000007</v>
      </c>
      <c r="F1189" s="175">
        <v>4.8506289499999991</v>
      </c>
      <c r="G1189" s="175">
        <v>4.3944980000000005</v>
      </c>
      <c r="H1189" s="175">
        <v>4.3807296000000004</v>
      </c>
      <c r="I1189" s="175">
        <v>4.1633463499999994</v>
      </c>
      <c r="J1189" s="175">
        <v>4.2213678999999997</v>
      </c>
      <c r="K1189" s="175">
        <v>4.2893642000000005</v>
      </c>
      <c r="L1189" s="175">
        <v>4.1959127499999997</v>
      </c>
      <c r="M1189" s="175">
        <v>4.1507417000000002</v>
      </c>
      <c r="N1189" s="175">
        <v>4.4813032999999995</v>
      </c>
      <c r="O1189" s="175">
        <v>4.9210906999999997</v>
      </c>
      <c r="P1189" s="175">
        <v>4.8123365499999995</v>
      </c>
      <c r="Q1189" s="175">
        <v>6.4687155000000001</v>
      </c>
      <c r="R1189" s="175">
        <v>6.6046000500000002</v>
      </c>
      <c r="S1189" s="175">
        <v>5.6666848500000002</v>
      </c>
      <c r="T1189" s="177">
        <v>5.0745490000000002</v>
      </c>
    </row>
    <row r="1190" spans="1:20" x14ac:dyDescent="0.2">
      <c r="A1190" s="183" t="s">
        <v>2932</v>
      </c>
      <c r="B1190" s="183" t="s">
        <v>474</v>
      </c>
      <c r="C1190" s="183" t="s">
        <v>1345</v>
      </c>
      <c r="D1190" s="175">
        <v>36.659871999999993</v>
      </c>
      <c r="E1190" s="175">
        <v>30.150400150000003</v>
      </c>
      <c r="F1190" s="175">
        <v>29.516747600000002</v>
      </c>
      <c r="G1190" s="175">
        <v>27.976777349999999</v>
      </c>
      <c r="H1190" s="175">
        <v>27.498426599999998</v>
      </c>
      <c r="I1190" s="175">
        <v>26.898693500000007</v>
      </c>
      <c r="J1190" s="175">
        <v>25.851578449999998</v>
      </c>
      <c r="K1190" s="175">
        <v>25.470948700000001</v>
      </c>
      <c r="L1190" s="175">
        <v>25.351996799999998</v>
      </c>
      <c r="M1190" s="175">
        <v>25.586218899999999</v>
      </c>
      <c r="N1190" s="175">
        <v>26.118465250000003</v>
      </c>
      <c r="O1190" s="175">
        <v>26.318987399999997</v>
      </c>
      <c r="P1190" s="175">
        <v>26.703034250000002</v>
      </c>
      <c r="Q1190" s="175">
        <v>29.433243650000001</v>
      </c>
      <c r="R1190" s="175">
        <v>30.008725800000001</v>
      </c>
      <c r="S1190" s="175">
        <v>28.259721500000001</v>
      </c>
      <c r="T1190" s="177">
        <v>28.970730100000004</v>
      </c>
    </row>
    <row r="1191" spans="1:20" x14ac:dyDescent="0.2">
      <c r="A1191" s="183" t="s">
        <v>546</v>
      </c>
      <c r="B1191" s="183" t="s">
        <v>493</v>
      </c>
      <c r="C1191" s="183" t="s">
        <v>1345</v>
      </c>
      <c r="D1191" s="175">
        <v>13.820773750000001</v>
      </c>
      <c r="E1191" s="175">
        <v>9.9485893500000007</v>
      </c>
      <c r="F1191" s="175">
        <v>9.984668049999998</v>
      </c>
      <c r="G1191" s="175">
        <v>9.5443600999999969</v>
      </c>
      <c r="H1191" s="175">
        <v>9.250747500000001</v>
      </c>
      <c r="I1191" s="175">
        <v>8.9372673000000002</v>
      </c>
      <c r="J1191" s="175">
        <v>8.6185689500000002</v>
      </c>
      <c r="K1191" s="175">
        <v>8.9718252499999984</v>
      </c>
      <c r="L1191" s="175">
        <v>8.8139204500000012</v>
      </c>
      <c r="M1191" s="175">
        <v>8.5117852000000003</v>
      </c>
      <c r="N1191" s="175">
        <v>8.9618129</v>
      </c>
      <c r="O1191" s="175">
        <v>9.2409863500000018</v>
      </c>
      <c r="P1191" s="175">
        <v>8.625498799999999</v>
      </c>
      <c r="Q1191" s="175">
        <v>9.9869608000000003</v>
      </c>
      <c r="R1191" s="175">
        <v>10.05197385</v>
      </c>
      <c r="S1191" s="175">
        <v>9.3768951499999993</v>
      </c>
      <c r="T1191" s="177">
        <v>10.816003</v>
      </c>
    </row>
    <row r="1192" spans="1:20" x14ac:dyDescent="0.2">
      <c r="A1192" s="183" t="s">
        <v>558</v>
      </c>
      <c r="B1192" s="183" t="s">
        <v>559</v>
      </c>
      <c r="C1192" s="183" t="s">
        <v>1345</v>
      </c>
      <c r="D1192" s="175">
        <v>19.816904650000001</v>
      </c>
      <c r="E1192" s="175">
        <v>15.366289799999999</v>
      </c>
      <c r="F1192" s="175">
        <v>14.00724735</v>
      </c>
      <c r="G1192" s="175">
        <v>13.887341899999999</v>
      </c>
      <c r="H1192" s="175">
        <v>14.3108498</v>
      </c>
      <c r="I1192" s="175">
        <v>14.739015199999997</v>
      </c>
      <c r="J1192" s="175">
        <v>14.474825449999997</v>
      </c>
      <c r="K1192" s="175">
        <v>14.480304</v>
      </c>
      <c r="L1192" s="175">
        <v>15.230007300000002</v>
      </c>
      <c r="M1192" s="175">
        <v>13.647749900000003</v>
      </c>
      <c r="N1192" s="175">
        <v>14.4677519</v>
      </c>
      <c r="O1192" s="175">
        <v>15.48228275</v>
      </c>
      <c r="P1192" s="175">
        <v>15.264218450000001</v>
      </c>
      <c r="Q1192" s="175">
        <v>18.829125999999999</v>
      </c>
      <c r="R1192" s="175">
        <v>13.787204550000002</v>
      </c>
      <c r="S1192" s="175">
        <v>13.161383800000001</v>
      </c>
      <c r="T1192" s="177">
        <v>13.907855250000001</v>
      </c>
    </row>
    <row r="1193" spans="1:20" x14ac:dyDescent="0.2">
      <c r="A1193" s="183" t="s">
        <v>556</v>
      </c>
      <c r="B1193" s="183" t="s">
        <v>557</v>
      </c>
      <c r="C1193" s="183" t="s">
        <v>1345</v>
      </c>
      <c r="D1193" s="175">
        <v>24.679172499999996</v>
      </c>
      <c r="E1193" s="175">
        <v>19.156952699999998</v>
      </c>
      <c r="F1193" s="175">
        <v>18.875512649999997</v>
      </c>
      <c r="G1193" s="175">
        <v>16.8151607</v>
      </c>
      <c r="H1193" s="175">
        <v>17.184857999999998</v>
      </c>
      <c r="I1193" s="175">
        <v>17.04926785</v>
      </c>
      <c r="J1193" s="175">
        <v>15.996133300000002</v>
      </c>
      <c r="K1193" s="175">
        <v>16.0474329</v>
      </c>
      <c r="L1193" s="175">
        <v>16.656479400000002</v>
      </c>
      <c r="M1193" s="175">
        <v>15.227679599999998</v>
      </c>
      <c r="N1193" s="175">
        <v>16.081492899999997</v>
      </c>
      <c r="O1193" s="175">
        <v>16.424975000000003</v>
      </c>
      <c r="P1193" s="175">
        <v>15.501203399999998</v>
      </c>
      <c r="Q1193" s="175">
        <v>18.178381550000005</v>
      </c>
      <c r="R1193" s="175">
        <v>16.403853600000001</v>
      </c>
      <c r="S1193" s="175">
        <v>15.320278800000002</v>
      </c>
      <c r="T1193" s="177">
        <v>17.225665450000001</v>
      </c>
    </row>
    <row r="1194" spans="1:20" x14ac:dyDescent="0.2">
      <c r="A1194" s="183" t="s">
        <v>1813</v>
      </c>
      <c r="B1194" s="183" t="s">
        <v>1814</v>
      </c>
      <c r="C1194" s="183" t="s">
        <v>1345</v>
      </c>
      <c r="D1194" s="175">
        <v>30.036646949999994</v>
      </c>
      <c r="E1194" s="175">
        <v>25.068652749999995</v>
      </c>
      <c r="F1194" s="175">
        <v>22.856808749999999</v>
      </c>
      <c r="G1194" s="175">
        <v>22.901900350000002</v>
      </c>
      <c r="H1194" s="175">
        <v>22.594449850000004</v>
      </c>
      <c r="I1194" s="175">
        <v>22.881778300000001</v>
      </c>
      <c r="J1194" s="175">
        <v>22.840067850000004</v>
      </c>
      <c r="K1194" s="175">
        <v>22.52420875</v>
      </c>
      <c r="L1194" s="175">
        <v>22.689857699999997</v>
      </c>
      <c r="M1194" s="175">
        <v>22.396473500000006</v>
      </c>
      <c r="N1194" s="175">
        <v>22.75876435</v>
      </c>
      <c r="O1194" s="175">
        <v>23.764481400000001</v>
      </c>
      <c r="P1194" s="175">
        <v>27.018078550000002</v>
      </c>
      <c r="Q1194" s="175">
        <v>19.811546849999999</v>
      </c>
      <c r="R1194" s="175">
        <v>16.184562649999997</v>
      </c>
      <c r="S1194" s="175">
        <v>15.057396999999998</v>
      </c>
      <c r="T1194" s="177">
        <v>15.873034300000004</v>
      </c>
    </row>
    <row r="1195" spans="1:20" x14ac:dyDescent="0.2">
      <c r="A1195" s="183" t="s">
        <v>821</v>
      </c>
      <c r="B1195" s="183" t="s">
        <v>808</v>
      </c>
      <c r="C1195" s="183" t="s">
        <v>1345</v>
      </c>
      <c r="D1195" s="175">
        <v>26.360125099999998</v>
      </c>
      <c r="E1195" s="175">
        <v>20.016667300000002</v>
      </c>
      <c r="F1195" s="175">
        <v>17.9931886</v>
      </c>
      <c r="G1195" s="175">
        <v>18.255136200000003</v>
      </c>
      <c r="H1195" s="175">
        <v>17.562969750000004</v>
      </c>
      <c r="I1195" s="175">
        <v>18.202640199999998</v>
      </c>
      <c r="J1195" s="175">
        <v>17.905132749999996</v>
      </c>
      <c r="K1195" s="175">
        <v>17.520982800000002</v>
      </c>
      <c r="L1195" s="175">
        <v>17.255399199999999</v>
      </c>
      <c r="M1195" s="175">
        <v>17.223273499999998</v>
      </c>
      <c r="N1195" s="175">
        <v>18.521016949999996</v>
      </c>
      <c r="O1195" s="175">
        <v>18.617595250000001</v>
      </c>
      <c r="P1195" s="175">
        <v>19.743234249999997</v>
      </c>
      <c r="Q1195" s="175">
        <v>17.5208814</v>
      </c>
      <c r="R1195" s="175">
        <v>14.575026500000002</v>
      </c>
      <c r="S1195" s="175">
        <v>14.1341354</v>
      </c>
      <c r="T1195" s="177">
        <v>14.191870999999997</v>
      </c>
    </row>
    <row r="1196" spans="1:20" x14ac:dyDescent="0.2">
      <c r="A1196" s="183" t="s">
        <v>820</v>
      </c>
      <c r="B1196" s="183" t="s">
        <v>807</v>
      </c>
      <c r="C1196" s="183" t="s">
        <v>1345</v>
      </c>
      <c r="D1196" s="175">
        <v>26.850669000000003</v>
      </c>
      <c r="E1196" s="175">
        <v>20.959910650000001</v>
      </c>
      <c r="F1196" s="175">
        <v>19.670270399999996</v>
      </c>
      <c r="G1196" s="175">
        <v>19.768699200000004</v>
      </c>
      <c r="H1196" s="175">
        <v>19.581239799999999</v>
      </c>
      <c r="I1196" s="175">
        <v>19.665638649999998</v>
      </c>
      <c r="J1196" s="175">
        <v>19.2726088</v>
      </c>
      <c r="K1196" s="175">
        <v>19.848897999999998</v>
      </c>
      <c r="L1196" s="175">
        <v>19.638825449999995</v>
      </c>
      <c r="M1196" s="175">
        <v>18.699151450000002</v>
      </c>
      <c r="N1196" s="175">
        <v>19.761261449999999</v>
      </c>
      <c r="O1196" s="175">
        <v>19.781939649999995</v>
      </c>
      <c r="P1196" s="175">
        <v>20.73956295</v>
      </c>
      <c r="Q1196" s="175">
        <v>14.201289800000001</v>
      </c>
      <c r="R1196" s="175">
        <v>12.627885349999998</v>
      </c>
      <c r="S1196" s="175">
        <v>11.210487649999999</v>
      </c>
      <c r="T1196" s="177">
        <v>11.465966149999998</v>
      </c>
    </row>
    <row r="1197" spans="1:20" x14ac:dyDescent="0.2">
      <c r="A1197" s="183" t="s">
        <v>2110</v>
      </c>
      <c r="B1197" s="183" t="s">
        <v>2111</v>
      </c>
      <c r="C1197" s="183" t="s">
        <v>1345</v>
      </c>
      <c r="D1197" s="175">
        <v>45.145929249999995</v>
      </c>
      <c r="E1197" s="175">
        <v>37.741161099999992</v>
      </c>
      <c r="F1197" s="175">
        <v>33.620806200000004</v>
      </c>
      <c r="G1197" s="175">
        <v>28.16246825</v>
      </c>
      <c r="H1197" s="175">
        <v>30.766154350000001</v>
      </c>
      <c r="I1197" s="175">
        <v>30.80040675</v>
      </c>
      <c r="J1197" s="175">
        <v>30.3708904</v>
      </c>
      <c r="K1197" s="175">
        <v>36.433873200000001</v>
      </c>
      <c r="L1197" s="175">
        <v>29.733609899999998</v>
      </c>
      <c r="M1197" s="175">
        <v>27.780308899999994</v>
      </c>
      <c r="N1197" s="175">
        <v>28.133770149999993</v>
      </c>
      <c r="O1197" s="175">
        <v>33.744688750000002</v>
      </c>
      <c r="P1197" s="175">
        <v>38.036159899999994</v>
      </c>
      <c r="Q1197" s="175">
        <v>41.343623249999993</v>
      </c>
      <c r="R1197" s="175">
        <v>30.696051099999998</v>
      </c>
      <c r="S1197" s="175">
        <v>21.244666850000002</v>
      </c>
      <c r="T1197" s="177">
        <v>26.716163349999999</v>
      </c>
    </row>
    <row r="1198" spans="1:20" x14ac:dyDescent="0.2">
      <c r="A1198" s="183" t="s">
        <v>819</v>
      </c>
      <c r="B1198" s="183" t="s">
        <v>806</v>
      </c>
      <c r="C1198" s="183" t="s">
        <v>1345</v>
      </c>
      <c r="D1198" s="175">
        <v>33.921771699999994</v>
      </c>
      <c r="E1198" s="175">
        <v>25.999493399999999</v>
      </c>
      <c r="F1198" s="175">
        <v>22.144038349999999</v>
      </c>
      <c r="G1198" s="175">
        <v>21.549909100000004</v>
      </c>
      <c r="H1198" s="175">
        <v>22.245303550000003</v>
      </c>
      <c r="I1198" s="175">
        <v>22.250242499999999</v>
      </c>
      <c r="J1198" s="175">
        <v>22.369341499999997</v>
      </c>
      <c r="K1198" s="175">
        <v>22.3903678</v>
      </c>
      <c r="L1198" s="175">
        <v>21.8108705</v>
      </c>
      <c r="M1198" s="175">
        <v>21.162195750000002</v>
      </c>
      <c r="N1198" s="175">
        <v>22.40492115</v>
      </c>
      <c r="O1198" s="175">
        <v>23.164144499999999</v>
      </c>
      <c r="P1198" s="175">
        <v>26.06436935</v>
      </c>
      <c r="Q1198" s="175">
        <v>18.169109000000002</v>
      </c>
      <c r="R1198" s="175">
        <v>17.040517000000001</v>
      </c>
      <c r="S1198" s="175">
        <v>15.385672700000001</v>
      </c>
      <c r="T1198" s="177">
        <v>15.760712149999998</v>
      </c>
    </row>
    <row r="1199" spans="1:20" x14ac:dyDescent="0.2">
      <c r="A1199" s="183" t="s">
        <v>818</v>
      </c>
      <c r="B1199" s="183" t="s">
        <v>805</v>
      </c>
      <c r="C1199" s="183" t="s">
        <v>1345</v>
      </c>
      <c r="D1199" s="175">
        <v>27.006405050000001</v>
      </c>
      <c r="E1199" s="175">
        <v>21.207474900000001</v>
      </c>
      <c r="F1199" s="175">
        <v>19.516519550000002</v>
      </c>
      <c r="G1199" s="175">
        <v>18.409284299999999</v>
      </c>
      <c r="H1199" s="175">
        <v>19.060244250000004</v>
      </c>
      <c r="I1199" s="175">
        <v>19.367822449999998</v>
      </c>
      <c r="J1199" s="175">
        <v>18.533059899999994</v>
      </c>
      <c r="K1199" s="175">
        <v>18.940159000000001</v>
      </c>
      <c r="L1199" s="175">
        <v>18.069850250000002</v>
      </c>
      <c r="M1199" s="175">
        <v>18.449233349999997</v>
      </c>
      <c r="N1199" s="175">
        <v>18.872124900000003</v>
      </c>
      <c r="O1199" s="175">
        <v>19.464838350000001</v>
      </c>
      <c r="P1199" s="175">
        <v>21.366549749999997</v>
      </c>
      <c r="Q1199" s="175">
        <v>14.111546300000001</v>
      </c>
      <c r="R1199" s="175">
        <v>13.025355150000001</v>
      </c>
      <c r="S1199" s="175">
        <v>11.787777300000002</v>
      </c>
      <c r="T1199" s="177">
        <v>12.333660850000001</v>
      </c>
    </row>
    <row r="1200" spans="1:20" x14ac:dyDescent="0.2">
      <c r="A1200" s="183" t="s">
        <v>817</v>
      </c>
      <c r="B1200" s="183" t="s">
        <v>804</v>
      </c>
      <c r="C1200" s="183" t="s">
        <v>1345</v>
      </c>
      <c r="D1200" s="175">
        <v>22.125856299999995</v>
      </c>
      <c r="E1200" s="175">
        <v>17.534602400000004</v>
      </c>
      <c r="F1200" s="175">
        <v>15.84340525</v>
      </c>
      <c r="G1200" s="175">
        <v>14.968860799999998</v>
      </c>
      <c r="H1200" s="175">
        <v>15.360072199999999</v>
      </c>
      <c r="I1200" s="175">
        <v>15.16934665</v>
      </c>
      <c r="J1200" s="175">
        <v>15.3796146</v>
      </c>
      <c r="K1200" s="175">
        <v>15.725120749999999</v>
      </c>
      <c r="L1200" s="175">
        <v>15.742701549999998</v>
      </c>
      <c r="M1200" s="175">
        <v>15.231370300000004</v>
      </c>
      <c r="N1200" s="175">
        <v>17.139268299999994</v>
      </c>
      <c r="O1200" s="175">
        <v>17.644100299999998</v>
      </c>
      <c r="P1200" s="175">
        <v>18.164380999999999</v>
      </c>
      <c r="Q1200" s="175">
        <v>13.57781965</v>
      </c>
      <c r="R1200" s="175">
        <v>12.210594650000001</v>
      </c>
      <c r="S1200" s="175">
        <v>10.8390016</v>
      </c>
      <c r="T1200" s="177">
        <v>11.64062955</v>
      </c>
    </row>
    <row r="1201" spans="1:20" x14ac:dyDescent="0.2">
      <c r="A1201" s="183" t="s">
        <v>816</v>
      </c>
      <c r="B1201" s="183" t="s">
        <v>803</v>
      </c>
      <c r="C1201" s="183" t="s">
        <v>1345</v>
      </c>
      <c r="D1201" s="175">
        <v>26.051561449999998</v>
      </c>
      <c r="E1201" s="175">
        <v>19.058730149999999</v>
      </c>
      <c r="F1201" s="175">
        <v>17.506099549999998</v>
      </c>
      <c r="G1201" s="175">
        <v>17.132680049999998</v>
      </c>
      <c r="H1201" s="175">
        <v>16.708715599999998</v>
      </c>
      <c r="I1201" s="175">
        <v>17.179977799999996</v>
      </c>
      <c r="J1201" s="175">
        <v>17.449717749999998</v>
      </c>
      <c r="K1201" s="175">
        <v>16.767657100000001</v>
      </c>
      <c r="L1201" s="175">
        <v>16.813850899999998</v>
      </c>
      <c r="M1201" s="175">
        <v>16.895597499999997</v>
      </c>
      <c r="N1201" s="175">
        <v>17.975723649999999</v>
      </c>
      <c r="O1201" s="175">
        <v>17.641475549999996</v>
      </c>
      <c r="P1201" s="175">
        <v>18.595118549999999</v>
      </c>
      <c r="Q1201" s="175">
        <v>13.909374850000001</v>
      </c>
      <c r="R1201" s="175">
        <v>11.239793200000001</v>
      </c>
      <c r="S1201" s="175">
        <v>10.61161675</v>
      </c>
      <c r="T1201" s="177">
        <v>11.3142505</v>
      </c>
    </row>
    <row r="1202" spans="1:20" x14ac:dyDescent="0.2">
      <c r="A1202" s="183" t="s">
        <v>815</v>
      </c>
      <c r="B1202" s="183" t="s">
        <v>802</v>
      </c>
      <c r="C1202" s="183" t="s">
        <v>1345</v>
      </c>
      <c r="D1202" s="175">
        <v>34.279416649999995</v>
      </c>
      <c r="E1202" s="175">
        <v>23.343834600000001</v>
      </c>
      <c r="F1202" s="175">
        <v>23.034855649999997</v>
      </c>
      <c r="G1202" s="175">
        <v>22.463832349999997</v>
      </c>
      <c r="H1202" s="175">
        <v>22.327970150000002</v>
      </c>
      <c r="I1202" s="175">
        <v>22.938733099999997</v>
      </c>
      <c r="J1202" s="175">
        <v>22.062833649999998</v>
      </c>
      <c r="K1202" s="175">
        <v>22.014721850000001</v>
      </c>
      <c r="L1202" s="175">
        <v>22.981340400000001</v>
      </c>
      <c r="M1202" s="175">
        <v>21.824538499999999</v>
      </c>
      <c r="N1202" s="175">
        <v>22.444834100000001</v>
      </c>
      <c r="O1202" s="175">
        <v>22.258256350000003</v>
      </c>
      <c r="P1202" s="175">
        <v>25.196280299999998</v>
      </c>
      <c r="Q1202" s="175">
        <v>16.835288800000001</v>
      </c>
      <c r="R1202" s="175">
        <v>13.261773500000004</v>
      </c>
      <c r="S1202" s="175">
        <v>12.441447050000001</v>
      </c>
      <c r="T1202" s="177">
        <v>13.19126</v>
      </c>
    </row>
    <row r="1203" spans="1:20" x14ac:dyDescent="0.2">
      <c r="A1203" s="183" t="s">
        <v>814</v>
      </c>
      <c r="B1203" s="183" t="s">
        <v>801</v>
      </c>
      <c r="C1203" s="183" t="s">
        <v>1345</v>
      </c>
      <c r="D1203" s="175">
        <v>20.800191399999999</v>
      </c>
      <c r="E1203" s="175">
        <v>15.203668599999997</v>
      </c>
      <c r="F1203" s="175">
        <v>14.475971849999999</v>
      </c>
      <c r="G1203" s="175">
        <v>14.458192650000001</v>
      </c>
      <c r="H1203" s="175">
        <v>14.596491199999999</v>
      </c>
      <c r="I1203" s="175">
        <v>15.506340399999999</v>
      </c>
      <c r="J1203" s="175">
        <v>14.926977050000001</v>
      </c>
      <c r="K1203" s="175">
        <v>14.47319345</v>
      </c>
      <c r="L1203" s="175">
        <v>14.7361594</v>
      </c>
      <c r="M1203" s="175">
        <v>13.088307499999999</v>
      </c>
      <c r="N1203" s="175">
        <v>13.93004075</v>
      </c>
      <c r="O1203" s="175">
        <v>13.546059850000001</v>
      </c>
      <c r="P1203" s="175">
        <v>14.381985650000001</v>
      </c>
      <c r="Q1203" s="175">
        <v>13.614803949999999</v>
      </c>
      <c r="R1203" s="175">
        <v>10.91024535</v>
      </c>
      <c r="S1203" s="175">
        <v>9.9947487499999994</v>
      </c>
      <c r="T1203" s="177">
        <v>10.861056549999999</v>
      </c>
    </row>
    <row r="1204" spans="1:20" x14ac:dyDescent="0.2">
      <c r="A1204" s="183" t="s">
        <v>822</v>
      </c>
      <c r="B1204" s="183" t="s">
        <v>809</v>
      </c>
      <c r="C1204" s="183" t="s">
        <v>1345</v>
      </c>
      <c r="D1204" s="175">
        <v>22.332670899999997</v>
      </c>
      <c r="E1204" s="175">
        <v>17.450309449999999</v>
      </c>
      <c r="F1204" s="175">
        <v>16.829434150000001</v>
      </c>
      <c r="G1204" s="175">
        <v>16.311050750000003</v>
      </c>
      <c r="H1204" s="175">
        <v>16.269690450000002</v>
      </c>
      <c r="I1204" s="175">
        <v>15.906944150000001</v>
      </c>
      <c r="J1204" s="175">
        <v>15.9611313</v>
      </c>
      <c r="K1204" s="175">
        <v>16.155513050000003</v>
      </c>
      <c r="L1204" s="175">
        <v>16.280503549999999</v>
      </c>
      <c r="M1204" s="175">
        <v>15.534116399999998</v>
      </c>
      <c r="N1204" s="175">
        <v>17.979079449999997</v>
      </c>
      <c r="O1204" s="175">
        <v>18.421309700000002</v>
      </c>
      <c r="P1204" s="175">
        <v>19.5431943</v>
      </c>
      <c r="Q1204" s="175">
        <v>14.425824899999999</v>
      </c>
      <c r="R1204" s="175">
        <v>13.363873899999998</v>
      </c>
      <c r="S1204" s="175">
        <v>11.424042249999999</v>
      </c>
      <c r="T1204" s="177">
        <v>11.821901700000002</v>
      </c>
    </row>
    <row r="1205" spans="1:20" x14ac:dyDescent="0.2">
      <c r="A1205" s="183" t="s">
        <v>547</v>
      </c>
      <c r="B1205" s="183" t="s">
        <v>494</v>
      </c>
      <c r="C1205" s="183" t="s">
        <v>1345</v>
      </c>
      <c r="D1205" s="175">
        <v>63.921180599999992</v>
      </c>
      <c r="E1205" s="175">
        <v>59.158792149999989</v>
      </c>
      <c r="F1205" s="175">
        <v>56.947534949999998</v>
      </c>
      <c r="G1205" s="175">
        <v>55.520262000000017</v>
      </c>
      <c r="H1205" s="175">
        <v>55.710143849999994</v>
      </c>
      <c r="I1205" s="175">
        <v>56.485643149999987</v>
      </c>
      <c r="J1205" s="175">
        <v>56.432255650000016</v>
      </c>
      <c r="K1205" s="175">
        <v>54.807980150000006</v>
      </c>
      <c r="L1205" s="175">
        <v>55.267381449999995</v>
      </c>
      <c r="M1205" s="175">
        <v>53.455966600000011</v>
      </c>
      <c r="N1205" s="175">
        <v>53.627168849999997</v>
      </c>
      <c r="O1205" s="175">
        <v>55.125956400000007</v>
      </c>
      <c r="P1205" s="175">
        <v>55.303794800000006</v>
      </c>
      <c r="Q1205" s="175">
        <v>57.363022400000013</v>
      </c>
      <c r="R1205" s="175">
        <v>56.713109250000016</v>
      </c>
      <c r="S1205" s="175">
        <v>55.074458050000011</v>
      </c>
      <c r="T1205" s="177">
        <v>53.878289449999997</v>
      </c>
    </row>
    <row r="1206" spans="1:20" x14ac:dyDescent="0.2">
      <c r="A1206" s="183" t="s">
        <v>548</v>
      </c>
      <c r="B1206" s="183" t="s">
        <v>475</v>
      </c>
      <c r="C1206" s="183" t="s">
        <v>1345</v>
      </c>
      <c r="D1206" s="175">
        <v>17.812433800000001</v>
      </c>
      <c r="E1206" s="175">
        <v>13.9755091</v>
      </c>
      <c r="F1206" s="175">
        <v>13.156698899999999</v>
      </c>
      <c r="G1206" s="175">
        <v>13.311824699999999</v>
      </c>
      <c r="H1206" s="175">
        <v>12.952845750000003</v>
      </c>
      <c r="I1206" s="175">
        <v>13.092758250000003</v>
      </c>
      <c r="J1206" s="175">
        <v>12.8074902</v>
      </c>
      <c r="K1206" s="175">
        <v>12.348043899999999</v>
      </c>
      <c r="L1206" s="175">
        <v>11.95424045</v>
      </c>
      <c r="M1206" s="175">
        <v>10.9962766</v>
      </c>
      <c r="N1206" s="175">
        <v>13.188594</v>
      </c>
      <c r="O1206" s="175">
        <v>14.263857899999996</v>
      </c>
      <c r="P1206" s="175">
        <v>14.40368715</v>
      </c>
      <c r="Q1206" s="175">
        <v>13.333387699999998</v>
      </c>
      <c r="R1206" s="175">
        <v>11.197152050000001</v>
      </c>
      <c r="S1206" s="175">
        <v>10.079388549999999</v>
      </c>
      <c r="T1206" s="177">
        <v>10.543122799999999</v>
      </c>
    </row>
    <row r="1207" spans="1:20" x14ac:dyDescent="0.2">
      <c r="A1207" s="183" t="s">
        <v>2338</v>
      </c>
      <c r="B1207" s="183" t="s">
        <v>2339</v>
      </c>
      <c r="C1207" s="183" t="s">
        <v>1345</v>
      </c>
      <c r="D1207" s="175">
        <v>26.596324750000001</v>
      </c>
      <c r="E1207" s="175">
        <v>21.906424950000002</v>
      </c>
      <c r="F1207" s="175">
        <v>19.503637750000003</v>
      </c>
      <c r="G1207" s="175">
        <v>18.576883300000002</v>
      </c>
      <c r="H1207" s="175">
        <v>18.5830397</v>
      </c>
      <c r="I1207" s="175">
        <v>18.397260899999999</v>
      </c>
      <c r="J1207" s="175">
        <v>18.230746100000001</v>
      </c>
      <c r="K1207" s="175">
        <v>18.626201149999996</v>
      </c>
      <c r="L1207" s="175">
        <v>17.94686815</v>
      </c>
      <c r="M1207" s="175">
        <v>17.930094799999999</v>
      </c>
      <c r="N1207" s="175">
        <v>18.32324225</v>
      </c>
      <c r="O1207" s="175">
        <v>18.389957450000004</v>
      </c>
      <c r="P1207" s="175">
        <v>17.676411399999999</v>
      </c>
      <c r="Q1207" s="175">
        <v>19.678060199999997</v>
      </c>
      <c r="R1207" s="175">
        <v>18.537987300000005</v>
      </c>
      <c r="S1207" s="175">
        <v>18.5106927</v>
      </c>
      <c r="T1207" s="177">
        <v>17.521517350000003</v>
      </c>
    </row>
    <row r="1208" spans="1:20" x14ac:dyDescent="0.2">
      <c r="A1208" s="183" t="s">
        <v>1777</v>
      </c>
      <c r="B1208" s="183" t="s">
        <v>1778</v>
      </c>
      <c r="C1208" s="183" t="s">
        <v>1345</v>
      </c>
      <c r="D1208" s="175">
        <v>38.334720749999995</v>
      </c>
      <c r="E1208" s="175">
        <v>35.429693150000006</v>
      </c>
      <c r="F1208" s="175">
        <v>32.319229299999996</v>
      </c>
      <c r="G1208" s="175">
        <v>32.691829999999996</v>
      </c>
      <c r="H1208" s="175">
        <v>32.597720750000008</v>
      </c>
      <c r="I1208" s="175">
        <v>32.496590050000002</v>
      </c>
      <c r="J1208" s="175">
        <v>32.470427199999996</v>
      </c>
      <c r="K1208" s="175">
        <v>34.474575849999994</v>
      </c>
      <c r="L1208" s="175">
        <v>33.925523000000005</v>
      </c>
      <c r="M1208" s="175">
        <v>31.66963590000001</v>
      </c>
      <c r="N1208" s="175">
        <v>29.387865349999998</v>
      </c>
      <c r="O1208" s="175">
        <v>33.502340499999988</v>
      </c>
      <c r="P1208" s="175">
        <v>33.951097400000002</v>
      </c>
      <c r="Q1208" s="175">
        <v>36.10431475</v>
      </c>
      <c r="R1208" s="175">
        <v>34.558119600000012</v>
      </c>
      <c r="S1208" s="175">
        <v>34.7632306</v>
      </c>
      <c r="T1208" s="177">
        <v>37.485683600000002</v>
      </c>
    </row>
    <row r="1209" spans="1:20" x14ac:dyDescent="0.2">
      <c r="A1209" s="183" t="s">
        <v>3694</v>
      </c>
      <c r="B1209" s="183" t="s">
        <v>3695</v>
      </c>
      <c r="C1209" s="183" t="s">
        <v>2961</v>
      </c>
      <c r="D1209" s="175">
        <v>51.415902368421051</v>
      </c>
      <c r="E1209" s="175">
        <v>51.721468949999995</v>
      </c>
      <c r="F1209" s="175">
        <v>51.536698550000004</v>
      </c>
      <c r="G1209" s="175">
        <v>51.493817100000001</v>
      </c>
      <c r="H1209" s="175">
        <v>51.588827800000004</v>
      </c>
      <c r="I1209" s="175">
        <v>51.434012949999996</v>
      </c>
      <c r="J1209" s="175">
        <v>51.454469700000004</v>
      </c>
      <c r="K1209" s="175">
        <v>51.479347349999991</v>
      </c>
      <c r="L1209" s="175">
        <v>51.292278350000004</v>
      </c>
      <c r="M1209" s="175">
        <v>51.189905049999993</v>
      </c>
      <c r="N1209" s="175">
        <v>51.586850299999995</v>
      </c>
      <c r="O1209" s="175">
        <v>51.664098799999998</v>
      </c>
      <c r="P1209" s="175">
        <v>51.435430449999991</v>
      </c>
      <c r="Q1209" s="175">
        <v>51.632045099999992</v>
      </c>
      <c r="R1209" s="175">
        <v>51.736630749999996</v>
      </c>
      <c r="S1209" s="175">
        <v>51.433736149999994</v>
      </c>
      <c r="T1209" s="177">
        <v>51.492121050000002</v>
      </c>
    </row>
    <row r="1210" spans="1:20" x14ac:dyDescent="0.2">
      <c r="A1210" s="183" t="s">
        <v>2403</v>
      </c>
      <c r="B1210" s="183" t="s">
        <v>2404</v>
      </c>
      <c r="C1210" s="183" t="s">
        <v>2961</v>
      </c>
      <c r="D1210" s="175">
        <v>50.462870750000008</v>
      </c>
      <c r="E1210" s="175">
        <v>48.147513249999996</v>
      </c>
      <c r="F1210" s="175">
        <v>45.965197050000008</v>
      </c>
      <c r="G1210" s="175">
        <v>45.972030750000002</v>
      </c>
      <c r="H1210" s="175">
        <v>46.371601100000007</v>
      </c>
      <c r="I1210" s="175">
        <v>45.847422500000008</v>
      </c>
      <c r="J1210" s="175">
        <v>46.027694399999987</v>
      </c>
      <c r="K1210" s="175">
        <v>45.376828699999997</v>
      </c>
      <c r="L1210" s="175">
        <v>53.794267450000007</v>
      </c>
      <c r="M1210" s="175">
        <v>45.3975054</v>
      </c>
      <c r="N1210" s="175">
        <v>45.547447149999996</v>
      </c>
      <c r="O1210" s="175">
        <v>46.24440280000001</v>
      </c>
      <c r="P1210" s="175">
        <v>45.631561349999998</v>
      </c>
      <c r="Q1210" s="175">
        <v>47.975932550000003</v>
      </c>
      <c r="R1210" s="175">
        <v>48.005985450000004</v>
      </c>
      <c r="S1210" s="175">
        <v>46.110225299999989</v>
      </c>
      <c r="T1210" s="177">
        <v>46.701962849999987</v>
      </c>
    </row>
    <row r="1211" spans="1:20" x14ac:dyDescent="0.2">
      <c r="A1211" s="183" t="s">
        <v>2405</v>
      </c>
      <c r="B1211" s="183" t="s">
        <v>2406</v>
      </c>
      <c r="C1211" s="183" t="s">
        <v>2961</v>
      </c>
      <c r="D1211" s="175">
        <v>51.519106150000006</v>
      </c>
      <c r="E1211" s="175">
        <v>49.748051399999994</v>
      </c>
      <c r="F1211" s="175">
        <v>47.068223849999995</v>
      </c>
      <c r="G1211" s="175">
        <v>46.725658249999995</v>
      </c>
      <c r="H1211" s="175">
        <v>47.617410050000004</v>
      </c>
      <c r="I1211" s="175">
        <v>47.575405400000001</v>
      </c>
      <c r="J1211" s="175">
        <v>48.024073599999994</v>
      </c>
      <c r="K1211" s="175">
        <v>47.170175950000001</v>
      </c>
      <c r="L1211" s="175">
        <v>54.971090100000005</v>
      </c>
      <c r="M1211" s="175">
        <v>46.687536000000001</v>
      </c>
      <c r="N1211" s="175">
        <v>46.884626600000004</v>
      </c>
      <c r="O1211" s="175">
        <v>48.283179349999997</v>
      </c>
      <c r="P1211" s="175">
        <v>46.735288299999993</v>
      </c>
      <c r="Q1211" s="175">
        <v>48.091132900000005</v>
      </c>
      <c r="R1211" s="175">
        <v>47.478869499999995</v>
      </c>
      <c r="S1211" s="175">
        <v>46.650466299999998</v>
      </c>
      <c r="T1211" s="177">
        <v>46.655805149999999</v>
      </c>
    </row>
    <row r="1212" spans="1:20" x14ac:dyDescent="0.2">
      <c r="A1212" s="183" t="s">
        <v>2401</v>
      </c>
      <c r="B1212" s="183" t="s">
        <v>2402</v>
      </c>
      <c r="C1212" s="183" t="s">
        <v>2961</v>
      </c>
      <c r="D1212" s="175">
        <v>56.064909700000008</v>
      </c>
      <c r="E1212" s="175">
        <v>51.9295878</v>
      </c>
      <c r="F1212" s="175">
        <v>47.471605350000004</v>
      </c>
      <c r="G1212" s="175">
        <v>48.056168800000009</v>
      </c>
      <c r="H1212" s="175">
        <v>49.004846499999992</v>
      </c>
      <c r="I1212" s="175">
        <v>47.956746249999995</v>
      </c>
      <c r="J1212" s="175">
        <v>48.873225199999993</v>
      </c>
      <c r="K1212" s="175">
        <v>48.576689249999994</v>
      </c>
      <c r="L1212" s="175">
        <v>60.743377599999995</v>
      </c>
      <c r="M1212" s="175">
        <v>47.103628199999996</v>
      </c>
      <c r="N1212" s="175">
        <v>47.262715650000004</v>
      </c>
      <c r="O1212" s="175">
        <v>48.22759405</v>
      </c>
      <c r="P1212" s="175">
        <v>46.904944300000004</v>
      </c>
      <c r="Q1212" s="175">
        <v>48.420371850000002</v>
      </c>
      <c r="R1212" s="175">
        <v>47.941448349999995</v>
      </c>
      <c r="S1212" s="175">
        <v>46.870828999999993</v>
      </c>
      <c r="T1212" s="177">
        <v>46.817085750000004</v>
      </c>
    </row>
    <row r="1213" spans="1:20" x14ac:dyDescent="0.2">
      <c r="A1213" s="183" t="s">
        <v>3431</v>
      </c>
      <c r="B1213" s="183" t="s">
        <v>3432</v>
      </c>
      <c r="C1213" s="183" t="s">
        <v>2961</v>
      </c>
      <c r="D1213" s="175">
        <v>73.717034210526322</v>
      </c>
      <c r="E1213" s="175">
        <v>73.936173699999998</v>
      </c>
      <c r="F1213" s="175">
        <v>73.80413145</v>
      </c>
      <c r="G1213" s="175">
        <v>73.760696849999988</v>
      </c>
      <c r="H1213" s="175">
        <v>73.854060249999989</v>
      </c>
      <c r="I1213" s="175">
        <v>73.676677749999996</v>
      </c>
      <c r="J1213" s="175">
        <v>73.700880250000012</v>
      </c>
      <c r="K1213" s="175">
        <v>73.727778399999991</v>
      </c>
      <c r="L1213" s="175">
        <v>73.737754149999986</v>
      </c>
      <c r="M1213" s="175">
        <v>73.683963800000015</v>
      </c>
      <c r="N1213" s="175">
        <v>73.800774249999989</v>
      </c>
      <c r="O1213" s="175">
        <v>73.919979550000008</v>
      </c>
      <c r="P1213" s="175">
        <v>73.696405450000015</v>
      </c>
      <c r="Q1213" s="175">
        <v>73.830597699999998</v>
      </c>
      <c r="R1213" s="175">
        <v>73.891103150000006</v>
      </c>
      <c r="S1213" s="175">
        <v>73.672613499999997</v>
      </c>
      <c r="T1213" s="177">
        <v>73.683723299999997</v>
      </c>
    </row>
    <row r="1214" spans="1:20" x14ac:dyDescent="0.2">
      <c r="A1214" s="183" t="s">
        <v>3652</v>
      </c>
      <c r="B1214" s="183" t="s">
        <v>3653</v>
      </c>
      <c r="C1214" s="183" t="s">
        <v>2961</v>
      </c>
      <c r="D1214" s="175">
        <v>50.768342500000003</v>
      </c>
      <c r="E1214" s="175">
        <v>51.08847325</v>
      </c>
      <c r="F1214" s="175">
        <v>50.930128199999999</v>
      </c>
      <c r="G1214" s="175">
        <v>50.838303100000005</v>
      </c>
      <c r="H1214" s="175">
        <v>50.855382500000005</v>
      </c>
      <c r="I1214" s="175">
        <v>50.67086454999999</v>
      </c>
      <c r="J1214" s="175">
        <v>50.808097699999998</v>
      </c>
      <c r="K1214" s="175">
        <v>50.795299450000002</v>
      </c>
      <c r="L1214" s="175">
        <v>50.853212900000003</v>
      </c>
      <c r="M1214" s="175">
        <v>50.770665699999988</v>
      </c>
      <c r="N1214" s="175">
        <v>50.954049949999998</v>
      </c>
      <c r="O1214" s="175">
        <v>51.018721350000007</v>
      </c>
      <c r="P1214" s="175">
        <v>50.796807299999998</v>
      </c>
      <c r="Q1214" s="175">
        <v>50.901018549999996</v>
      </c>
      <c r="R1214" s="175">
        <v>50.632935899999993</v>
      </c>
      <c r="S1214" s="175">
        <v>50.411071150000005</v>
      </c>
      <c r="T1214" s="177">
        <v>50.506367350000005</v>
      </c>
    </row>
    <row r="1215" spans="1:20" x14ac:dyDescent="0.2">
      <c r="A1215" s="183" t="s">
        <v>3660</v>
      </c>
      <c r="B1215" s="183" t="s">
        <v>2413</v>
      </c>
      <c r="C1215" s="183" t="s">
        <v>2961</v>
      </c>
      <c r="D1215" s="175">
        <v>50.682752249999993</v>
      </c>
      <c r="E1215" s="175">
        <v>53.192597150000005</v>
      </c>
      <c r="F1215" s="175">
        <v>50.946136199999991</v>
      </c>
      <c r="G1215" s="175">
        <v>50.716613449999997</v>
      </c>
      <c r="H1215" s="175">
        <v>50.859581150000011</v>
      </c>
      <c r="I1215" s="175">
        <v>50.653717700000001</v>
      </c>
      <c r="J1215" s="175">
        <v>55.993227549999986</v>
      </c>
      <c r="K1215" s="175">
        <v>54.736387149999999</v>
      </c>
      <c r="L1215" s="175">
        <v>58.026837249999993</v>
      </c>
      <c r="M1215" s="175">
        <v>50.675727600000002</v>
      </c>
      <c r="N1215" s="175">
        <v>54.202409599999996</v>
      </c>
      <c r="O1215" s="175">
        <v>51.740799399999993</v>
      </c>
      <c r="P1215" s="175">
        <v>50.684371050000003</v>
      </c>
      <c r="Q1215" s="175">
        <v>51.165005999999991</v>
      </c>
      <c r="R1215" s="175">
        <v>50.94359080000001</v>
      </c>
      <c r="S1215" s="175">
        <v>50.649734800000004</v>
      </c>
      <c r="T1215" s="177">
        <v>50.698812100000005</v>
      </c>
    </row>
    <row r="1216" spans="1:20" x14ac:dyDescent="0.2">
      <c r="A1216" s="183" t="s">
        <v>2173</v>
      </c>
      <c r="B1216" s="183" t="s">
        <v>2389</v>
      </c>
      <c r="C1216" s="183" t="s">
        <v>2961</v>
      </c>
      <c r="D1216" s="175">
        <v>192.38712200000001</v>
      </c>
      <c r="E1216" s="175">
        <v>193.58327382352942</v>
      </c>
      <c r="F1216" s="175">
        <v>179.4987467777778</v>
      </c>
      <c r="G1216" s="175">
        <v>179.54397511111111</v>
      </c>
      <c r="H1216" s="175">
        <v>187.00926764705881</v>
      </c>
      <c r="I1216" s="175">
        <v>185.62420564705886</v>
      </c>
      <c r="J1216" s="175">
        <v>199.97169388235295</v>
      </c>
      <c r="K1216" s="175">
        <v>200.04275476470588</v>
      </c>
      <c r="L1216" s="175">
        <v>201.27225894117646</v>
      </c>
      <c r="M1216" s="175">
        <v>205.15010733333332</v>
      </c>
      <c r="N1216" s="175">
        <v>205.15010733333332</v>
      </c>
      <c r="O1216" s="175">
        <v>205.24697372222221</v>
      </c>
      <c r="P1216" s="175">
        <v>205.44165000000001</v>
      </c>
      <c r="Q1216" s="175">
        <v>205.90867866666667</v>
      </c>
      <c r="R1216" s="175">
        <v>205.7923681111111</v>
      </c>
      <c r="S1216" s="175">
        <v>204.63321255555556</v>
      </c>
      <c r="T1216" s="177">
        <v>204.46049977777781</v>
      </c>
    </row>
    <row r="1217" spans="1:20" x14ac:dyDescent="0.2">
      <c r="A1217" s="183" t="s">
        <v>1335</v>
      </c>
      <c r="B1217" s="183" t="s">
        <v>1271</v>
      </c>
      <c r="C1217" s="183" t="s">
        <v>1549</v>
      </c>
      <c r="D1217" s="175">
        <v>31.695542700000004</v>
      </c>
      <c r="E1217" s="175">
        <v>31.675808449999998</v>
      </c>
      <c r="F1217" s="175">
        <v>36.231293699999995</v>
      </c>
      <c r="G1217" s="175">
        <v>36.703806450000002</v>
      </c>
      <c r="H1217" s="175">
        <v>36.685696050000004</v>
      </c>
      <c r="I1217" s="175">
        <v>36.736423450000004</v>
      </c>
      <c r="J1217" s="175">
        <v>39.898544249999993</v>
      </c>
      <c r="K1217" s="175">
        <v>39.862153249999999</v>
      </c>
      <c r="L1217" s="175">
        <v>38.778046750000001</v>
      </c>
      <c r="M1217" s="175">
        <v>31.941150500000003</v>
      </c>
      <c r="N1217" s="175">
        <v>31.74293445</v>
      </c>
      <c r="O1217" s="175">
        <v>28.300272200000006</v>
      </c>
      <c r="P1217" s="175">
        <v>26.977083368421052</v>
      </c>
      <c r="Q1217" s="175">
        <v>26.661329100000007</v>
      </c>
      <c r="R1217" s="175">
        <v>27.701943150000005</v>
      </c>
      <c r="S1217" s="175">
        <v>35.589216549999996</v>
      </c>
      <c r="T1217" s="177">
        <v>36.326030599999996</v>
      </c>
    </row>
    <row r="1218" spans="1:20" x14ac:dyDescent="0.2">
      <c r="A1218" s="183" t="s">
        <v>2699</v>
      </c>
      <c r="B1218" s="183" t="s">
        <v>1272</v>
      </c>
      <c r="C1218" s="183" t="s">
        <v>1549</v>
      </c>
      <c r="D1218" s="175">
        <v>31.544953550000002</v>
      </c>
      <c r="E1218" s="175">
        <v>31.7127254</v>
      </c>
      <c r="F1218" s="175">
        <v>36.212641700000006</v>
      </c>
      <c r="G1218" s="175">
        <v>36.687197299999994</v>
      </c>
      <c r="H1218" s="175">
        <v>36.732582499999999</v>
      </c>
      <c r="I1218" s="175">
        <v>36.720075800000004</v>
      </c>
      <c r="J1218" s="175">
        <v>36.689761950000005</v>
      </c>
      <c r="K1218" s="175">
        <v>36.658560649999998</v>
      </c>
      <c r="L1218" s="175">
        <v>36.735019250000001</v>
      </c>
      <c r="M1218" s="175">
        <v>31.911090999999999</v>
      </c>
      <c r="N1218" s="175">
        <v>31.70106105</v>
      </c>
      <c r="O1218" s="175">
        <v>28.377168149999999</v>
      </c>
      <c r="P1218" s="175">
        <v>26.720309200000003</v>
      </c>
      <c r="Q1218" s="175">
        <v>26.774540149999996</v>
      </c>
      <c r="R1218" s="175">
        <v>27.751865250000002</v>
      </c>
      <c r="S1218" s="175">
        <v>36.283119894736835</v>
      </c>
      <c r="T1218" s="177">
        <v>36.401720050000002</v>
      </c>
    </row>
    <row r="1219" spans="1:20" x14ac:dyDescent="0.2">
      <c r="A1219" s="183" t="s">
        <v>3819</v>
      </c>
      <c r="B1219" s="183" t="s">
        <v>3744</v>
      </c>
      <c r="C1219" s="183" t="s">
        <v>1549</v>
      </c>
      <c r="D1219" s="175">
        <v>21.015958818181819</v>
      </c>
      <c r="E1219" s="175">
        <v>21.067940750000002</v>
      </c>
      <c r="F1219" s="175">
        <v>21.073979749999999</v>
      </c>
      <c r="G1219" s="175">
        <v>21.053029666666667</v>
      </c>
      <c r="H1219" s="175">
        <v>21.07195583333333</v>
      </c>
      <c r="I1219" s="175">
        <v>21.053692833333333</v>
      </c>
      <c r="J1219" s="175">
        <v>21.073888166666666</v>
      </c>
      <c r="K1219" s="175">
        <v>21.037426333333332</v>
      </c>
      <c r="L1219" s="175">
        <v>21.039007416666667</v>
      </c>
      <c r="M1219" s="175">
        <v>21.048117000000001</v>
      </c>
      <c r="N1219" s="175">
        <v>21.04807525</v>
      </c>
      <c r="O1219" s="175">
        <v>21.064592166666664</v>
      </c>
      <c r="P1219" s="175">
        <v>21.075318416666665</v>
      </c>
      <c r="Q1219" s="175">
        <v>21.049085000000002</v>
      </c>
      <c r="R1219" s="175">
        <v>21.040480000000002</v>
      </c>
      <c r="S1219" s="175">
        <v>21.062412916666666</v>
      </c>
      <c r="T1219" s="177">
        <v>21.06765016666667</v>
      </c>
    </row>
    <row r="1220" spans="1:20" x14ac:dyDescent="0.2">
      <c r="A1220" s="183" t="s">
        <v>3820</v>
      </c>
      <c r="B1220" s="183" t="s">
        <v>3741</v>
      </c>
      <c r="C1220" s="183" t="s">
        <v>1549</v>
      </c>
      <c r="D1220" s="175">
        <v>21.469628199999999</v>
      </c>
      <c r="E1220" s="175">
        <v>21.426553666666667</v>
      </c>
      <c r="F1220" s="175">
        <v>21.489042583333333</v>
      </c>
      <c r="G1220" s="175">
        <v>21.501750416666667</v>
      </c>
      <c r="H1220" s="175">
        <v>21.518354833333333</v>
      </c>
      <c r="I1220" s="175">
        <v>21.48136366666667</v>
      </c>
      <c r="J1220" s="175">
        <v>21.471303499999994</v>
      </c>
      <c r="K1220" s="175">
        <v>21.524033750000001</v>
      </c>
      <c r="L1220" s="175">
        <v>21.510125500000001</v>
      </c>
      <c r="M1220" s="175">
        <v>21.470982833333327</v>
      </c>
      <c r="N1220" s="175">
        <v>21.507649999999998</v>
      </c>
      <c r="O1220" s="175">
        <v>21.456550750000002</v>
      </c>
      <c r="P1220" s="175">
        <v>21.48049966666667</v>
      </c>
      <c r="Q1220" s="175">
        <v>21.531467666666668</v>
      </c>
      <c r="R1220" s="175">
        <v>21.493671916666667</v>
      </c>
      <c r="S1220" s="175">
        <v>21.530449333333333</v>
      </c>
      <c r="T1220" s="177">
        <v>21.532714500000001</v>
      </c>
    </row>
    <row r="1221" spans="1:20" x14ac:dyDescent="0.2">
      <c r="A1221" s="183" t="s">
        <v>3118</v>
      </c>
      <c r="B1221" s="183" t="s">
        <v>3119</v>
      </c>
      <c r="C1221" s="183" t="s">
        <v>1549</v>
      </c>
      <c r="D1221" s="175">
        <v>31.457403100000001</v>
      </c>
      <c r="E1221" s="175">
        <v>31.442234099999997</v>
      </c>
      <c r="F1221" s="175">
        <v>36.067208799999996</v>
      </c>
      <c r="G1221" s="175">
        <v>36.5975854</v>
      </c>
      <c r="H1221" s="175">
        <v>36.533676300000003</v>
      </c>
      <c r="I1221" s="175">
        <v>36.608241599999999</v>
      </c>
      <c r="J1221" s="175">
        <v>36.520057850000001</v>
      </c>
      <c r="K1221" s="175">
        <v>36.557296349999994</v>
      </c>
      <c r="L1221" s="175">
        <v>36.543190050000007</v>
      </c>
      <c r="M1221" s="175">
        <v>31.604491150000008</v>
      </c>
      <c r="N1221" s="175">
        <v>31.380282999999999</v>
      </c>
      <c r="O1221" s="175">
        <v>27.945301100000002</v>
      </c>
      <c r="P1221" s="175">
        <v>26.238947149999994</v>
      </c>
      <c r="Q1221" s="175">
        <v>26.213042600000001</v>
      </c>
      <c r="R1221" s="175">
        <v>27.23501834999999</v>
      </c>
      <c r="S1221" s="175">
        <v>35.328840749999998</v>
      </c>
      <c r="T1221" s="177">
        <v>36.212712449999991</v>
      </c>
    </row>
    <row r="1222" spans="1:20" x14ac:dyDescent="0.2">
      <c r="A1222" s="183" t="s">
        <v>2415</v>
      </c>
      <c r="B1222" s="183" t="s">
        <v>2416</v>
      </c>
      <c r="C1222" s="183" t="s">
        <v>1549</v>
      </c>
      <c r="D1222" s="175">
        <v>31.874491550000005</v>
      </c>
      <c r="E1222" s="175">
        <v>31.852536300000004</v>
      </c>
      <c r="F1222" s="175">
        <v>36.601037050000002</v>
      </c>
      <c r="G1222" s="175">
        <v>37.167711849999996</v>
      </c>
      <c r="H1222" s="175">
        <v>37.167803849999999</v>
      </c>
      <c r="I1222" s="175">
        <v>37.147922349999995</v>
      </c>
      <c r="J1222" s="175">
        <v>37.163648399999992</v>
      </c>
      <c r="K1222" s="175">
        <v>37.151975450000002</v>
      </c>
      <c r="L1222" s="175">
        <v>37.149491349999991</v>
      </c>
      <c r="M1222" s="175">
        <v>32.000991449999994</v>
      </c>
      <c r="N1222" s="175">
        <v>31.838871149999999</v>
      </c>
      <c r="O1222" s="175">
        <v>28.212345799999991</v>
      </c>
      <c r="P1222" s="175">
        <v>26.455601050000002</v>
      </c>
      <c r="Q1222" s="175">
        <v>26.484738699999998</v>
      </c>
      <c r="R1222" s="175">
        <v>27.513157999999997</v>
      </c>
      <c r="S1222" s="175">
        <v>35.926781599999991</v>
      </c>
      <c r="T1222" s="177">
        <v>36.776373600000007</v>
      </c>
    </row>
    <row r="1223" spans="1:20" x14ac:dyDescent="0.2">
      <c r="A1223" s="183" t="s">
        <v>1342</v>
      </c>
      <c r="B1223" s="183" t="s">
        <v>778</v>
      </c>
      <c r="C1223" s="183" t="s">
        <v>1549</v>
      </c>
      <c r="D1223" s="175">
        <v>31.081410600000005</v>
      </c>
      <c r="E1223" s="175">
        <v>31.070658400000003</v>
      </c>
      <c r="F1223" s="175">
        <v>35.568694200000003</v>
      </c>
      <c r="G1223" s="175">
        <v>36.077898249999997</v>
      </c>
      <c r="H1223" s="175">
        <v>36.092458500000006</v>
      </c>
      <c r="I1223" s="175">
        <v>36.040351550000004</v>
      </c>
      <c r="J1223" s="175">
        <v>36.040277950000004</v>
      </c>
      <c r="K1223" s="175">
        <v>36.075799549999999</v>
      </c>
      <c r="L1223" s="175">
        <v>36.043339950000004</v>
      </c>
      <c r="M1223" s="175">
        <v>31.217480649999999</v>
      </c>
      <c r="N1223" s="175">
        <v>31.080981050000002</v>
      </c>
      <c r="O1223" s="175">
        <v>27.728796350000003</v>
      </c>
      <c r="P1223" s="175">
        <v>26.047586250000002</v>
      </c>
      <c r="Q1223" s="175">
        <v>26.076601050000004</v>
      </c>
      <c r="R1223" s="175">
        <v>27.08074585</v>
      </c>
      <c r="S1223" s="175">
        <v>34.887936049999993</v>
      </c>
      <c r="T1223" s="177">
        <v>35.755660849999991</v>
      </c>
    </row>
    <row r="1224" spans="1:20" x14ac:dyDescent="0.2">
      <c r="A1224" s="183" t="s">
        <v>1320</v>
      </c>
      <c r="B1224" s="183" t="s">
        <v>560</v>
      </c>
      <c r="C1224" s="183" t="s">
        <v>1549</v>
      </c>
      <c r="D1224" s="175">
        <v>22.920897000000004</v>
      </c>
      <c r="E1224" s="175">
        <v>22.161179199999999</v>
      </c>
      <c r="F1224" s="175">
        <v>22.664993400000004</v>
      </c>
      <c r="G1224" s="175">
        <v>22.440778399999999</v>
      </c>
      <c r="H1224" s="175">
        <v>22.349839449999997</v>
      </c>
      <c r="I1224" s="175">
        <v>22.144249149999997</v>
      </c>
      <c r="J1224" s="175">
        <v>22.176931300000003</v>
      </c>
      <c r="K1224" s="175">
        <v>21.99948135</v>
      </c>
      <c r="L1224" s="175">
        <v>21.721583300000002</v>
      </c>
      <c r="M1224" s="175">
        <v>21.10173245</v>
      </c>
      <c r="N1224" s="175">
        <v>22.030335399999995</v>
      </c>
      <c r="O1224" s="175">
        <v>21.471845649999999</v>
      </c>
      <c r="P1224" s="175">
        <v>20.858676249999998</v>
      </c>
      <c r="Q1224" s="175">
        <v>21.394134900000001</v>
      </c>
      <c r="R1224" s="175">
        <v>23.934819749999996</v>
      </c>
      <c r="S1224" s="175">
        <v>24.873501549999997</v>
      </c>
      <c r="T1224" s="177">
        <v>24.986956249999999</v>
      </c>
    </row>
    <row r="1225" spans="1:20" x14ac:dyDescent="0.2">
      <c r="A1225" s="183" t="s">
        <v>1275</v>
      </c>
      <c r="B1225" s="183" t="s">
        <v>1281</v>
      </c>
      <c r="C1225" s="183" t="s">
        <v>1549</v>
      </c>
      <c r="D1225" s="175">
        <v>31.597865000000006</v>
      </c>
      <c r="E1225" s="175">
        <v>31.610564399999998</v>
      </c>
      <c r="F1225" s="175">
        <v>36.107770200000004</v>
      </c>
      <c r="G1225" s="175">
        <v>36.624340100000005</v>
      </c>
      <c r="H1225" s="175">
        <v>36.620498699999999</v>
      </c>
      <c r="I1225" s="175">
        <v>36.595691000000002</v>
      </c>
      <c r="J1225" s="175">
        <v>36.586479000000004</v>
      </c>
      <c r="K1225" s="175">
        <v>36.576025349999995</v>
      </c>
      <c r="L1225" s="175">
        <v>36.624450899999999</v>
      </c>
      <c r="M1225" s="175">
        <v>31.788346900000004</v>
      </c>
      <c r="N1225" s="175">
        <v>31.570552049999996</v>
      </c>
      <c r="O1225" s="175">
        <v>28.274000300000001</v>
      </c>
      <c r="P1225" s="175">
        <v>26.619429500000003</v>
      </c>
      <c r="Q1225" s="175">
        <v>26.602263250000004</v>
      </c>
      <c r="R1225" s="175">
        <v>27.600118599999995</v>
      </c>
      <c r="S1225" s="175">
        <v>35.386193599999999</v>
      </c>
      <c r="T1225" s="177">
        <v>36.324081949999993</v>
      </c>
    </row>
    <row r="1226" spans="1:20" x14ac:dyDescent="0.2">
      <c r="A1226" s="183" t="s">
        <v>1293</v>
      </c>
      <c r="B1226" s="183" t="s">
        <v>954</v>
      </c>
      <c r="C1226" s="183" t="s">
        <v>1549</v>
      </c>
      <c r="D1226" s="175">
        <v>29.491677549999999</v>
      </c>
      <c r="E1226" s="175">
        <v>27.053793250000002</v>
      </c>
      <c r="F1226" s="175">
        <v>30.849176100000001</v>
      </c>
      <c r="G1226" s="175">
        <v>31.809718450000002</v>
      </c>
      <c r="H1226" s="175">
        <v>30.004483149999999</v>
      </c>
      <c r="I1226" s="175">
        <v>29.016162599999994</v>
      </c>
      <c r="J1226" s="175">
        <v>29.881812000000007</v>
      </c>
      <c r="K1226" s="175">
        <v>28.986246849999997</v>
      </c>
      <c r="L1226" s="175">
        <v>28.937622050000005</v>
      </c>
      <c r="M1226" s="175">
        <v>25.612191400000007</v>
      </c>
      <c r="N1226" s="175">
        <v>26.372521650000003</v>
      </c>
      <c r="O1226" s="175">
        <v>25.394869799999999</v>
      </c>
      <c r="P1226" s="175">
        <v>27.773553499999998</v>
      </c>
      <c r="Q1226" s="175">
        <v>28.938766150000003</v>
      </c>
      <c r="R1226" s="175">
        <v>25.490443250000006</v>
      </c>
      <c r="S1226" s="175">
        <v>29.564266850000003</v>
      </c>
      <c r="T1226" s="177">
        <v>32.462754250000003</v>
      </c>
    </row>
    <row r="1227" spans="1:20" x14ac:dyDescent="0.2">
      <c r="A1227" s="183" t="s">
        <v>1341</v>
      </c>
      <c r="B1227" s="183" t="s">
        <v>881</v>
      </c>
      <c r="C1227" s="183" t="s">
        <v>1549</v>
      </c>
      <c r="D1227" s="175">
        <v>72.917725149999995</v>
      </c>
      <c r="E1227" s="175">
        <v>60.473436399999983</v>
      </c>
      <c r="F1227" s="175">
        <v>57.117961550000004</v>
      </c>
      <c r="G1227" s="175">
        <v>55.295904449999988</v>
      </c>
      <c r="H1227" s="175">
        <v>56.926054449999995</v>
      </c>
      <c r="I1227" s="175">
        <v>57.417354349999997</v>
      </c>
      <c r="J1227" s="175">
        <v>57.275609350000003</v>
      </c>
      <c r="K1227" s="175">
        <v>53.619296050000017</v>
      </c>
      <c r="L1227" s="175">
        <v>53.718724399999999</v>
      </c>
      <c r="M1227" s="175">
        <v>52.603448499999999</v>
      </c>
      <c r="N1227" s="175">
        <v>52.277883549999999</v>
      </c>
      <c r="O1227" s="175">
        <v>56.006786900000009</v>
      </c>
      <c r="P1227" s="175">
        <v>60.429041699999992</v>
      </c>
      <c r="Q1227" s="175">
        <v>59.957442000000015</v>
      </c>
      <c r="R1227" s="175">
        <v>54.029637000000001</v>
      </c>
      <c r="S1227" s="175">
        <v>48.768733200000014</v>
      </c>
      <c r="T1227" s="177">
        <v>46.678129850000005</v>
      </c>
    </row>
    <row r="1228" spans="1:20" x14ac:dyDescent="0.2">
      <c r="A1228" s="183" t="s">
        <v>1337</v>
      </c>
      <c r="B1228" s="183" t="s">
        <v>834</v>
      </c>
      <c r="C1228" s="183" t="s">
        <v>1549</v>
      </c>
      <c r="D1228" s="175">
        <v>86.773266650000011</v>
      </c>
      <c r="E1228" s="175">
        <v>64.445877449999998</v>
      </c>
      <c r="F1228" s="175">
        <v>57.770847200000006</v>
      </c>
      <c r="G1228" s="175">
        <v>50.731951450000004</v>
      </c>
      <c r="H1228" s="175">
        <v>50.637032449999992</v>
      </c>
      <c r="I1228" s="175">
        <v>49.960550349999998</v>
      </c>
      <c r="J1228" s="175">
        <v>49.014845049999984</v>
      </c>
      <c r="K1228" s="175">
        <v>43.516011199999994</v>
      </c>
      <c r="L1228" s="175">
        <v>42.453426549999996</v>
      </c>
      <c r="M1228" s="175">
        <v>43.146959050000007</v>
      </c>
      <c r="N1228" s="175">
        <v>43.756582899999998</v>
      </c>
      <c r="O1228" s="175">
        <v>44.619996</v>
      </c>
      <c r="P1228" s="175">
        <v>64.018561699999992</v>
      </c>
      <c r="Q1228" s="175">
        <v>59.49509874999999</v>
      </c>
      <c r="R1228" s="175">
        <v>45.526072299999996</v>
      </c>
      <c r="S1228" s="175">
        <v>38.022430750000005</v>
      </c>
      <c r="T1228" s="177">
        <v>39.139862299999997</v>
      </c>
    </row>
    <row r="1229" spans="1:20" x14ac:dyDescent="0.2">
      <c r="A1229" s="183" t="s">
        <v>1327</v>
      </c>
      <c r="B1229" s="183" t="s">
        <v>880</v>
      </c>
      <c r="C1229" s="183" t="s">
        <v>1549</v>
      </c>
      <c r="D1229" s="175">
        <v>87.978491899999995</v>
      </c>
      <c r="E1229" s="175">
        <v>76.955914850000013</v>
      </c>
      <c r="F1229" s="175">
        <v>74.145711949999992</v>
      </c>
      <c r="G1229" s="175">
        <v>72.769323349999979</v>
      </c>
      <c r="H1229" s="175">
        <v>73.054852499999996</v>
      </c>
      <c r="I1229" s="175">
        <v>73.806241149999977</v>
      </c>
      <c r="J1229" s="175">
        <v>71.870187800000025</v>
      </c>
      <c r="K1229" s="175">
        <v>71.744527849999983</v>
      </c>
      <c r="L1229" s="175">
        <v>72.634567649999994</v>
      </c>
      <c r="M1229" s="175">
        <v>72.475027050000008</v>
      </c>
      <c r="N1229" s="175">
        <v>71.565056699999985</v>
      </c>
      <c r="O1229" s="175">
        <v>74.611082700000011</v>
      </c>
      <c r="P1229" s="175">
        <v>77.572637549999996</v>
      </c>
      <c r="Q1229" s="175">
        <v>64.934796649999996</v>
      </c>
      <c r="R1229" s="175">
        <v>60.929207549999987</v>
      </c>
      <c r="S1229" s="175">
        <v>57.602481699999984</v>
      </c>
      <c r="T1229" s="177">
        <v>57.053265299999985</v>
      </c>
    </row>
    <row r="1230" spans="1:20" x14ac:dyDescent="0.2">
      <c r="A1230" s="183" t="s">
        <v>1340</v>
      </c>
      <c r="B1230" s="183" t="s">
        <v>833</v>
      </c>
      <c r="C1230" s="183" t="s">
        <v>1549</v>
      </c>
      <c r="D1230" s="175">
        <v>62.041221399999984</v>
      </c>
      <c r="E1230" s="175">
        <v>47.027789350000006</v>
      </c>
      <c r="F1230" s="175">
        <v>47.890812950000004</v>
      </c>
      <c r="G1230" s="175">
        <v>44.29126045000001</v>
      </c>
      <c r="H1230" s="175">
        <v>48.108764699999995</v>
      </c>
      <c r="I1230" s="175">
        <v>46.635284200000001</v>
      </c>
      <c r="J1230" s="175">
        <v>47.124123000000004</v>
      </c>
      <c r="K1230" s="175">
        <v>48.010107199999986</v>
      </c>
      <c r="L1230" s="175">
        <v>50.583876799999992</v>
      </c>
      <c r="M1230" s="175">
        <v>47.785646800000002</v>
      </c>
      <c r="N1230" s="175">
        <v>49.405129000000002</v>
      </c>
      <c r="O1230" s="175">
        <v>50.962077950000008</v>
      </c>
      <c r="P1230" s="175">
        <v>56.003970449999997</v>
      </c>
      <c r="Q1230" s="175">
        <v>46.484886100000004</v>
      </c>
      <c r="R1230" s="175">
        <v>34.556829900000011</v>
      </c>
      <c r="S1230" s="175">
        <v>28.406303499999996</v>
      </c>
      <c r="T1230" s="177">
        <v>28.280590650000001</v>
      </c>
    </row>
    <row r="1231" spans="1:20" x14ac:dyDescent="0.2">
      <c r="A1231" s="183" t="s">
        <v>1339</v>
      </c>
      <c r="B1231" s="183" t="s">
        <v>879</v>
      </c>
      <c r="C1231" s="183" t="s">
        <v>1549</v>
      </c>
      <c r="D1231" s="175">
        <v>97.133414700000003</v>
      </c>
      <c r="E1231" s="175">
        <v>89.590077649999984</v>
      </c>
      <c r="F1231" s="175">
        <v>84.478184499999998</v>
      </c>
      <c r="G1231" s="175">
        <v>82.083822349999991</v>
      </c>
      <c r="H1231" s="175">
        <v>79.686755200000022</v>
      </c>
      <c r="I1231" s="175">
        <v>80.57911605000001</v>
      </c>
      <c r="J1231" s="175">
        <v>79.016959749999998</v>
      </c>
      <c r="K1231" s="175">
        <v>77.22316115000001</v>
      </c>
      <c r="L1231" s="175">
        <v>78.744077200000021</v>
      </c>
      <c r="M1231" s="175">
        <v>76.562554500000005</v>
      </c>
      <c r="N1231" s="175">
        <v>75.440760400000002</v>
      </c>
      <c r="O1231" s="175">
        <v>78.553689500000004</v>
      </c>
      <c r="P1231" s="175">
        <v>81.723836199999994</v>
      </c>
      <c r="Q1231" s="175">
        <v>83.512687999999997</v>
      </c>
      <c r="R1231" s="175">
        <v>77.847264799999991</v>
      </c>
      <c r="S1231" s="175">
        <v>72.317001050000016</v>
      </c>
      <c r="T1231" s="177">
        <v>73.460973349999989</v>
      </c>
    </row>
    <row r="1232" spans="1:20" x14ac:dyDescent="0.2">
      <c r="A1232" s="183" t="s">
        <v>1304</v>
      </c>
      <c r="B1232" s="183" t="s">
        <v>832</v>
      </c>
      <c r="C1232" s="183" t="s">
        <v>1549</v>
      </c>
      <c r="D1232" s="175">
        <v>55.954485250000005</v>
      </c>
      <c r="E1232" s="175">
        <v>36.961470149999997</v>
      </c>
      <c r="F1232" s="175">
        <v>35.987136149999998</v>
      </c>
      <c r="G1232" s="175">
        <v>33.339766400000002</v>
      </c>
      <c r="H1232" s="175">
        <v>32.9803438</v>
      </c>
      <c r="I1232" s="175">
        <v>32.594231249999993</v>
      </c>
      <c r="J1232" s="175">
        <v>33.103915850000007</v>
      </c>
      <c r="K1232" s="175">
        <v>31.442217800000002</v>
      </c>
      <c r="L1232" s="175">
        <v>32.370272050000004</v>
      </c>
      <c r="M1232" s="175">
        <v>30.360499550000007</v>
      </c>
      <c r="N1232" s="175">
        <v>31.504936100000002</v>
      </c>
      <c r="O1232" s="175">
        <v>32.585597749999998</v>
      </c>
      <c r="P1232" s="175">
        <v>40.759746650000004</v>
      </c>
      <c r="Q1232" s="175">
        <v>36.721823849999993</v>
      </c>
      <c r="R1232" s="175">
        <v>23.411262799999999</v>
      </c>
      <c r="S1232" s="175">
        <v>18.988527900000005</v>
      </c>
      <c r="T1232" s="177">
        <v>18.704813600000001</v>
      </c>
    </row>
    <row r="1233" spans="1:20" x14ac:dyDescent="0.2">
      <c r="A1233" s="183" t="s">
        <v>2948</v>
      </c>
      <c r="B1233" s="183" t="s">
        <v>2949</v>
      </c>
      <c r="C1233" s="183" t="s">
        <v>1549</v>
      </c>
      <c r="D1233" s="175">
        <v>137.01992468421054</v>
      </c>
      <c r="E1233" s="175">
        <v>137.36226963157898</v>
      </c>
      <c r="F1233" s="175">
        <v>135.84812185000001</v>
      </c>
      <c r="G1233" s="175">
        <v>136.75637399999997</v>
      </c>
      <c r="H1233" s="175">
        <v>137.9762149</v>
      </c>
      <c r="I1233" s="175">
        <v>138.88159024999999</v>
      </c>
      <c r="J1233" s="175">
        <v>138.16129309999999</v>
      </c>
      <c r="K1233" s="175">
        <v>137.95727205</v>
      </c>
      <c r="L1233" s="175">
        <v>138.7145964</v>
      </c>
      <c r="M1233" s="175">
        <v>138.83718450000001</v>
      </c>
      <c r="N1233" s="175">
        <v>137.39175320000001</v>
      </c>
      <c r="O1233" s="175">
        <v>138.91705369999997</v>
      </c>
      <c r="P1233" s="175">
        <v>133.45089870000004</v>
      </c>
      <c r="Q1233" s="175">
        <v>138.32860004999998</v>
      </c>
      <c r="R1233" s="175">
        <v>138.1478917</v>
      </c>
      <c r="S1233" s="175">
        <v>135.16726715000001</v>
      </c>
      <c r="T1233" s="177">
        <v>135.05620424999998</v>
      </c>
    </row>
    <row r="1234" spans="1:20" x14ac:dyDescent="0.2">
      <c r="A1234" s="183" t="s">
        <v>1297</v>
      </c>
      <c r="B1234" s="183" t="s">
        <v>525</v>
      </c>
      <c r="C1234" s="183" t="s">
        <v>1549</v>
      </c>
      <c r="D1234" s="175">
        <v>45.695478600000001</v>
      </c>
      <c r="E1234" s="175">
        <v>40.599021900000011</v>
      </c>
      <c r="F1234" s="175">
        <v>42.411542300000001</v>
      </c>
      <c r="G1234" s="175">
        <v>38.9186555</v>
      </c>
      <c r="H1234" s="175">
        <v>39.506172400000011</v>
      </c>
      <c r="I1234" s="175">
        <v>39.828061900000002</v>
      </c>
      <c r="J1234" s="175">
        <v>39.236149099999992</v>
      </c>
      <c r="K1234" s="175">
        <v>41.422139449999996</v>
      </c>
      <c r="L1234" s="175">
        <v>40.504007800000011</v>
      </c>
      <c r="M1234" s="175">
        <v>39.413278800000001</v>
      </c>
      <c r="N1234" s="175">
        <v>38.618966550000003</v>
      </c>
      <c r="O1234" s="175">
        <v>39.446759349999994</v>
      </c>
      <c r="P1234" s="175">
        <v>38.277547600000005</v>
      </c>
      <c r="Q1234" s="175">
        <v>44.687146500000004</v>
      </c>
      <c r="R1234" s="175">
        <v>45.715271999999999</v>
      </c>
      <c r="S1234" s="175">
        <v>40.262237600000006</v>
      </c>
      <c r="T1234" s="177">
        <v>40.831601349999993</v>
      </c>
    </row>
    <row r="1235" spans="1:20" x14ac:dyDescent="0.2">
      <c r="A1235" s="183" t="s">
        <v>2700</v>
      </c>
      <c r="B1235" s="183" t="s">
        <v>1463</v>
      </c>
      <c r="C1235" s="183" t="s">
        <v>1549</v>
      </c>
      <c r="D1235" s="175">
        <v>27.961678200000001</v>
      </c>
      <c r="E1235" s="175">
        <v>24.334489700000002</v>
      </c>
      <c r="F1235" s="175">
        <v>23.87457165</v>
      </c>
      <c r="G1235" s="175">
        <v>22.40849875</v>
      </c>
      <c r="H1235" s="175">
        <v>22.943090250000001</v>
      </c>
      <c r="I1235" s="175">
        <v>21.768511350000004</v>
      </c>
      <c r="J1235" s="175">
        <v>22.3694962</v>
      </c>
      <c r="K1235" s="175">
        <v>21.992710899999999</v>
      </c>
      <c r="L1235" s="175">
        <v>21.7059979</v>
      </c>
      <c r="M1235" s="175">
        <v>21.554116399999998</v>
      </c>
      <c r="N1235" s="175">
        <v>22.9375009</v>
      </c>
      <c r="O1235" s="175">
        <v>25.554417599999997</v>
      </c>
      <c r="P1235" s="175">
        <v>23.2498866</v>
      </c>
      <c r="Q1235" s="175">
        <v>26.932926050000003</v>
      </c>
      <c r="R1235" s="175">
        <v>26.886966450000006</v>
      </c>
      <c r="S1235" s="175">
        <v>24.944619899999999</v>
      </c>
      <c r="T1235" s="177">
        <v>25.2458095</v>
      </c>
    </row>
    <row r="1236" spans="1:20" x14ac:dyDescent="0.2">
      <c r="A1236" s="183" t="s">
        <v>2959</v>
      </c>
      <c r="B1236" s="183" t="s">
        <v>2960</v>
      </c>
      <c r="C1236" s="183" t="s">
        <v>1549</v>
      </c>
      <c r="D1236" s="175">
        <v>164.22608725000001</v>
      </c>
      <c r="E1236" s="175">
        <v>163.979725</v>
      </c>
      <c r="F1236" s="175">
        <v>165.40467900000002</v>
      </c>
      <c r="G1236" s="175">
        <v>162.00811060000001</v>
      </c>
      <c r="H1236" s="175">
        <v>159.94588580000001</v>
      </c>
      <c r="I1236" s="175">
        <v>164.1278207</v>
      </c>
      <c r="J1236" s="175">
        <v>163.84987904999997</v>
      </c>
      <c r="K1236" s="175">
        <v>164.57427929999994</v>
      </c>
      <c r="L1236" s="175">
        <v>165.69008055</v>
      </c>
      <c r="M1236" s="175">
        <v>164.13633650000003</v>
      </c>
      <c r="N1236" s="175">
        <v>162.58551359999998</v>
      </c>
      <c r="O1236" s="175">
        <v>161.22315725000001</v>
      </c>
      <c r="P1236" s="175">
        <v>160.44562884999999</v>
      </c>
      <c r="Q1236" s="175">
        <v>160.36807475000003</v>
      </c>
      <c r="R1236" s="175">
        <v>161.63237950000001</v>
      </c>
      <c r="S1236" s="175">
        <v>161.39467350000001</v>
      </c>
      <c r="T1236" s="177">
        <v>161.40286000000003</v>
      </c>
    </row>
    <row r="1237" spans="1:20" x14ac:dyDescent="0.2">
      <c r="A1237" s="183" t="s">
        <v>1311</v>
      </c>
      <c r="B1237" s="183" t="s">
        <v>624</v>
      </c>
      <c r="C1237" s="183" t="s">
        <v>1549</v>
      </c>
      <c r="D1237" s="175">
        <v>26.640011699999992</v>
      </c>
      <c r="E1237" s="175">
        <v>24.868255600000005</v>
      </c>
      <c r="F1237" s="175">
        <v>19.99880555</v>
      </c>
      <c r="G1237" s="175">
        <v>18.740366999999999</v>
      </c>
      <c r="H1237" s="175">
        <v>17.388617950000004</v>
      </c>
      <c r="I1237" s="175">
        <v>16.824361549999999</v>
      </c>
      <c r="J1237" s="175">
        <v>18.243712949999999</v>
      </c>
      <c r="K1237" s="175">
        <v>17.911418849999997</v>
      </c>
      <c r="L1237" s="175">
        <v>17.658083949999998</v>
      </c>
      <c r="M1237" s="175">
        <v>16.545870999999998</v>
      </c>
      <c r="N1237" s="175">
        <v>18.824860100000002</v>
      </c>
      <c r="O1237" s="175">
        <v>20.005688399999997</v>
      </c>
      <c r="P1237" s="175">
        <v>20.542010449999999</v>
      </c>
      <c r="Q1237" s="175">
        <v>30.6539495</v>
      </c>
      <c r="R1237" s="175">
        <v>29.584927</v>
      </c>
      <c r="S1237" s="175">
        <v>28.2924583</v>
      </c>
      <c r="T1237" s="177">
        <v>27.041895049999994</v>
      </c>
    </row>
    <row r="1238" spans="1:20" x14ac:dyDescent="0.2">
      <c r="A1238" s="183" t="s">
        <v>2950</v>
      </c>
      <c r="B1238" s="183" t="s">
        <v>2951</v>
      </c>
      <c r="C1238" s="183" t="s">
        <v>1549</v>
      </c>
      <c r="D1238" s="175">
        <v>140.34467710526314</v>
      </c>
      <c r="E1238" s="175">
        <v>142.97361389473684</v>
      </c>
      <c r="F1238" s="175">
        <v>145.36402504999998</v>
      </c>
      <c r="G1238" s="175">
        <v>145.67183395000001</v>
      </c>
      <c r="H1238" s="175">
        <v>146.95412485</v>
      </c>
      <c r="I1238" s="175">
        <v>146.92586955000002</v>
      </c>
      <c r="J1238" s="175">
        <v>147.01061974999999</v>
      </c>
      <c r="K1238" s="175">
        <v>146.93649840000006</v>
      </c>
      <c r="L1238" s="175">
        <v>147.53880554999995</v>
      </c>
      <c r="M1238" s="175">
        <v>146.4095135</v>
      </c>
      <c r="N1238" s="175">
        <v>146.64390050000003</v>
      </c>
      <c r="O1238" s="175">
        <v>147.78526674999998</v>
      </c>
      <c r="P1238" s="175">
        <v>143.53110194999999</v>
      </c>
      <c r="Q1238" s="175">
        <v>147.05043474999997</v>
      </c>
      <c r="R1238" s="175">
        <v>135.99336275000002</v>
      </c>
      <c r="S1238" s="175">
        <v>133.0909886</v>
      </c>
      <c r="T1238" s="177">
        <v>130.99406169999997</v>
      </c>
    </row>
    <row r="1239" spans="1:20" x14ac:dyDescent="0.2">
      <c r="A1239" s="183" t="s">
        <v>3078</v>
      </c>
      <c r="B1239" s="183" t="s">
        <v>3079</v>
      </c>
      <c r="C1239" s="183" t="s">
        <v>1549</v>
      </c>
      <c r="D1239" s="175">
        <v>35.371472199999999</v>
      </c>
      <c r="E1239" s="175">
        <v>31.828583149999996</v>
      </c>
      <c r="F1239" s="175">
        <v>31.754468600000006</v>
      </c>
      <c r="G1239" s="175">
        <v>31.726941449999998</v>
      </c>
      <c r="H1239" s="175">
        <v>32.014003899999999</v>
      </c>
      <c r="I1239" s="175">
        <v>31.71175465</v>
      </c>
      <c r="J1239" s="175">
        <v>31.395266899999996</v>
      </c>
      <c r="K1239" s="175">
        <v>30.596652049999999</v>
      </c>
      <c r="L1239" s="175">
        <v>31.015967049999993</v>
      </c>
      <c r="M1239" s="175">
        <v>30.968660999999997</v>
      </c>
      <c r="N1239" s="175">
        <v>31.283140799999991</v>
      </c>
      <c r="O1239" s="175">
        <v>34.2525537</v>
      </c>
      <c r="P1239" s="175">
        <v>32.25602425000001</v>
      </c>
      <c r="Q1239" s="175">
        <v>38.1022854</v>
      </c>
      <c r="R1239" s="175">
        <v>38.169484400000002</v>
      </c>
      <c r="S1239" s="175">
        <v>28.408926149999996</v>
      </c>
      <c r="T1239" s="177">
        <v>26.550194799999996</v>
      </c>
    </row>
    <row r="1240" spans="1:20" x14ac:dyDescent="0.2">
      <c r="A1240" s="183" t="s">
        <v>3076</v>
      </c>
      <c r="B1240" s="183" t="s">
        <v>3077</v>
      </c>
      <c r="C1240" s="183" t="s">
        <v>1549</v>
      </c>
      <c r="D1240" s="175">
        <v>35.629575199999998</v>
      </c>
      <c r="E1240" s="175">
        <v>31.383293700000003</v>
      </c>
      <c r="F1240" s="175">
        <v>30.968138799999998</v>
      </c>
      <c r="G1240" s="175">
        <v>31.299042649999997</v>
      </c>
      <c r="H1240" s="175">
        <v>31.658216999999997</v>
      </c>
      <c r="I1240" s="175">
        <v>31.450374400000005</v>
      </c>
      <c r="J1240" s="175">
        <v>31.194549849999998</v>
      </c>
      <c r="K1240" s="175">
        <v>30.416788700000005</v>
      </c>
      <c r="L1240" s="175">
        <v>32.271901149999998</v>
      </c>
      <c r="M1240" s="175">
        <v>30.583088050000004</v>
      </c>
      <c r="N1240" s="175">
        <v>34.018859850000005</v>
      </c>
      <c r="O1240" s="175">
        <v>36.231430699999997</v>
      </c>
      <c r="P1240" s="175">
        <v>33.972358849999999</v>
      </c>
      <c r="Q1240" s="175">
        <v>39.015361150000004</v>
      </c>
      <c r="R1240" s="175">
        <v>38.187433200000008</v>
      </c>
      <c r="S1240" s="175">
        <v>27.674455999999999</v>
      </c>
      <c r="T1240" s="177">
        <v>25.642450500000006</v>
      </c>
    </row>
    <row r="1241" spans="1:20" x14ac:dyDescent="0.2">
      <c r="A1241" s="183" t="s">
        <v>1302</v>
      </c>
      <c r="B1241" s="183" t="s">
        <v>515</v>
      </c>
      <c r="C1241" s="183" t="s">
        <v>1549</v>
      </c>
      <c r="D1241" s="175">
        <v>27.063132700000004</v>
      </c>
      <c r="E1241" s="175">
        <v>22.105619600000001</v>
      </c>
      <c r="F1241" s="175">
        <v>18.219895999999999</v>
      </c>
      <c r="G1241" s="175">
        <v>15.9236495</v>
      </c>
      <c r="H1241" s="175">
        <v>16.147542250000001</v>
      </c>
      <c r="I1241" s="175">
        <v>14.41382465</v>
      </c>
      <c r="J1241" s="175">
        <v>15.329276250000001</v>
      </c>
      <c r="K1241" s="175">
        <v>16.448280099999998</v>
      </c>
      <c r="L1241" s="175">
        <v>15.3803687</v>
      </c>
      <c r="M1241" s="175">
        <v>14.812594249999998</v>
      </c>
      <c r="N1241" s="175">
        <v>15.858385350000001</v>
      </c>
      <c r="O1241" s="175">
        <v>18.213507200000002</v>
      </c>
      <c r="P1241" s="175">
        <v>16.382235300000001</v>
      </c>
      <c r="Q1241" s="175">
        <v>22.922716600000001</v>
      </c>
      <c r="R1241" s="175">
        <v>22.279117250000002</v>
      </c>
      <c r="S1241" s="175">
        <v>17.641653249999997</v>
      </c>
      <c r="T1241" s="177">
        <v>19.3835309</v>
      </c>
    </row>
    <row r="1242" spans="1:20" x14ac:dyDescent="0.2">
      <c r="A1242" s="183" t="s">
        <v>1299</v>
      </c>
      <c r="B1242" s="183" t="s">
        <v>516</v>
      </c>
      <c r="C1242" s="183" t="s">
        <v>1549</v>
      </c>
      <c r="D1242" s="175">
        <v>29.577522099999999</v>
      </c>
      <c r="E1242" s="175">
        <v>25.124136699999998</v>
      </c>
      <c r="F1242" s="175">
        <v>22.926309450000002</v>
      </c>
      <c r="G1242" s="175">
        <v>21.460959600000002</v>
      </c>
      <c r="H1242" s="175">
        <v>23.624561249999999</v>
      </c>
      <c r="I1242" s="175">
        <v>23.033575849999998</v>
      </c>
      <c r="J1242" s="175">
        <v>22.583909299999998</v>
      </c>
      <c r="K1242" s="175">
        <v>22.934110700000005</v>
      </c>
      <c r="L1242" s="175">
        <v>23.194507199999997</v>
      </c>
      <c r="M1242" s="175">
        <v>21.394213399999995</v>
      </c>
      <c r="N1242" s="175">
        <v>21.816979250000003</v>
      </c>
      <c r="O1242" s="175">
        <v>23.729173750000001</v>
      </c>
      <c r="P1242" s="175">
        <v>23.304738450000002</v>
      </c>
      <c r="Q1242" s="175">
        <v>25.029890249999998</v>
      </c>
      <c r="R1242" s="175">
        <v>20.948232850000004</v>
      </c>
      <c r="S1242" s="175">
        <v>16.372313900000002</v>
      </c>
      <c r="T1242" s="177">
        <v>16.298714050000005</v>
      </c>
    </row>
    <row r="1243" spans="1:20" x14ac:dyDescent="0.2">
      <c r="A1243" s="183" t="s">
        <v>3080</v>
      </c>
      <c r="B1243" s="183" t="s">
        <v>3081</v>
      </c>
      <c r="C1243" s="183" t="s">
        <v>1549</v>
      </c>
      <c r="D1243" s="175">
        <v>116.83338510526315</v>
      </c>
      <c r="E1243" s="175">
        <v>115.99667626315788</v>
      </c>
      <c r="F1243" s="175">
        <v>117.25361799999999</v>
      </c>
      <c r="G1243" s="175">
        <v>117.79976815000001</v>
      </c>
      <c r="H1243" s="175">
        <v>118.36349439999999</v>
      </c>
      <c r="I1243" s="175">
        <v>118.24152694999998</v>
      </c>
      <c r="J1243" s="175">
        <v>117.10246979999997</v>
      </c>
      <c r="K1243" s="175">
        <v>116.48237265</v>
      </c>
      <c r="L1243" s="175">
        <v>116.30136339999999</v>
      </c>
      <c r="M1243" s="175">
        <v>116.93586095000001</v>
      </c>
      <c r="N1243" s="175">
        <v>116.45442495</v>
      </c>
      <c r="O1243" s="175">
        <v>117.12515585000001</v>
      </c>
      <c r="P1243" s="175">
        <v>117.4230139</v>
      </c>
      <c r="Q1243" s="175">
        <v>122.24767339999998</v>
      </c>
      <c r="R1243" s="175">
        <v>116.42406084999998</v>
      </c>
      <c r="S1243" s="175">
        <v>117.44976784999999</v>
      </c>
      <c r="T1243" s="177">
        <v>117.00393294999999</v>
      </c>
    </row>
    <row r="1244" spans="1:20" x14ac:dyDescent="0.2">
      <c r="A1244" s="183" t="s">
        <v>3120</v>
      </c>
      <c r="B1244" s="183" t="s">
        <v>3121</v>
      </c>
      <c r="C1244" s="183" t="s">
        <v>1549</v>
      </c>
      <c r="D1244" s="175">
        <v>57.750411105263154</v>
      </c>
      <c r="E1244" s="175">
        <v>59.408617210526316</v>
      </c>
      <c r="F1244" s="175">
        <v>61.3015221</v>
      </c>
      <c r="G1244" s="175">
        <v>60.471658000000005</v>
      </c>
      <c r="H1244" s="175">
        <v>61.571200499999996</v>
      </c>
      <c r="I1244" s="175">
        <v>58.596409149999999</v>
      </c>
      <c r="J1244" s="175">
        <v>57.875446300000007</v>
      </c>
      <c r="K1244" s="175">
        <v>58.399526749999993</v>
      </c>
      <c r="L1244" s="175">
        <v>58.701022999999985</v>
      </c>
      <c r="M1244" s="175">
        <v>58.113939399999992</v>
      </c>
      <c r="N1244" s="175">
        <v>58.899746400000005</v>
      </c>
      <c r="O1244" s="175">
        <v>56.0356728</v>
      </c>
      <c r="P1244" s="175">
        <v>59.520956099999992</v>
      </c>
      <c r="Q1244" s="175">
        <v>62.702174400000004</v>
      </c>
      <c r="R1244" s="175">
        <v>57.521318450000003</v>
      </c>
      <c r="S1244" s="175">
        <v>55.697828649999998</v>
      </c>
      <c r="T1244" s="177">
        <v>56.499067949999997</v>
      </c>
    </row>
    <row r="1245" spans="1:20" x14ac:dyDescent="0.2">
      <c r="A1245" s="183" t="s">
        <v>2701</v>
      </c>
      <c r="B1245" s="183" t="s">
        <v>2104</v>
      </c>
      <c r="C1245" s="183" t="s">
        <v>1549</v>
      </c>
      <c r="D1245" s="175">
        <v>69.873783157894763</v>
      </c>
      <c r="E1245" s="175">
        <v>74.454473799999988</v>
      </c>
      <c r="F1245" s="175">
        <v>72.509021149999995</v>
      </c>
      <c r="G1245" s="175">
        <v>66.802289200000004</v>
      </c>
      <c r="H1245" s="175">
        <v>68.466520799999998</v>
      </c>
      <c r="I1245" s="175">
        <v>70.094408800000011</v>
      </c>
      <c r="J1245" s="175">
        <v>71.189463150000023</v>
      </c>
      <c r="K1245" s="175">
        <v>66.940494799999996</v>
      </c>
      <c r="L1245" s="175">
        <v>68.520160099999998</v>
      </c>
      <c r="M1245" s="175">
        <v>67.055832100000003</v>
      </c>
      <c r="N1245" s="175">
        <v>66.967221800000019</v>
      </c>
      <c r="O1245" s="175">
        <v>67.976431749999989</v>
      </c>
      <c r="P1245" s="175">
        <v>72.575322800000009</v>
      </c>
      <c r="Q1245" s="175">
        <v>78.552121299999982</v>
      </c>
      <c r="R1245" s="175">
        <v>73.792259149999992</v>
      </c>
      <c r="S1245" s="175">
        <v>67.108024350000008</v>
      </c>
      <c r="T1245" s="177">
        <v>66.467101799999995</v>
      </c>
    </row>
    <row r="1246" spans="1:20" x14ac:dyDescent="0.2">
      <c r="A1246" s="183" t="s">
        <v>1318</v>
      </c>
      <c r="B1246" s="183" t="s">
        <v>517</v>
      </c>
      <c r="C1246" s="183" t="s">
        <v>1549</v>
      </c>
      <c r="D1246" s="175">
        <v>16.943089249999996</v>
      </c>
      <c r="E1246" s="175">
        <v>15.08294355</v>
      </c>
      <c r="F1246" s="175">
        <v>14.951465500000001</v>
      </c>
      <c r="G1246" s="175">
        <v>13.354294550000001</v>
      </c>
      <c r="H1246" s="175">
        <v>13.77039675</v>
      </c>
      <c r="I1246" s="175">
        <v>12.875082700000002</v>
      </c>
      <c r="J1246" s="175">
        <v>13.207284850000002</v>
      </c>
      <c r="K1246" s="175">
        <v>13.634174000000002</v>
      </c>
      <c r="L1246" s="175">
        <v>13.266812699999997</v>
      </c>
      <c r="M1246" s="175">
        <v>13.196540899999999</v>
      </c>
      <c r="N1246" s="175">
        <v>13.993695099999997</v>
      </c>
      <c r="O1246" s="175">
        <v>15.352875849999998</v>
      </c>
      <c r="P1246" s="175">
        <v>13.480658349999999</v>
      </c>
      <c r="Q1246" s="175">
        <v>19.97225005</v>
      </c>
      <c r="R1246" s="175">
        <v>17.829456899999997</v>
      </c>
      <c r="S1246" s="175">
        <v>14.944252950000003</v>
      </c>
      <c r="T1246" s="177">
        <v>16.191251650000002</v>
      </c>
    </row>
    <row r="1247" spans="1:20" x14ac:dyDescent="0.2">
      <c r="A1247" s="183" t="s">
        <v>2702</v>
      </c>
      <c r="B1247" s="183" t="s">
        <v>2054</v>
      </c>
      <c r="C1247" s="183" t="s">
        <v>1549</v>
      </c>
      <c r="D1247" s="175">
        <v>15.986153849999999</v>
      </c>
      <c r="E1247" s="175">
        <v>14.171187900000001</v>
      </c>
      <c r="F1247" s="175">
        <v>14.5234253</v>
      </c>
      <c r="G1247" s="175">
        <v>13.812269149999997</v>
      </c>
      <c r="H1247" s="175">
        <v>14.050500299999999</v>
      </c>
      <c r="I1247" s="175">
        <v>13.413983749999996</v>
      </c>
      <c r="J1247" s="175">
        <v>13.2238056</v>
      </c>
      <c r="K1247" s="175">
        <v>13.599402399999999</v>
      </c>
      <c r="L1247" s="175">
        <v>13.583772050000002</v>
      </c>
      <c r="M1247" s="175">
        <v>13.045575949999996</v>
      </c>
      <c r="N1247" s="175">
        <v>13.475824750000001</v>
      </c>
      <c r="O1247" s="175">
        <v>13.842143999999999</v>
      </c>
      <c r="P1247" s="175">
        <v>13.550214</v>
      </c>
      <c r="Q1247" s="175">
        <v>15.111231799999999</v>
      </c>
      <c r="R1247" s="175">
        <v>13.1399788</v>
      </c>
      <c r="S1247" s="175">
        <v>10.866905300000003</v>
      </c>
      <c r="T1247" s="177">
        <v>10.338581550000001</v>
      </c>
    </row>
    <row r="1248" spans="1:20" x14ac:dyDescent="0.2">
      <c r="A1248" s="183" t="s">
        <v>3290</v>
      </c>
      <c r="B1248" s="183" t="s">
        <v>3291</v>
      </c>
      <c r="C1248" s="183" t="s">
        <v>1549</v>
      </c>
      <c r="D1248" s="175">
        <v>22.010410749999998</v>
      </c>
      <c r="E1248" s="175">
        <v>16.699312900000002</v>
      </c>
      <c r="F1248" s="175">
        <v>17.529285350000002</v>
      </c>
      <c r="G1248" s="175">
        <v>14.293512000000007</v>
      </c>
      <c r="H1248" s="175">
        <v>14.244496350000002</v>
      </c>
      <c r="I1248" s="175">
        <v>12.717371300000003</v>
      </c>
      <c r="J1248" s="175">
        <v>13.157773650000001</v>
      </c>
      <c r="K1248" s="175">
        <v>14.340050999999999</v>
      </c>
      <c r="L1248" s="175">
        <v>12.777551799999998</v>
      </c>
      <c r="M1248" s="175">
        <v>12.872815900000001</v>
      </c>
      <c r="N1248" s="175">
        <v>12.997715099999999</v>
      </c>
      <c r="O1248" s="175">
        <v>13.4986225</v>
      </c>
      <c r="P1248" s="175">
        <v>13.188615800000003</v>
      </c>
      <c r="Q1248" s="175">
        <v>17.4729986</v>
      </c>
      <c r="R1248" s="175">
        <v>13.734024449999998</v>
      </c>
      <c r="S1248" s="175">
        <v>11.686582749999999</v>
      </c>
      <c r="T1248" s="177">
        <v>10.268194099999999</v>
      </c>
    </row>
    <row r="1249" spans="1:20" x14ac:dyDescent="0.2">
      <c r="A1249" s="183" t="s">
        <v>2703</v>
      </c>
      <c r="B1249" s="183" t="s">
        <v>2053</v>
      </c>
      <c r="C1249" s="183" t="s">
        <v>1549</v>
      </c>
      <c r="D1249" s="175">
        <v>16.874634100000002</v>
      </c>
      <c r="E1249" s="175">
        <v>12.78075645</v>
      </c>
      <c r="F1249" s="175">
        <v>13.355343399999999</v>
      </c>
      <c r="G1249" s="175">
        <v>12.361140599999999</v>
      </c>
      <c r="H1249" s="175">
        <v>12.427048850000002</v>
      </c>
      <c r="I1249" s="175">
        <v>11.866111199999999</v>
      </c>
      <c r="J1249" s="175">
        <v>11.661894500000001</v>
      </c>
      <c r="K1249" s="175">
        <v>12.034193799999999</v>
      </c>
      <c r="L1249" s="175">
        <v>11.374718149999998</v>
      </c>
      <c r="M1249" s="175">
        <v>10.9810321</v>
      </c>
      <c r="N1249" s="175">
        <v>11.489347899999999</v>
      </c>
      <c r="O1249" s="175">
        <v>12.133174899999997</v>
      </c>
      <c r="P1249" s="175">
        <v>11.44872885</v>
      </c>
      <c r="Q1249" s="175">
        <v>14.665499750000004</v>
      </c>
      <c r="R1249" s="175">
        <v>12.300498200000002</v>
      </c>
      <c r="S1249" s="175">
        <v>10.116630450000001</v>
      </c>
      <c r="T1249" s="177">
        <v>9.4651747499999992</v>
      </c>
    </row>
    <row r="1250" spans="1:20" x14ac:dyDescent="0.2">
      <c r="A1250" s="183" t="s">
        <v>1336</v>
      </c>
      <c r="B1250" s="183" t="s">
        <v>1096</v>
      </c>
      <c r="C1250" s="183" t="s">
        <v>1549</v>
      </c>
      <c r="D1250" s="175">
        <v>20.401102400000003</v>
      </c>
      <c r="E1250" s="175">
        <v>20.868242600000002</v>
      </c>
      <c r="F1250" s="175">
        <v>18.924090150000005</v>
      </c>
      <c r="G1250" s="175">
        <v>17.626977150000002</v>
      </c>
      <c r="H1250" s="175">
        <v>17.627416700000005</v>
      </c>
      <c r="I1250" s="175">
        <v>16.89598805</v>
      </c>
      <c r="J1250" s="175">
        <v>17.408534750000001</v>
      </c>
      <c r="K1250" s="175">
        <v>17.191317950000002</v>
      </c>
      <c r="L1250" s="175">
        <v>16.882303799999999</v>
      </c>
      <c r="M1250" s="175">
        <v>16.041593400000004</v>
      </c>
      <c r="N1250" s="175">
        <v>17.582294750000003</v>
      </c>
      <c r="O1250" s="175">
        <v>18.154724399999996</v>
      </c>
      <c r="P1250" s="175">
        <v>18.253396950000006</v>
      </c>
      <c r="Q1250" s="175">
        <v>20.911513250000002</v>
      </c>
      <c r="R1250" s="175">
        <v>19.598978299999999</v>
      </c>
      <c r="S1250" s="175">
        <v>17.989442099999998</v>
      </c>
      <c r="T1250" s="177">
        <v>17.085903300000002</v>
      </c>
    </row>
    <row r="1251" spans="1:20" x14ac:dyDescent="0.2">
      <c r="A1251" s="183" t="s">
        <v>2704</v>
      </c>
      <c r="B1251" s="183" t="s">
        <v>1443</v>
      </c>
      <c r="C1251" s="183" t="s">
        <v>1549</v>
      </c>
      <c r="D1251" s="175">
        <v>68.884912949999986</v>
      </c>
      <c r="E1251" s="175">
        <v>68.305177600000007</v>
      </c>
      <c r="F1251" s="175">
        <v>65.290445549999987</v>
      </c>
      <c r="G1251" s="175">
        <v>64.726781450000004</v>
      </c>
      <c r="H1251" s="175">
        <v>64.683916849999989</v>
      </c>
      <c r="I1251" s="175">
        <v>64.650998450000017</v>
      </c>
      <c r="J1251" s="175">
        <v>64.059143649999996</v>
      </c>
      <c r="K1251" s="175">
        <v>64.07364115</v>
      </c>
      <c r="L1251" s="175">
        <v>64.115262050000013</v>
      </c>
      <c r="M1251" s="175">
        <v>63.690297700000009</v>
      </c>
      <c r="N1251" s="175">
        <v>63.974627250000005</v>
      </c>
      <c r="O1251" s="175">
        <v>64.635324800000006</v>
      </c>
      <c r="P1251" s="175">
        <v>64.047379250000006</v>
      </c>
      <c r="Q1251" s="175">
        <v>67.417555849999985</v>
      </c>
      <c r="R1251" s="175">
        <v>66.318756100000002</v>
      </c>
      <c r="S1251" s="175">
        <v>64.159871449999997</v>
      </c>
      <c r="T1251" s="177">
        <v>64.219242250000008</v>
      </c>
    </row>
    <row r="1252" spans="1:20" x14ac:dyDescent="0.2">
      <c r="A1252" s="183" t="s">
        <v>1312</v>
      </c>
      <c r="B1252" s="183" t="s">
        <v>518</v>
      </c>
      <c r="C1252" s="183" t="s">
        <v>1549</v>
      </c>
      <c r="D1252" s="175">
        <v>16.453435450000004</v>
      </c>
      <c r="E1252" s="175">
        <v>16.390855900000002</v>
      </c>
      <c r="F1252" s="175">
        <v>14.596239650000001</v>
      </c>
      <c r="G1252" s="175">
        <v>13.259551400000003</v>
      </c>
      <c r="H1252" s="175">
        <v>13.311018000000001</v>
      </c>
      <c r="I1252" s="175">
        <v>12.668330649999998</v>
      </c>
      <c r="J1252" s="175">
        <v>12.954276150000002</v>
      </c>
      <c r="K1252" s="175">
        <v>12.895405149999998</v>
      </c>
      <c r="L1252" s="175">
        <v>12.508174799999999</v>
      </c>
      <c r="M1252" s="175">
        <v>11.992960699999999</v>
      </c>
      <c r="N1252" s="175">
        <v>12.875216850000005</v>
      </c>
      <c r="O1252" s="175">
        <v>13.713224749999998</v>
      </c>
      <c r="P1252" s="175">
        <v>13.979173550000002</v>
      </c>
      <c r="Q1252" s="175">
        <v>16.503799699999995</v>
      </c>
      <c r="R1252" s="175">
        <v>16.413860549999999</v>
      </c>
      <c r="S1252" s="175">
        <v>14.065909050000002</v>
      </c>
      <c r="T1252" s="177">
        <v>13.130699250000001</v>
      </c>
    </row>
    <row r="1253" spans="1:20" x14ac:dyDescent="0.2">
      <c r="A1253" s="183" t="s">
        <v>3818</v>
      </c>
      <c r="B1253" s="183" t="s">
        <v>722</v>
      </c>
      <c r="C1253" s="183" t="s">
        <v>1549</v>
      </c>
      <c r="D1253" s="175">
        <v>44.145561799999989</v>
      </c>
      <c r="E1253" s="175">
        <v>38.140767150000002</v>
      </c>
      <c r="F1253" s="175">
        <v>36.027678100000003</v>
      </c>
      <c r="G1253" s="175">
        <v>36.192252400000001</v>
      </c>
      <c r="H1253" s="175">
        <v>35.48723360000001</v>
      </c>
      <c r="I1253" s="175">
        <v>35.524876550000002</v>
      </c>
      <c r="J1253" s="175">
        <v>34.066702199999987</v>
      </c>
      <c r="K1253" s="175">
        <v>33.907688200000003</v>
      </c>
      <c r="L1253" s="175">
        <v>34.409650600000006</v>
      </c>
      <c r="M1253" s="175">
        <v>32.49208205</v>
      </c>
      <c r="N1253" s="175">
        <v>33.115458699999998</v>
      </c>
      <c r="O1253" s="175">
        <v>35.655235550000008</v>
      </c>
      <c r="P1253" s="175">
        <v>38.098420950000005</v>
      </c>
      <c r="Q1253" s="175">
        <v>39.041252099999994</v>
      </c>
      <c r="R1253" s="175">
        <v>34.662850549999995</v>
      </c>
      <c r="S1253" s="175">
        <v>33.963467449999996</v>
      </c>
      <c r="T1253" s="177">
        <v>37.856372400000005</v>
      </c>
    </row>
    <row r="1254" spans="1:20" x14ac:dyDescent="0.2">
      <c r="A1254" s="183" t="s">
        <v>1308</v>
      </c>
      <c r="B1254" s="183" t="s">
        <v>549</v>
      </c>
      <c r="C1254" s="183" t="s">
        <v>1549</v>
      </c>
      <c r="D1254" s="175">
        <v>47.084410210526315</v>
      </c>
      <c r="E1254" s="175">
        <v>47.597146649999999</v>
      </c>
      <c r="F1254" s="175">
        <v>51.875694649999993</v>
      </c>
      <c r="G1254" s="175">
        <v>45.581104600000003</v>
      </c>
      <c r="H1254" s="175">
        <v>43.1050532</v>
      </c>
      <c r="I1254" s="175">
        <v>44.088898200000003</v>
      </c>
      <c r="J1254" s="175">
        <v>41.111612649999998</v>
      </c>
      <c r="K1254" s="175">
        <v>43.939482000000005</v>
      </c>
      <c r="L1254" s="175">
        <v>45.035379299999995</v>
      </c>
      <c r="M1254" s="175">
        <v>46.804014500000001</v>
      </c>
      <c r="N1254" s="175">
        <v>45.099555299999999</v>
      </c>
      <c r="O1254" s="175">
        <v>48.109376849999983</v>
      </c>
      <c r="P1254" s="175">
        <v>51.843088250000008</v>
      </c>
      <c r="Q1254" s="175">
        <v>49.479837000000003</v>
      </c>
      <c r="R1254" s="175">
        <v>44.946438549999989</v>
      </c>
      <c r="S1254" s="175">
        <v>36.853807200000006</v>
      </c>
      <c r="T1254" s="177">
        <v>38.659547449999998</v>
      </c>
    </row>
    <row r="1255" spans="1:20" x14ac:dyDescent="0.2">
      <c r="A1255" s="183" t="s">
        <v>2705</v>
      </c>
      <c r="B1255" s="183" t="s">
        <v>1788</v>
      </c>
      <c r="C1255" s="183" t="s">
        <v>1549</v>
      </c>
      <c r="D1255" s="175">
        <v>80.629632388888894</v>
      </c>
      <c r="E1255" s="175">
        <v>89.626512349999999</v>
      </c>
      <c r="F1255" s="175">
        <v>81.546850849999998</v>
      </c>
      <c r="G1255" s="175">
        <v>79.731696999999997</v>
      </c>
      <c r="H1255" s="175">
        <v>79.191501799999998</v>
      </c>
      <c r="I1255" s="175">
        <v>74.103096600000001</v>
      </c>
      <c r="J1255" s="175">
        <v>77.675690949999989</v>
      </c>
      <c r="K1255" s="175">
        <v>75.882597699999991</v>
      </c>
      <c r="L1255" s="175">
        <v>75.197119299999997</v>
      </c>
      <c r="M1255" s="175">
        <v>75.717629549999998</v>
      </c>
      <c r="N1255" s="175">
        <v>73.979750150000001</v>
      </c>
      <c r="O1255" s="175">
        <v>78.435641150000009</v>
      </c>
      <c r="P1255" s="175">
        <v>77.691201049999989</v>
      </c>
      <c r="Q1255" s="175">
        <v>71.717170499999995</v>
      </c>
      <c r="R1255" s="175">
        <v>76.146022900000006</v>
      </c>
      <c r="S1255" s="175">
        <v>77.213214800000017</v>
      </c>
      <c r="T1255" s="177">
        <v>78.125412449999999</v>
      </c>
    </row>
    <row r="1256" spans="1:20" x14ac:dyDescent="0.2">
      <c r="A1256" s="183" t="s">
        <v>2706</v>
      </c>
      <c r="B1256" s="183" t="s">
        <v>703</v>
      </c>
      <c r="C1256" s="183" t="s">
        <v>1549</v>
      </c>
      <c r="D1256" s="175">
        <v>29.429234349999994</v>
      </c>
      <c r="E1256" s="175">
        <v>24.717356299999999</v>
      </c>
      <c r="F1256" s="175">
        <v>22.56006915</v>
      </c>
      <c r="G1256" s="175">
        <v>22.824975999999999</v>
      </c>
      <c r="H1256" s="175">
        <v>21.737659550000004</v>
      </c>
      <c r="I1256" s="175">
        <v>21.907498600000004</v>
      </c>
      <c r="J1256" s="175">
        <v>21.610738700000002</v>
      </c>
      <c r="K1256" s="175">
        <v>20.926942250000003</v>
      </c>
      <c r="L1256" s="175">
        <v>20.70248355</v>
      </c>
      <c r="M1256" s="175">
        <v>20.757768700000003</v>
      </c>
      <c r="N1256" s="175">
        <v>21.937797149999994</v>
      </c>
      <c r="O1256" s="175">
        <v>22.037233000000001</v>
      </c>
      <c r="P1256" s="175">
        <v>21.6731224</v>
      </c>
      <c r="Q1256" s="175">
        <v>24.6211193</v>
      </c>
      <c r="R1256" s="175">
        <v>26.553705200000003</v>
      </c>
      <c r="S1256" s="175">
        <v>24.170304449999996</v>
      </c>
      <c r="T1256" s="177">
        <v>24.764358000000001</v>
      </c>
    </row>
    <row r="1257" spans="1:20" x14ac:dyDescent="0.2">
      <c r="A1257" s="183" t="s">
        <v>2707</v>
      </c>
      <c r="B1257" s="183" t="s">
        <v>491</v>
      </c>
      <c r="C1257" s="183" t="s">
        <v>1549</v>
      </c>
      <c r="D1257" s="175">
        <v>38.582791349999994</v>
      </c>
      <c r="E1257" s="175">
        <v>34.450660849999984</v>
      </c>
      <c r="F1257" s="175">
        <v>34.982507300000002</v>
      </c>
      <c r="G1257" s="175">
        <v>34.410046399999999</v>
      </c>
      <c r="H1257" s="175">
        <v>34.078478450000006</v>
      </c>
      <c r="I1257" s="175">
        <v>33.139024350000007</v>
      </c>
      <c r="J1257" s="175">
        <v>32.904253349999998</v>
      </c>
      <c r="K1257" s="175">
        <v>32.887916199999999</v>
      </c>
      <c r="L1257" s="175">
        <v>31.61725715</v>
      </c>
      <c r="M1257" s="175">
        <v>31.845624099999998</v>
      </c>
      <c r="N1257" s="175">
        <v>31.833260150000008</v>
      </c>
      <c r="O1257" s="175">
        <v>32.131751949999995</v>
      </c>
      <c r="P1257" s="175">
        <v>31.857460499999995</v>
      </c>
      <c r="Q1257" s="175">
        <v>31.930817100000006</v>
      </c>
      <c r="R1257" s="175">
        <v>33.117322000000001</v>
      </c>
      <c r="S1257" s="175">
        <v>32.115321950000002</v>
      </c>
      <c r="T1257" s="177">
        <v>32.094466099999998</v>
      </c>
    </row>
    <row r="1258" spans="1:20" x14ac:dyDescent="0.2">
      <c r="A1258" s="183" t="s">
        <v>2708</v>
      </c>
      <c r="B1258" s="183" t="s">
        <v>1428</v>
      </c>
      <c r="C1258" s="183" t="s">
        <v>1549</v>
      </c>
      <c r="D1258" s="175">
        <v>102.15480659999999</v>
      </c>
      <c r="E1258" s="175">
        <v>96.622131050000021</v>
      </c>
      <c r="F1258" s="175">
        <v>93.67443990000001</v>
      </c>
      <c r="G1258" s="175">
        <v>91.900015849999988</v>
      </c>
      <c r="H1258" s="175">
        <v>87.827483349999994</v>
      </c>
      <c r="I1258" s="175">
        <v>84.131119000000012</v>
      </c>
      <c r="J1258" s="175">
        <v>85.816522349999985</v>
      </c>
      <c r="K1258" s="175">
        <v>90.619422999999983</v>
      </c>
      <c r="L1258" s="175">
        <v>88.043751099999994</v>
      </c>
      <c r="M1258" s="175">
        <v>88.345619400000004</v>
      </c>
      <c r="N1258" s="175">
        <v>88.601507850000004</v>
      </c>
      <c r="O1258" s="175">
        <v>89.930661850000007</v>
      </c>
      <c r="P1258" s="175">
        <v>85.673740600000002</v>
      </c>
      <c r="Q1258" s="175">
        <v>82.856242449999996</v>
      </c>
      <c r="R1258" s="175">
        <v>85.789479100000008</v>
      </c>
      <c r="S1258" s="175">
        <v>85.683227400000007</v>
      </c>
      <c r="T1258" s="177">
        <v>85.443873949999983</v>
      </c>
    </row>
    <row r="1259" spans="1:20" x14ac:dyDescent="0.2">
      <c r="A1259" s="183" t="s">
        <v>2709</v>
      </c>
      <c r="B1259" s="183" t="s">
        <v>1427</v>
      </c>
      <c r="C1259" s="183" t="s">
        <v>1549</v>
      </c>
      <c r="D1259" s="175">
        <v>37.544807000000006</v>
      </c>
      <c r="E1259" s="175">
        <v>36.486963100000004</v>
      </c>
      <c r="F1259" s="175">
        <v>37.182615299999995</v>
      </c>
      <c r="G1259" s="175">
        <v>37.06101065</v>
      </c>
      <c r="H1259" s="175">
        <v>36.700006149999993</v>
      </c>
      <c r="I1259" s="175">
        <v>36.666851649999998</v>
      </c>
      <c r="J1259" s="175">
        <v>36.499731300000001</v>
      </c>
      <c r="K1259" s="175">
        <v>36.455656649999995</v>
      </c>
      <c r="L1259" s="175">
        <v>35.886611650000006</v>
      </c>
      <c r="M1259" s="175">
        <v>36.075023000000002</v>
      </c>
      <c r="N1259" s="175">
        <v>35.927839650000003</v>
      </c>
      <c r="O1259" s="175">
        <v>37.240590549999993</v>
      </c>
      <c r="P1259" s="175">
        <v>37.330943250000004</v>
      </c>
      <c r="Q1259" s="175">
        <v>37.730493449999997</v>
      </c>
      <c r="R1259" s="175">
        <v>38.550545100000008</v>
      </c>
      <c r="S1259" s="175">
        <v>37.378611399999997</v>
      </c>
      <c r="T1259" s="177">
        <v>36.719914949999996</v>
      </c>
    </row>
    <row r="1260" spans="1:20" x14ac:dyDescent="0.2">
      <c r="A1260" s="183" t="s">
        <v>2710</v>
      </c>
      <c r="B1260" s="183" t="s">
        <v>1125</v>
      </c>
      <c r="C1260" s="183" t="s">
        <v>1549</v>
      </c>
      <c r="D1260" s="175">
        <v>18.897174200000002</v>
      </c>
      <c r="E1260" s="175">
        <v>14.307447250000001</v>
      </c>
      <c r="F1260" s="175">
        <v>13.913330650000001</v>
      </c>
      <c r="G1260" s="175">
        <v>13.595526749999999</v>
      </c>
      <c r="H1260" s="175">
        <v>13.625577200000004</v>
      </c>
      <c r="I1260" s="175">
        <v>13.743294599999999</v>
      </c>
      <c r="J1260" s="175">
        <v>13.2382314</v>
      </c>
      <c r="K1260" s="175">
        <v>13.284602999999999</v>
      </c>
      <c r="L1260" s="175">
        <v>13.095013000000003</v>
      </c>
      <c r="M1260" s="175">
        <v>13.063588950000002</v>
      </c>
      <c r="N1260" s="175">
        <v>14.021326950000002</v>
      </c>
      <c r="O1260" s="175">
        <v>15.020016299999998</v>
      </c>
      <c r="P1260" s="175">
        <v>14.648679749999999</v>
      </c>
      <c r="Q1260" s="175">
        <v>16.299111599999996</v>
      </c>
      <c r="R1260" s="175">
        <v>17.164337800000002</v>
      </c>
      <c r="S1260" s="175">
        <v>16.483772000000002</v>
      </c>
      <c r="T1260" s="177">
        <v>21.106943449999996</v>
      </c>
    </row>
    <row r="1261" spans="1:20" x14ac:dyDescent="0.2">
      <c r="A1261" s="183" t="s">
        <v>3553</v>
      </c>
      <c r="B1261" s="183" t="s">
        <v>3430</v>
      </c>
      <c r="C1261" s="183" t="s">
        <v>1549</v>
      </c>
      <c r="D1261" s="175">
        <v>97.965410666666642</v>
      </c>
      <c r="E1261" s="175">
        <v>115.52258990000003</v>
      </c>
      <c r="F1261" s="175">
        <v>109.35867960000003</v>
      </c>
      <c r="G1261" s="175">
        <v>108.84021745</v>
      </c>
      <c r="H1261" s="175">
        <v>108.46859004999999</v>
      </c>
      <c r="I1261" s="175">
        <v>105.2289796</v>
      </c>
      <c r="J1261" s="175">
        <v>110.92819140000002</v>
      </c>
      <c r="K1261" s="175">
        <v>104.8829336</v>
      </c>
      <c r="L1261" s="175">
        <v>105.90950209999998</v>
      </c>
      <c r="M1261" s="175">
        <v>104.97967484999999</v>
      </c>
      <c r="N1261" s="175">
        <v>97.979885899999999</v>
      </c>
      <c r="O1261" s="175">
        <v>97.991000999999997</v>
      </c>
      <c r="P1261" s="175">
        <v>97.98712900000001</v>
      </c>
      <c r="Q1261" s="175">
        <v>97.969350500000004</v>
      </c>
      <c r="R1261" s="175">
        <v>97.995844799999986</v>
      </c>
      <c r="S1261" s="175">
        <v>97.992219050000017</v>
      </c>
      <c r="T1261" s="177">
        <v>97.976459550000015</v>
      </c>
    </row>
    <row r="1262" spans="1:20" x14ac:dyDescent="0.2">
      <c r="A1262" s="183" t="s">
        <v>3128</v>
      </c>
      <c r="B1262" s="183" t="s">
        <v>3129</v>
      </c>
      <c r="C1262" s="183" t="s">
        <v>1549</v>
      </c>
      <c r="D1262" s="175">
        <v>97.214480833333326</v>
      </c>
      <c r="E1262" s="175">
        <v>106.52344209999997</v>
      </c>
      <c r="F1262" s="175">
        <v>103.3486042</v>
      </c>
      <c r="G1262" s="175">
        <v>103.01711344999998</v>
      </c>
      <c r="H1262" s="175">
        <v>103.11839374999997</v>
      </c>
      <c r="I1262" s="175">
        <v>101.64215829999998</v>
      </c>
      <c r="J1262" s="175">
        <v>104.9027892</v>
      </c>
      <c r="K1262" s="175">
        <v>101.53407729999999</v>
      </c>
      <c r="L1262" s="175">
        <v>101.45831844999999</v>
      </c>
      <c r="M1262" s="175">
        <v>101.09445345000003</v>
      </c>
      <c r="N1262" s="175">
        <v>100.67008169999998</v>
      </c>
      <c r="O1262" s="175">
        <v>105.7540336</v>
      </c>
      <c r="P1262" s="175">
        <v>102.99751195000002</v>
      </c>
      <c r="Q1262" s="175">
        <v>97.96624125000001</v>
      </c>
      <c r="R1262" s="175">
        <v>102.73172115</v>
      </c>
      <c r="S1262" s="175">
        <v>102.77912360000001</v>
      </c>
      <c r="T1262" s="177">
        <v>101.5266932</v>
      </c>
    </row>
    <row r="1263" spans="1:20" x14ac:dyDescent="0.2">
      <c r="A1263" s="183" t="s">
        <v>2711</v>
      </c>
      <c r="B1263" s="183" t="s">
        <v>1464</v>
      </c>
      <c r="C1263" s="183" t="s">
        <v>1549</v>
      </c>
      <c r="D1263" s="175">
        <v>37.207099550000002</v>
      </c>
      <c r="E1263" s="175">
        <v>34.029016049999996</v>
      </c>
      <c r="F1263" s="175">
        <v>33.73387125</v>
      </c>
      <c r="G1263" s="175">
        <v>35.464056049999996</v>
      </c>
      <c r="H1263" s="175">
        <v>34.424098000000001</v>
      </c>
      <c r="I1263" s="175">
        <v>33.196640250000009</v>
      </c>
      <c r="J1263" s="175">
        <v>33.889872050000001</v>
      </c>
      <c r="K1263" s="175">
        <v>34.845447399999998</v>
      </c>
      <c r="L1263" s="175">
        <v>35.531341600000005</v>
      </c>
      <c r="M1263" s="175">
        <v>33.309502800000004</v>
      </c>
      <c r="N1263" s="175">
        <v>33.566435599999998</v>
      </c>
      <c r="O1263" s="175">
        <v>36.680207149999987</v>
      </c>
      <c r="P1263" s="175">
        <v>37.525366749999989</v>
      </c>
      <c r="Q1263" s="175">
        <v>36.894405800000001</v>
      </c>
      <c r="R1263" s="175">
        <v>39.163369250000002</v>
      </c>
      <c r="S1263" s="175">
        <v>36.898822950000003</v>
      </c>
      <c r="T1263" s="177">
        <v>40.462592400000005</v>
      </c>
    </row>
    <row r="1264" spans="1:20" x14ac:dyDescent="0.2">
      <c r="A1264" s="183" t="s">
        <v>1331</v>
      </c>
      <c r="B1264" s="183" t="s">
        <v>1123</v>
      </c>
      <c r="C1264" s="183" t="s">
        <v>1549</v>
      </c>
      <c r="D1264" s="175">
        <v>57.609276250000008</v>
      </c>
      <c r="E1264" s="175">
        <v>57.0192768</v>
      </c>
      <c r="F1264" s="175">
        <v>56.226441049999991</v>
      </c>
      <c r="G1264" s="175">
        <v>56.479480850000002</v>
      </c>
      <c r="H1264" s="175">
        <v>57.644278549999989</v>
      </c>
      <c r="I1264" s="175">
        <v>56.524858700000003</v>
      </c>
      <c r="J1264" s="175">
        <v>56.728667499999986</v>
      </c>
      <c r="K1264" s="175">
        <v>57.889004799999995</v>
      </c>
      <c r="L1264" s="175">
        <v>58.383405300000007</v>
      </c>
      <c r="M1264" s="175">
        <v>59.599261650000003</v>
      </c>
      <c r="N1264" s="175">
        <v>59.159899600000003</v>
      </c>
      <c r="O1264" s="175">
        <v>60.104882950000004</v>
      </c>
      <c r="P1264" s="175">
        <v>57.190655950000007</v>
      </c>
      <c r="Q1264" s="175">
        <v>56.941145900000002</v>
      </c>
      <c r="R1264" s="175">
        <v>56.771257749999997</v>
      </c>
      <c r="S1264" s="175">
        <v>56.319242199999998</v>
      </c>
      <c r="T1264" s="177">
        <v>56.580097949999995</v>
      </c>
    </row>
    <row r="1265" spans="1:20" x14ac:dyDescent="0.2">
      <c r="A1265" s="183" t="s">
        <v>1334</v>
      </c>
      <c r="B1265" s="183" t="s">
        <v>489</v>
      </c>
      <c r="C1265" s="183" t="s">
        <v>1549</v>
      </c>
      <c r="D1265" s="175">
        <v>11.778393149999998</v>
      </c>
      <c r="E1265" s="175">
        <v>11.011223099999999</v>
      </c>
      <c r="F1265" s="175">
        <v>11.148666450000002</v>
      </c>
      <c r="G1265" s="175">
        <v>11.041221499999999</v>
      </c>
      <c r="H1265" s="175">
        <v>11.673319250000002</v>
      </c>
      <c r="I1265" s="175">
        <v>10.955207649999998</v>
      </c>
      <c r="J1265" s="175">
        <v>11.112061300000001</v>
      </c>
      <c r="K1265" s="175">
        <v>11.053657400000002</v>
      </c>
      <c r="L1265" s="175">
        <v>10.658021350000002</v>
      </c>
      <c r="M1265" s="175">
        <v>10.662911049999998</v>
      </c>
      <c r="N1265" s="175">
        <v>10.812501749999999</v>
      </c>
      <c r="O1265" s="175">
        <v>11.707622799999999</v>
      </c>
      <c r="P1265" s="175">
        <v>10.854708800000001</v>
      </c>
      <c r="Q1265" s="175">
        <v>11.39446175</v>
      </c>
      <c r="R1265" s="175">
        <v>12.4596561</v>
      </c>
      <c r="S1265" s="175">
        <v>10.97614385</v>
      </c>
      <c r="T1265" s="177">
        <v>10.801203399999999</v>
      </c>
    </row>
    <row r="1266" spans="1:20" x14ac:dyDescent="0.2">
      <c r="A1266" s="183" t="s">
        <v>1307</v>
      </c>
      <c r="B1266" s="183" t="s">
        <v>490</v>
      </c>
      <c r="C1266" s="183" t="s">
        <v>1549</v>
      </c>
      <c r="D1266" s="175">
        <v>31.926956550000007</v>
      </c>
      <c r="E1266" s="175">
        <v>30.018932750000005</v>
      </c>
      <c r="F1266" s="175">
        <v>28.9810111</v>
      </c>
      <c r="G1266" s="175">
        <v>28.721703400000006</v>
      </c>
      <c r="H1266" s="175">
        <v>27.129226899999999</v>
      </c>
      <c r="I1266" s="175">
        <v>26.578824200000003</v>
      </c>
      <c r="J1266" s="175">
        <v>27.888311799999997</v>
      </c>
      <c r="K1266" s="175">
        <v>26.952751800000009</v>
      </c>
      <c r="L1266" s="175">
        <v>26.493373800000001</v>
      </c>
      <c r="M1266" s="175">
        <v>27.662334950000002</v>
      </c>
      <c r="N1266" s="175">
        <v>28.081169999999997</v>
      </c>
      <c r="O1266" s="175">
        <v>29.05770265</v>
      </c>
      <c r="P1266" s="175">
        <v>29.0740707</v>
      </c>
      <c r="Q1266" s="175">
        <v>27.578615300000003</v>
      </c>
      <c r="R1266" s="175">
        <v>28.822979049999997</v>
      </c>
      <c r="S1266" s="175">
        <v>28.184958299999998</v>
      </c>
      <c r="T1266" s="177">
        <v>26.773374949999994</v>
      </c>
    </row>
    <row r="1267" spans="1:20" x14ac:dyDescent="0.2">
      <c r="A1267" s="183" t="s">
        <v>2712</v>
      </c>
      <c r="B1267" s="183" t="s">
        <v>789</v>
      </c>
      <c r="C1267" s="183" t="s">
        <v>1549</v>
      </c>
      <c r="D1267" s="175">
        <v>42.373538449999998</v>
      </c>
      <c r="E1267" s="175">
        <v>39.506606350000006</v>
      </c>
      <c r="F1267" s="175">
        <v>36.00097375</v>
      </c>
      <c r="G1267" s="175">
        <v>34.286198400000004</v>
      </c>
      <c r="H1267" s="175">
        <v>33.364819449999992</v>
      </c>
      <c r="I1267" s="175">
        <v>33.765615449999999</v>
      </c>
      <c r="J1267" s="175">
        <v>33.059694799999995</v>
      </c>
      <c r="K1267" s="175">
        <v>32.763661499999998</v>
      </c>
      <c r="L1267" s="175">
        <v>32.645912049999993</v>
      </c>
      <c r="M1267" s="175">
        <v>32.528451349999997</v>
      </c>
      <c r="N1267" s="175">
        <v>35.317128050000001</v>
      </c>
      <c r="O1267" s="175">
        <v>37.387905750000002</v>
      </c>
      <c r="P1267" s="175">
        <v>38.496642749999999</v>
      </c>
      <c r="Q1267" s="175">
        <v>40.028826449999997</v>
      </c>
      <c r="R1267" s="175">
        <v>41.65153835000001</v>
      </c>
      <c r="S1267" s="175">
        <v>38.242712550000007</v>
      </c>
      <c r="T1267" s="177">
        <v>37.702470899999994</v>
      </c>
    </row>
    <row r="1268" spans="1:20" x14ac:dyDescent="0.2">
      <c r="A1268" s="183" t="s">
        <v>2713</v>
      </c>
      <c r="B1268" s="183" t="s">
        <v>756</v>
      </c>
      <c r="C1268" s="183" t="s">
        <v>1549</v>
      </c>
      <c r="D1268" s="175">
        <v>48.704898526315787</v>
      </c>
      <c r="E1268" s="175">
        <v>46.277980849999992</v>
      </c>
      <c r="F1268" s="175">
        <v>43.833594350000013</v>
      </c>
      <c r="G1268" s="175">
        <v>44.489218300000012</v>
      </c>
      <c r="H1268" s="175">
        <v>43.277214799999996</v>
      </c>
      <c r="I1268" s="175">
        <v>43.843120849999991</v>
      </c>
      <c r="J1268" s="175">
        <v>42.520210299999995</v>
      </c>
      <c r="K1268" s="175">
        <v>43.577631949999997</v>
      </c>
      <c r="L1268" s="175">
        <v>43.701614849999984</v>
      </c>
      <c r="M1268" s="175">
        <v>43.03053955</v>
      </c>
      <c r="N1268" s="175">
        <v>45.541479550000012</v>
      </c>
      <c r="O1268" s="175">
        <v>46.441845100000009</v>
      </c>
      <c r="P1268" s="175">
        <v>47.040663050000006</v>
      </c>
      <c r="Q1268" s="175">
        <v>44.680321450000001</v>
      </c>
      <c r="R1268" s="175">
        <v>45.533929799999996</v>
      </c>
      <c r="S1268" s="175">
        <v>42.437266399999999</v>
      </c>
      <c r="T1268" s="177">
        <v>43.252858250000003</v>
      </c>
    </row>
    <row r="1269" spans="1:20" x14ac:dyDescent="0.2">
      <c r="A1269" s="183" t="s">
        <v>2714</v>
      </c>
      <c r="B1269" s="183" t="s">
        <v>704</v>
      </c>
      <c r="C1269" s="183" t="s">
        <v>1549</v>
      </c>
      <c r="D1269" s="175">
        <v>44.611947449999995</v>
      </c>
      <c r="E1269" s="175">
        <v>38.783741300000003</v>
      </c>
      <c r="F1269" s="175">
        <v>36.556462400000001</v>
      </c>
      <c r="G1269" s="175">
        <v>35.19404325</v>
      </c>
      <c r="H1269" s="175">
        <v>36.532929549999992</v>
      </c>
      <c r="I1269" s="175">
        <v>36.862604499999996</v>
      </c>
      <c r="J1269" s="175">
        <v>36.673440599999992</v>
      </c>
      <c r="K1269" s="175">
        <v>36.752697349999998</v>
      </c>
      <c r="L1269" s="175">
        <v>36.594669949999997</v>
      </c>
      <c r="M1269" s="175">
        <v>37.78591620000001</v>
      </c>
      <c r="N1269" s="175">
        <v>39.382891050000005</v>
      </c>
      <c r="O1269" s="175">
        <v>41.209889600000004</v>
      </c>
      <c r="P1269" s="175">
        <v>39.626321450000006</v>
      </c>
      <c r="Q1269" s="175">
        <v>40.18435075</v>
      </c>
      <c r="R1269" s="175">
        <v>41.534943299999995</v>
      </c>
      <c r="S1269" s="175">
        <v>39.371732900000005</v>
      </c>
      <c r="T1269" s="177">
        <v>38.268763850000006</v>
      </c>
    </row>
    <row r="1270" spans="1:20" x14ac:dyDescent="0.2">
      <c r="A1270" s="183" t="s">
        <v>1322</v>
      </c>
      <c r="B1270" s="183" t="s">
        <v>702</v>
      </c>
      <c r="C1270" s="183" t="s">
        <v>1549</v>
      </c>
      <c r="D1270" s="175">
        <v>66.591330800000009</v>
      </c>
      <c r="E1270" s="175">
        <v>55.59367404999999</v>
      </c>
      <c r="F1270" s="175">
        <v>52.929083549999987</v>
      </c>
      <c r="G1270" s="175">
        <v>52.875451850000005</v>
      </c>
      <c r="H1270" s="175">
        <v>53.605475649999995</v>
      </c>
      <c r="I1270" s="175">
        <v>53.69491734999999</v>
      </c>
      <c r="J1270" s="175">
        <v>53.508415699999986</v>
      </c>
      <c r="K1270" s="175">
        <v>52.879595250000001</v>
      </c>
      <c r="L1270" s="175">
        <v>51.369261899999991</v>
      </c>
      <c r="M1270" s="175">
        <v>52.427177350000008</v>
      </c>
      <c r="N1270" s="175">
        <v>52.099407749999997</v>
      </c>
      <c r="O1270" s="175">
        <v>54.053968000000012</v>
      </c>
      <c r="P1270" s="175">
        <v>54.80948320000001</v>
      </c>
      <c r="Q1270" s="175">
        <v>55.289089199999999</v>
      </c>
      <c r="R1270" s="175">
        <v>57.002729650000013</v>
      </c>
      <c r="S1270" s="175">
        <v>54.394097000000002</v>
      </c>
      <c r="T1270" s="177">
        <v>51.964044850000008</v>
      </c>
    </row>
    <row r="1271" spans="1:20" x14ac:dyDescent="0.2">
      <c r="A1271" s="183" t="s">
        <v>1313</v>
      </c>
      <c r="B1271" s="183" t="s">
        <v>955</v>
      </c>
      <c r="C1271" s="183" t="s">
        <v>1549</v>
      </c>
      <c r="D1271" s="175">
        <v>68.771592550000008</v>
      </c>
      <c r="E1271" s="175">
        <v>64.489288850000008</v>
      </c>
      <c r="F1271" s="175">
        <v>58.546888749999994</v>
      </c>
      <c r="G1271" s="175">
        <v>59.168836550000002</v>
      </c>
      <c r="H1271" s="175">
        <v>59.3842043</v>
      </c>
      <c r="I1271" s="175">
        <v>59.797934900000008</v>
      </c>
      <c r="J1271" s="175">
        <v>59.507012099999997</v>
      </c>
      <c r="K1271" s="175">
        <v>55.369899950000004</v>
      </c>
      <c r="L1271" s="175">
        <v>56.038648249999994</v>
      </c>
      <c r="M1271" s="175">
        <v>57.325245750000001</v>
      </c>
      <c r="N1271" s="175">
        <v>61.893030950000004</v>
      </c>
      <c r="O1271" s="175">
        <v>60.937555549999999</v>
      </c>
      <c r="P1271" s="175">
        <v>62.958662050000001</v>
      </c>
      <c r="Q1271" s="175">
        <v>62.838694499999995</v>
      </c>
      <c r="R1271" s="175">
        <v>61.537177000000007</v>
      </c>
      <c r="S1271" s="175">
        <v>60.041139550000004</v>
      </c>
      <c r="T1271" s="177">
        <v>63.687807650000003</v>
      </c>
    </row>
    <row r="1272" spans="1:20" x14ac:dyDescent="0.2">
      <c r="A1272" s="183" t="s">
        <v>2715</v>
      </c>
      <c r="B1272" s="183" t="s">
        <v>886</v>
      </c>
      <c r="C1272" s="183" t="s">
        <v>1549</v>
      </c>
      <c r="D1272" s="175">
        <v>65.755032799999995</v>
      </c>
      <c r="E1272" s="175">
        <v>48.543400300000002</v>
      </c>
      <c r="F1272" s="175">
        <v>47.141351300000004</v>
      </c>
      <c r="G1272" s="175">
        <v>47.860519300000007</v>
      </c>
      <c r="H1272" s="175">
        <v>48.397458450000002</v>
      </c>
      <c r="I1272" s="175">
        <v>47.193753150000006</v>
      </c>
      <c r="J1272" s="175">
        <v>46.39615285</v>
      </c>
      <c r="K1272" s="175">
        <v>46.803435450000002</v>
      </c>
      <c r="L1272" s="175">
        <v>45.541895400000001</v>
      </c>
      <c r="M1272" s="175">
        <v>45.885579350000008</v>
      </c>
      <c r="N1272" s="175">
        <v>47.016733500000001</v>
      </c>
      <c r="O1272" s="175">
        <v>48.03816595</v>
      </c>
      <c r="P1272" s="175">
        <v>47.683848400000002</v>
      </c>
      <c r="Q1272" s="175">
        <v>48.123517799999995</v>
      </c>
      <c r="R1272" s="175">
        <v>50.704023800000002</v>
      </c>
      <c r="S1272" s="175">
        <v>48.15410455</v>
      </c>
      <c r="T1272" s="177">
        <v>51.061884699999993</v>
      </c>
    </row>
    <row r="1273" spans="1:20" x14ac:dyDescent="0.2">
      <c r="A1273" s="183" t="s">
        <v>2716</v>
      </c>
      <c r="B1273" s="183" t="s">
        <v>2169</v>
      </c>
      <c r="C1273" s="183" t="s">
        <v>1549</v>
      </c>
      <c r="D1273" s="175">
        <v>64.663757250000018</v>
      </c>
      <c r="E1273" s="175">
        <v>57.867440749999993</v>
      </c>
      <c r="F1273" s="175">
        <v>60.972753450000006</v>
      </c>
      <c r="G1273" s="175">
        <v>60.661620349999986</v>
      </c>
      <c r="H1273" s="175">
        <v>61.194901950000009</v>
      </c>
      <c r="I1273" s="175">
        <v>60.462272199999994</v>
      </c>
      <c r="J1273" s="175">
        <v>55.867992499999993</v>
      </c>
      <c r="K1273" s="175">
        <v>56.279882900000004</v>
      </c>
      <c r="L1273" s="175">
        <v>57.652496649999989</v>
      </c>
      <c r="M1273" s="175">
        <v>56.714508849999994</v>
      </c>
      <c r="N1273" s="175">
        <v>57.997232700000005</v>
      </c>
      <c r="O1273" s="175">
        <v>58.634574449999988</v>
      </c>
      <c r="P1273" s="175">
        <v>56.3936505</v>
      </c>
      <c r="Q1273" s="175">
        <v>58.960658600000002</v>
      </c>
      <c r="R1273" s="175">
        <v>60.784302549999992</v>
      </c>
      <c r="S1273" s="175">
        <v>59.774737349999988</v>
      </c>
      <c r="T1273" s="177">
        <v>58.040011849999999</v>
      </c>
    </row>
    <row r="1274" spans="1:20" x14ac:dyDescent="0.2">
      <c r="A1274" s="183" t="s">
        <v>1301</v>
      </c>
      <c r="B1274" s="183" t="s">
        <v>45</v>
      </c>
      <c r="C1274" s="183" t="s">
        <v>1549</v>
      </c>
      <c r="D1274" s="175">
        <v>30.85138285</v>
      </c>
      <c r="E1274" s="175">
        <v>26.5294515</v>
      </c>
      <c r="F1274" s="175">
        <v>24.205258299999997</v>
      </c>
      <c r="G1274" s="175">
        <v>24.483634850000001</v>
      </c>
      <c r="H1274" s="175">
        <v>21.686046999999999</v>
      </c>
      <c r="I1274" s="175">
        <v>20.220572450000006</v>
      </c>
      <c r="J1274" s="175">
        <v>19.736838049999999</v>
      </c>
      <c r="K1274" s="175">
        <v>19.401488399999998</v>
      </c>
      <c r="L1274" s="175">
        <v>20.729854449999998</v>
      </c>
      <c r="M1274" s="175">
        <v>19.081484400000001</v>
      </c>
      <c r="N1274" s="175">
        <v>20.941888800000001</v>
      </c>
      <c r="O1274" s="175">
        <v>20.536958999999996</v>
      </c>
      <c r="P1274" s="175">
        <v>20.885906350000003</v>
      </c>
      <c r="Q1274" s="175">
        <v>31.162445999999999</v>
      </c>
      <c r="R1274" s="175">
        <v>31.929954800000001</v>
      </c>
      <c r="S1274" s="175">
        <v>30.775039300000003</v>
      </c>
      <c r="T1274" s="177">
        <v>32.765885350000005</v>
      </c>
    </row>
    <row r="1275" spans="1:20" x14ac:dyDescent="0.2">
      <c r="A1275" s="183" t="s">
        <v>1310</v>
      </c>
      <c r="B1275" s="183" t="s">
        <v>829</v>
      </c>
      <c r="C1275" s="183" t="s">
        <v>1549</v>
      </c>
      <c r="D1275" s="175">
        <v>59.964005099999994</v>
      </c>
      <c r="E1275" s="175">
        <v>53.510739600000001</v>
      </c>
      <c r="F1275" s="175">
        <v>50.848128100000004</v>
      </c>
      <c r="G1275" s="175">
        <v>50.120003649999987</v>
      </c>
      <c r="H1275" s="175">
        <v>50.804133099999987</v>
      </c>
      <c r="I1275" s="175">
        <v>49.735961600000003</v>
      </c>
      <c r="J1275" s="175">
        <v>49.980602749999996</v>
      </c>
      <c r="K1275" s="175">
        <v>49.253622900000003</v>
      </c>
      <c r="L1275" s="175">
        <v>49.329382199999998</v>
      </c>
      <c r="M1275" s="175">
        <v>48.797032399999992</v>
      </c>
      <c r="N1275" s="175">
        <v>48.467934449999994</v>
      </c>
      <c r="O1275" s="175">
        <v>50.186718149999997</v>
      </c>
      <c r="P1275" s="175">
        <v>48.695609250000004</v>
      </c>
      <c r="Q1275" s="175">
        <v>50.169083900000004</v>
      </c>
      <c r="R1275" s="175">
        <v>52.031566299999994</v>
      </c>
      <c r="S1275" s="175">
        <v>50.03581475</v>
      </c>
      <c r="T1275" s="177">
        <v>50.337163100000012</v>
      </c>
    </row>
    <row r="1276" spans="1:20" x14ac:dyDescent="0.2">
      <c r="A1276" s="183" t="s">
        <v>1315</v>
      </c>
      <c r="B1276" s="183" t="s">
        <v>831</v>
      </c>
      <c r="C1276" s="183" t="s">
        <v>1549</v>
      </c>
      <c r="D1276" s="175">
        <v>42.076938749999997</v>
      </c>
      <c r="E1276" s="175">
        <v>32.571984399999998</v>
      </c>
      <c r="F1276" s="175">
        <v>29.689565600000002</v>
      </c>
      <c r="G1276" s="175">
        <v>28.870226649999996</v>
      </c>
      <c r="H1276" s="175">
        <v>30.787066700000004</v>
      </c>
      <c r="I1276" s="175">
        <v>29.707935299999995</v>
      </c>
      <c r="J1276" s="175">
        <v>28.310898150000003</v>
      </c>
      <c r="K1276" s="175">
        <v>27.276214600000003</v>
      </c>
      <c r="L1276" s="175">
        <v>28.059011349999999</v>
      </c>
      <c r="M1276" s="175">
        <v>26.979956749999996</v>
      </c>
      <c r="N1276" s="175">
        <v>28.493474500000008</v>
      </c>
      <c r="O1276" s="175">
        <v>30.003242799999999</v>
      </c>
      <c r="P1276" s="175">
        <v>27.855664350000001</v>
      </c>
      <c r="Q1276" s="175">
        <v>28.019987700000001</v>
      </c>
      <c r="R1276" s="175">
        <v>30.270780549999994</v>
      </c>
      <c r="S1276" s="175">
        <v>27.339506499999999</v>
      </c>
      <c r="T1276" s="177">
        <v>27.900417450000003</v>
      </c>
    </row>
    <row r="1277" spans="1:20" x14ac:dyDescent="0.2">
      <c r="A1277" s="183" t="s">
        <v>1317</v>
      </c>
      <c r="B1277" s="183" t="s">
        <v>830</v>
      </c>
      <c r="C1277" s="183" t="s">
        <v>1549</v>
      </c>
      <c r="D1277" s="175">
        <v>26.7978159</v>
      </c>
      <c r="E1277" s="175">
        <v>19.59340255</v>
      </c>
      <c r="F1277" s="175">
        <v>19.338134849999996</v>
      </c>
      <c r="G1277" s="175">
        <v>18.716929100000002</v>
      </c>
      <c r="H1277" s="175">
        <v>18.947014299999999</v>
      </c>
      <c r="I1277" s="175">
        <v>18.113122099999998</v>
      </c>
      <c r="J1277" s="175">
        <v>17.832743050000005</v>
      </c>
      <c r="K1277" s="175">
        <v>17.2828406</v>
      </c>
      <c r="L1277" s="175">
        <v>17.996843899999998</v>
      </c>
      <c r="M1277" s="175">
        <v>17.344202499999998</v>
      </c>
      <c r="N1277" s="175">
        <v>17.6166768</v>
      </c>
      <c r="O1277" s="175">
        <v>18.376346099999999</v>
      </c>
      <c r="P1277" s="175">
        <v>17.312791000000001</v>
      </c>
      <c r="Q1277" s="175">
        <v>18.012185649999999</v>
      </c>
      <c r="R1277" s="175">
        <v>19.718041949999996</v>
      </c>
      <c r="S1277" s="175">
        <v>17.635199749999998</v>
      </c>
      <c r="T1277" s="177">
        <v>17.668045999999997</v>
      </c>
    </row>
    <row r="1278" spans="1:20" x14ac:dyDescent="0.2">
      <c r="A1278" s="183" t="s">
        <v>1332</v>
      </c>
      <c r="B1278" s="183" t="s">
        <v>49</v>
      </c>
      <c r="C1278" s="183" t="s">
        <v>1549</v>
      </c>
      <c r="D1278" s="175">
        <v>42.54810100000001</v>
      </c>
      <c r="E1278" s="175">
        <v>36.853360800000004</v>
      </c>
      <c r="F1278" s="175">
        <v>35.334629800000002</v>
      </c>
      <c r="G1278" s="175">
        <v>34.799265000000005</v>
      </c>
      <c r="H1278" s="175">
        <v>35.352149299999994</v>
      </c>
      <c r="I1278" s="175">
        <v>34.075742250000005</v>
      </c>
      <c r="J1278" s="175">
        <v>33.781667949999999</v>
      </c>
      <c r="K1278" s="175">
        <v>33.348684450000007</v>
      </c>
      <c r="L1278" s="175">
        <v>33.741449250000002</v>
      </c>
      <c r="M1278" s="175">
        <v>32.559862599999995</v>
      </c>
      <c r="N1278" s="175">
        <v>33.05475655</v>
      </c>
      <c r="O1278" s="175">
        <v>34.944660500000005</v>
      </c>
      <c r="P1278" s="175">
        <v>33.411028050000006</v>
      </c>
      <c r="Q1278" s="175">
        <v>34.916460800000003</v>
      </c>
      <c r="R1278" s="175">
        <v>35.717687749999996</v>
      </c>
      <c r="S1278" s="175">
        <v>33.404424250000012</v>
      </c>
      <c r="T1278" s="177">
        <v>32.554643100000007</v>
      </c>
    </row>
    <row r="1279" spans="1:20" x14ac:dyDescent="0.2">
      <c r="A1279" s="183" t="s">
        <v>3272</v>
      </c>
      <c r="B1279" s="183" t="s">
        <v>3020</v>
      </c>
      <c r="C1279" s="183" t="s">
        <v>1549</v>
      </c>
      <c r="D1279" s="175">
        <v>51.3490593</v>
      </c>
      <c r="E1279" s="175">
        <v>47.898355800000004</v>
      </c>
      <c r="F1279" s="175">
        <v>48.351897299999997</v>
      </c>
      <c r="G1279" s="175">
        <v>47.414744150000004</v>
      </c>
      <c r="H1279" s="175">
        <v>47.609425000000002</v>
      </c>
      <c r="I1279" s="175">
        <v>46.799296900000002</v>
      </c>
      <c r="J1279" s="175">
        <v>46.942834899999994</v>
      </c>
      <c r="K1279" s="175">
        <v>47.155797350000007</v>
      </c>
      <c r="L1279" s="175">
        <v>47.222194749999986</v>
      </c>
      <c r="M1279" s="175">
        <v>48.188200699999996</v>
      </c>
      <c r="N1279" s="175">
        <v>49.780149399999992</v>
      </c>
      <c r="O1279" s="175">
        <v>46.959684499999995</v>
      </c>
      <c r="P1279" s="175">
        <v>46.775860000000009</v>
      </c>
      <c r="Q1279" s="175">
        <v>47.205807300000004</v>
      </c>
      <c r="R1279" s="175">
        <v>49.159052850000009</v>
      </c>
      <c r="S1279" s="175">
        <v>48.388249250000001</v>
      </c>
      <c r="T1279" s="177">
        <v>49.548700549999992</v>
      </c>
    </row>
    <row r="1280" spans="1:20" x14ac:dyDescent="0.2">
      <c r="A1280" s="183" t="s">
        <v>2717</v>
      </c>
      <c r="B1280" s="183" t="s">
        <v>1819</v>
      </c>
      <c r="C1280" s="183" t="s">
        <v>1549</v>
      </c>
      <c r="D1280" s="175">
        <v>54.614328200000003</v>
      </c>
      <c r="E1280" s="175">
        <v>52.72140855</v>
      </c>
      <c r="F1280" s="175">
        <v>51.49051390000001</v>
      </c>
      <c r="G1280" s="175">
        <v>49.625827150000006</v>
      </c>
      <c r="H1280" s="175">
        <v>57.099368150000011</v>
      </c>
      <c r="I1280" s="175">
        <v>50.728870050000012</v>
      </c>
      <c r="J1280" s="175">
        <v>49.60346599999999</v>
      </c>
      <c r="K1280" s="175">
        <v>50.520192049999999</v>
      </c>
      <c r="L1280" s="175">
        <v>49.310654149999998</v>
      </c>
      <c r="M1280" s="175">
        <v>51.357462650000002</v>
      </c>
      <c r="N1280" s="175">
        <v>51.623601299999997</v>
      </c>
      <c r="O1280" s="175">
        <v>52.88352295</v>
      </c>
      <c r="P1280" s="175">
        <v>51.713348250000003</v>
      </c>
      <c r="Q1280" s="175">
        <v>54.679977749999999</v>
      </c>
      <c r="R1280" s="175">
        <v>60.432308949999978</v>
      </c>
      <c r="S1280" s="175">
        <v>58.3136163</v>
      </c>
      <c r="T1280" s="177">
        <v>58.459317050000003</v>
      </c>
    </row>
    <row r="1281" spans="1:20" x14ac:dyDescent="0.2">
      <c r="A1281" s="183" t="s">
        <v>2718</v>
      </c>
      <c r="B1281" s="183" t="s">
        <v>2340</v>
      </c>
      <c r="C1281" s="183" t="s">
        <v>1549</v>
      </c>
      <c r="D1281" s="175">
        <v>28.566891150000004</v>
      </c>
      <c r="E1281" s="175">
        <v>28.450578950000001</v>
      </c>
      <c r="F1281" s="175">
        <v>26.644012849999996</v>
      </c>
      <c r="G1281" s="175">
        <v>26.754597949999997</v>
      </c>
      <c r="H1281" s="175">
        <v>27.212186100000004</v>
      </c>
      <c r="I1281" s="175">
        <v>26.611031450000002</v>
      </c>
      <c r="J1281" s="175">
        <v>26.530075649999997</v>
      </c>
      <c r="K1281" s="175">
        <v>26.5195963</v>
      </c>
      <c r="L1281" s="175">
        <v>26.165313950000002</v>
      </c>
      <c r="M1281" s="175">
        <v>26.50492165</v>
      </c>
      <c r="N1281" s="175">
        <v>26.424285099999999</v>
      </c>
      <c r="O1281" s="175">
        <v>26.830088999999997</v>
      </c>
      <c r="P1281" s="175">
        <v>26.24994375</v>
      </c>
      <c r="Q1281" s="175">
        <v>26.829994899999996</v>
      </c>
      <c r="R1281" s="175">
        <v>28.603399450000001</v>
      </c>
      <c r="S1281" s="175">
        <v>26.535266450000002</v>
      </c>
      <c r="T1281" s="177">
        <v>26.526197849999999</v>
      </c>
    </row>
    <row r="1282" spans="1:20" x14ac:dyDescent="0.2">
      <c r="A1282" s="183" t="s">
        <v>2719</v>
      </c>
      <c r="B1282" s="183" t="s">
        <v>1593</v>
      </c>
      <c r="C1282" s="183" t="s">
        <v>1549</v>
      </c>
      <c r="D1282" s="175">
        <v>61.121575949999986</v>
      </c>
      <c r="E1282" s="175">
        <v>54.119412400000009</v>
      </c>
      <c r="F1282" s="175">
        <v>53.026884349999989</v>
      </c>
      <c r="G1282" s="175">
        <v>52.728508149999996</v>
      </c>
      <c r="H1282" s="175">
        <v>53.18075125</v>
      </c>
      <c r="I1282" s="175">
        <v>50.890035300000008</v>
      </c>
      <c r="J1282" s="175">
        <v>50.646917999999992</v>
      </c>
      <c r="K1282" s="175">
        <v>54.586679599999989</v>
      </c>
      <c r="L1282" s="175">
        <v>54.771937750000006</v>
      </c>
      <c r="M1282" s="175">
        <v>52.173007150000004</v>
      </c>
      <c r="N1282" s="175">
        <v>54.95170495</v>
      </c>
      <c r="O1282" s="175">
        <v>59.440384500000008</v>
      </c>
      <c r="P1282" s="175">
        <v>58.921414400000003</v>
      </c>
      <c r="Q1282" s="175">
        <v>59.650595350000003</v>
      </c>
      <c r="R1282" s="175">
        <v>60.915739249999987</v>
      </c>
      <c r="S1282" s="175">
        <v>58.538092600000006</v>
      </c>
      <c r="T1282" s="177">
        <v>61.2395663</v>
      </c>
    </row>
    <row r="1283" spans="1:20" x14ac:dyDescent="0.2">
      <c r="A1283" s="183" t="s">
        <v>2720</v>
      </c>
      <c r="B1283" s="183" t="s">
        <v>2399</v>
      </c>
      <c r="C1283" s="183" t="s">
        <v>1549</v>
      </c>
      <c r="D1283" s="175">
        <v>176.99675550000001</v>
      </c>
      <c r="E1283" s="175">
        <v>133.84489580000002</v>
      </c>
      <c r="F1283" s="175">
        <v>132.4910017</v>
      </c>
      <c r="G1283" s="175">
        <v>133.28515410000003</v>
      </c>
      <c r="H1283" s="175">
        <v>133.10464680000001</v>
      </c>
      <c r="I1283" s="175">
        <v>132.07796204999997</v>
      </c>
      <c r="J1283" s="175">
        <v>132.38441684999998</v>
      </c>
      <c r="K1283" s="175">
        <v>126.93570960000002</v>
      </c>
      <c r="L1283" s="175">
        <v>127.13304130000002</v>
      </c>
      <c r="M1283" s="175">
        <v>128.83918719999997</v>
      </c>
      <c r="N1283" s="175">
        <v>179.92102935000003</v>
      </c>
      <c r="O1283" s="175">
        <v>205.03198405000003</v>
      </c>
      <c r="P1283" s="175">
        <v>201.41041879999997</v>
      </c>
      <c r="Q1283" s="175">
        <v>193.11940399999997</v>
      </c>
      <c r="R1283" s="175">
        <v>203.62622694999999</v>
      </c>
      <c r="S1283" s="175">
        <v>199.59078100000002</v>
      </c>
      <c r="T1283" s="177">
        <v>203.10918985000004</v>
      </c>
    </row>
    <row r="1284" spans="1:20" x14ac:dyDescent="0.2">
      <c r="A1284" s="183" t="s">
        <v>2721</v>
      </c>
      <c r="B1284" s="183" t="s">
        <v>1429</v>
      </c>
      <c r="C1284" s="183" t="s">
        <v>1549</v>
      </c>
      <c r="D1284" s="175">
        <v>77.57229284210527</v>
      </c>
      <c r="E1284" s="175">
        <v>75.008991300000005</v>
      </c>
      <c r="F1284" s="175">
        <v>74.552536400000008</v>
      </c>
      <c r="G1284" s="175">
        <v>75.20106389999998</v>
      </c>
      <c r="H1284" s="175">
        <v>75.575586250000001</v>
      </c>
      <c r="I1284" s="175">
        <v>75.195955950000013</v>
      </c>
      <c r="J1284" s="175">
        <v>74.434067299999995</v>
      </c>
      <c r="K1284" s="175">
        <v>74.033313799999988</v>
      </c>
      <c r="L1284" s="175">
        <v>76.920227450000013</v>
      </c>
      <c r="M1284" s="175">
        <v>76.209123250000005</v>
      </c>
      <c r="N1284" s="175">
        <v>81.080059350000013</v>
      </c>
      <c r="O1284" s="175">
        <v>81.420004399999982</v>
      </c>
      <c r="P1284" s="175">
        <v>84.077442900000023</v>
      </c>
      <c r="Q1284" s="175">
        <v>87.667741450000022</v>
      </c>
      <c r="R1284" s="175">
        <v>87.760362349999994</v>
      </c>
      <c r="S1284" s="175">
        <v>84.548485850000006</v>
      </c>
      <c r="T1284" s="177">
        <v>82.807232350000007</v>
      </c>
    </row>
    <row r="1285" spans="1:20" x14ac:dyDescent="0.2">
      <c r="A1285" s="183" t="s">
        <v>2722</v>
      </c>
      <c r="B1285" s="183" t="s">
        <v>2166</v>
      </c>
      <c r="C1285" s="183" t="s">
        <v>1549</v>
      </c>
      <c r="D1285" s="175">
        <v>67.059472799999995</v>
      </c>
      <c r="E1285" s="175">
        <v>61.781705349999996</v>
      </c>
      <c r="F1285" s="175">
        <v>61.333441649999983</v>
      </c>
      <c r="G1285" s="175">
        <v>60.252661500000002</v>
      </c>
      <c r="H1285" s="175">
        <v>59.780228799999989</v>
      </c>
      <c r="I1285" s="175">
        <v>58.481194900000013</v>
      </c>
      <c r="J1285" s="175">
        <v>58.003995999999994</v>
      </c>
      <c r="K1285" s="175">
        <v>57.057089050000002</v>
      </c>
      <c r="L1285" s="175">
        <v>57.689947800000006</v>
      </c>
      <c r="M1285" s="175">
        <v>57.753021750000002</v>
      </c>
      <c r="N1285" s="175">
        <v>58.745232699999988</v>
      </c>
      <c r="O1285" s="175">
        <v>56.972862949999993</v>
      </c>
      <c r="P1285" s="175">
        <v>57.64353315000001</v>
      </c>
      <c r="Q1285" s="175">
        <v>55.687362599999993</v>
      </c>
      <c r="R1285" s="175">
        <v>55.099732700000004</v>
      </c>
      <c r="S1285" s="175">
        <v>56.418354450000002</v>
      </c>
      <c r="T1285" s="177">
        <v>56.756115749999992</v>
      </c>
    </row>
    <row r="1286" spans="1:20" x14ac:dyDescent="0.2">
      <c r="A1286" s="183" t="s">
        <v>2723</v>
      </c>
      <c r="B1286" s="183" t="s">
        <v>2168</v>
      </c>
      <c r="C1286" s="183" t="s">
        <v>1549</v>
      </c>
      <c r="D1286" s="175">
        <v>88.586524249999982</v>
      </c>
      <c r="E1286" s="175">
        <v>74.146696149999968</v>
      </c>
      <c r="F1286" s="175">
        <v>73.821044749999984</v>
      </c>
      <c r="G1286" s="175">
        <v>75.627125500000005</v>
      </c>
      <c r="H1286" s="175">
        <v>74.592091499999995</v>
      </c>
      <c r="I1286" s="175">
        <v>74.056498349999998</v>
      </c>
      <c r="J1286" s="175">
        <v>74.337426100000016</v>
      </c>
      <c r="K1286" s="175">
        <v>72.6318026</v>
      </c>
      <c r="L1286" s="175">
        <v>73.748505850000015</v>
      </c>
      <c r="M1286" s="175">
        <v>74.414541450000002</v>
      </c>
      <c r="N1286" s="175">
        <v>74.532056699999984</v>
      </c>
      <c r="O1286" s="175">
        <v>77.7667261</v>
      </c>
      <c r="P1286" s="175">
        <v>76.081321099999997</v>
      </c>
      <c r="Q1286" s="175">
        <v>77.060253300000014</v>
      </c>
      <c r="R1286" s="175">
        <v>80.432209449999988</v>
      </c>
      <c r="S1286" s="175">
        <v>79.621764800000008</v>
      </c>
      <c r="T1286" s="177">
        <v>79.061348600000002</v>
      </c>
    </row>
    <row r="1287" spans="1:20" x14ac:dyDescent="0.2">
      <c r="A1287" s="183" t="s">
        <v>1306</v>
      </c>
      <c r="B1287" s="183" t="s">
        <v>0</v>
      </c>
      <c r="C1287" s="183" t="s">
        <v>1549</v>
      </c>
      <c r="D1287" s="175">
        <v>23.980061200000002</v>
      </c>
      <c r="E1287" s="175">
        <v>22.640056149999996</v>
      </c>
      <c r="F1287" s="175">
        <v>21.844220550000003</v>
      </c>
      <c r="G1287" s="175">
        <v>22.393998100000001</v>
      </c>
      <c r="H1287" s="175">
        <v>22.455362400000002</v>
      </c>
      <c r="I1287" s="175">
        <v>21.6896275</v>
      </c>
      <c r="J1287" s="175">
        <v>21.383913150000005</v>
      </c>
      <c r="K1287" s="175">
        <v>21.933391650000004</v>
      </c>
      <c r="L1287" s="175">
        <v>20.611361199999997</v>
      </c>
      <c r="M1287" s="175">
        <v>19.717647500000005</v>
      </c>
      <c r="N1287" s="175">
        <v>21.528873800000003</v>
      </c>
      <c r="O1287" s="175">
        <v>24.972375650000004</v>
      </c>
      <c r="P1287" s="175">
        <v>35.67497370000001</v>
      </c>
      <c r="Q1287" s="175">
        <v>29.326114949999994</v>
      </c>
      <c r="R1287" s="175">
        <v>26.433791299999996</v>
      </c>
      <c r="S1287" s="175">
        <v>21.040963350000002</v>
      </c>
      <c r="T1287" s="177">
        <v>20.078934749999998</v>
      </c>
    </row>
    <row r="1288" spans="1:20" x14ac:dyDescent="0.2">
      <c r="A1288" s="183" t="s">
        <v>2724</v>
      </c>
      <c r="B1288" s="183" t="s">
        <v>2167</v>
      </c>
      <c r="C1288" s="183" t="s">
        <v>1549</v>
      </c>
      <c r="D1288" s="175">
        <v>103.35650983333333</v>
      </c>
      <c r="E1288" s="175">
        <v>101.87481642105263</v>
      </c>
      <c r="F1288" s="175">
        <v>97.687395649999985</v>
      </c>
      <c r="G1288" s="175">
        <v>96.312189149999995</v>
      </c>
      <c r="H1288" s="175">
        <v>96.815890100000018</v>
      </c>
      <c r="I1288" s="175">
        <v>99.342095600000022</v>
      </c>
      <c r="J1288" s="175">
        <v>99.101822650000003</v>
      </c>
      <c r="K1288" s="175">
        <v>97.96323550000001</v>
      </c>
      <c r="L1288" s="175">
        <v>98.020717699999992</v>
      </c>
      <c r="M1288" s="175">
        <v>98.510570299999998</v>
      </c>
      <c r="N1288" s="175">
        <v>100.11008220000001</v>
      </c>
      <c r="O1288" s="175">
        <v>99.915913599999996</v>
      </c>
      <c r="P1288" s="175">
        <v>100.2080642</v>
      </c>
      <c r="Q1288" s="175">
        <v>99.086264200000002</v>
      </c>
      <c r="R1288" s="175">
        <v>99.557943950000009</v>
      </c>
      <c r="S1288" s="175">
        <v>96.087966899999998</v>
      </c>
      <c r="T1288" s="177">
        <v>94.460514749999987</v>
      </c>
    </row>
    <row r="1289" spans="1:20" x14ac:dyDescent="0.2">
      <c r="A1289" s="183" t="s">
        <v>2725</v>
      </c>
      <c r="B1289" s="183" t="s">
        <v>2107</v>
      </c>
      <c r="C1289" s="183" t="s">
        <v>1549</v>
      </c>
      <c r="D1289" s="175">
        <v>106.76801299999998</v>
      </c>
      <c r="E1289" s="175">
        <v>98.464099421052623</v>
      </c>
      <c r="F1289" s="175">
        <v>99.063356599999992</v>
      </c>
      <c r="G1289" s="175">
        <v>100.40241140000001</v>
      </c>
      <c r="H1289" s="175">
        <v>98.753214499999999</v>
      </c>
      <c r="I1289" s="175">
        <v>98.188863349999991</v>
      </c>
      <c r="J1289" s="175">
        <v>96.85736605000001</v>
      </c>
      <c r="K1289" s="175">
        <v>95.858902950000015</v>
      </c>
      <c r="L1289" s="175">
        <v>99.40942609999999</v>
      </c>
      <c r="M1289" s="175">
        <v>98.765820149999996</v>
      </c>
      <c r="N1289" s="175">
        <v>98.075866750000003</v>
      </c>
      <c r="O1289" s="175">
        <v>106.88934354999999</v>
      </c>
      <c r="P1289" s="175">
        <v>108.60792280000003</v>
      </c>
      <c r="Q1289" s="175">
        <v>100.0857915</v>
      </c>
      <c r="R1289" s="175">
        <v>100.10409605</v>
      </c>
      <c r="S1289" s="175">
        <v>95.148065950000017</v>
      </c>
      <c r="T1289" s="177">
        <v>89.9633757</v>
      </c>
    </row>
    <row r="1290" spans="1:20" x14ac:dyDescent="0.2">
      <c r="A1290" s="183" t="s">
        <v>1298</v>
      </c>
      <c r="B1290" s="183" t="s">
        <v>723</v>
      </c>
      <c r="C1290" s="183" t="s">
        <v>1549</v>
      </c>
      <c r="D1290" s="175">
        <v>38.619914250000001</v>
      </c>
      <c r="E1290" s="175">
        <v>30.123649299999993</v>
      </c>
      <c r="F1290" s="175">
        <v>28.125423599999998</v>
      </c>
      <c r="G1290" s="175">
        <v>24.655922150000009</v>
      </c>
      <c r="H1290" s="175">
        <v>25.924657500000002</v>
      </c>
      <c r="I1290" s="175">
        <v>25.696180049999999</v>
      </c>
      <c r="J1290" s="175">
        <v>24.330955849999999</v>
      </c>
      <c r="K1290" s="175">
        <v>27.523390799999994</v>
      </c>
      <c r="L1290" s="175">
        <v>30.983096999999997</v>
      </c>
      <c r="M1290" s="175">
        <v>29.065100449999999</v>
      </c>
      <c r="N1290" s="175">
        <v>26.474339750000002</v>
      </c>
      <c r="O1290" s="175">
        <v>30.65211575</v>
      </c>
      <c r="P1290" s="175">
        <v>26.2812752</v>
      </c>
      <c r="Q1290" s="175">
        <v>37.277391400000006</v>
      </c>
      <c r="R1290" s="175">
        <v>31.792805049999998</v>
      </c>
      <c r="S1290" s="175">
        <v>28.714194800000008</v>
      </c>
      <c r="T1290" s="177">
        <v>29.331434649999995</v>
      </c>
    </row>
    <row r="1291" spans="1:20" x14ac:dyDescent="0.2">
      <c r="A1291" s="183" t="s">
        <v>1289</v>
      </c>
      <c r="B1291" s="183" t="s">
        <v>92</v>
      </c>
      <c r="C1291" s="183" t="s">
        <v>1549</v>
      </c>
      <c r="D1291" s="175">
        <v>19.997374400000002</v>
      </c>
      <c r="E1291" s="175">
        <v>18.368753000000009</v>
      </c>
      <c r="F1291" s="175">
        <v>17.839799250000002</v>
      </c>
      <c r="G1291" s="175">
        <v>16.183117750000001</v>
      </c>
      <c r="H1291" s="175">
        <v>16.271905050000004</v>
      </c>
      <c r="I1291" s="175">
        <v>15.8151373</v>
      </c>
      <c r="J1291" s="175">
        <v>15.767604550000001</v>
      </c>
      <c r="K1291" s="175">
        <v>15.707303249999999</v>
      </c>
      <c r="L1291" s="175">
        <v>15.076318649999999</v>
      </c>
      <c r="M1291" s="175">
        <v>14.992741150000001</v>
      </c>
      <c r="N1291" s="175">
        <v>14.573799349999998</v>
      </c>
      <c r="O1291" s="175">
        <v>14.631626200000003</v>
      </c>
      <c r="P1291" s="175">
        <v>14.864735100000001</v>
      </c>
      <c r="Q1291" s="175">
        <v>18.122234150000004</v>
      </c>
      <c r="R1291" s="175">
        <v>18.0580085</v>
      </c>
      <c r="S1291" s="175">
        <v>16.435840300000002</v>
      </c>
      <c r="T1291" s="177">
        <v>17.174529499999998</v>
      </c>
    </row>
    <row r="1292" spans="1:20" x14ac:dyDescent="0.2">
      <c r="A1292" s="183" t="s">
        <v>2726</v>
      </c>
      <c r="B1292" s="183" t="s">
        <v>1804</v>
      </c>
      <c r="C1292" s="183" t="s">
        <v>1549</v>
      </c>
      <c r="D1292" s="175">
        <v>37.978591100000003</v>
      </c>
      <c r="E1292" s="175">
        <v>30.176423999999997</v>
      </c>
      <c r="F1292" s="175">
        <v>26.243037449999996</v>
      </c>
      <c r="G1292" s="175">
        <v>24.972693200000002</v>
      </c>
      <c r="H1292" s="175">
        <v>24.965762400000003</v>
      </c>
      <c r="I1292" s="175">
        <v>23.73391535</v>
      </c>
      <c r="J1292" s="175">
        <v>23.960301350000005</v>
      </c>
      <c r="K1292" s="175">
        <v>21.009978199999999</v>
      </c>
      <c r="L1292" s="175">
        <v>21.197355200000001</v>
      </c>
      <c r="M1292" s="175">
        <v>20.502257399999998</v>
      </c>
      <c r="N1292" s="175">
        <v>22.042905849999997</v>
      </c>
      <c r="O1292" s="175">
        <v>25.181080750000003</v>
      </c>
      <c r="P1292" s="175">
        <v>22.717493600000001</v>
      </c>
      <c r="Q1292" s="175">
        <v>21.215325850000003</v>
      </c>
      <c r="R1292" s="175">
        <v>24.849953150000001</v>
      </c>
      <c r="S1292" s="175">
        <v>21.320385749999996</v>
      </c>
      <c r="T1292" s="177">
        <v>20.543473499999998</v>
      </c>
    </row>
    <row r="1293" spans="1:20" x14ac:dyDescent="0.2">
      <c r="A1293" s="183" t="s">
        <v>1296</v>
      </c>
      <c r="B1293" s="183" t="s">
        <v>476</v>
      </c>
      <c r="C1293" s="183" t="s">
        <v>1549</v>
      </c>
      <c r="D1293" s="175">
        <v>72.440503250000006</v>
      </c>
      <c r="E1293" s="175">
        <v>66.664085249999999</v>
      </c>
      <c r="F1293" s="175">
        <v>62.61964720000001</v>
      </c>
      <c r="G1293" s="175">
        <v>59.914344149999998</v>
      </c>
      <c r="H1293" s="175">
        <v>59.354650200000002</v>
      </c>
      <c r="I1293" s="175">
        <v>56.940590749999998</v>
      </c>
      <c r="J1293" s="175">
        <v>56.057470899999998</v>
      </c>
      <c r="K1293" s="175">
        <v>52.370018900000005</v>
      </c>
      <c r="L1293" s="175">
        <v>54.740359900000001</v>
      </c>
      <c r="M1293" s="175">
        <v>53.170954099999996</v>
      </c>
      <c r="N1293" s="175">
        <v>54.984609700000007</v>
      </c>
      <c r="O1293" s="175">
        <v>58.168074650000008</v>
      </c>
      <c r="P1293" s="175">
        <v>53.678009499999995</v>
      </c>
      <c r="Q1293" s="175">
        <v>54.110810099999995</v>
      </c>
      <c r="R1293" s="175">
        <v>57.693694200000003</v>
      </c>
      <c r="S1293" s="175">
        <v>52.230799900000001</v>
      </c>
      <c r="T1293" s="177">
        <v>55.549813900000004</v>
      </c>
    </row>
    <row r="1294" spans="1:20" x14ac:dyDescent="0.2">
      <c r="A1294" s="183" t="s">
        <v>1292</v>
      </c>
      <c r="B1294" s="183" t="s">
        <v>464</v>
      </c>
      <c r="C1294" s="183" t="s">
        <v>1549</v>
      </c>
      <c r="D1294" s="175">
        <v>11.691777950000001</v>
      </c>
      <c r="E1294" s="175">
        <v>10.04701835</v>
      </c>
      <c r="F1294" s="175">
        <v>10.092306750000002</v>
      </c>
      <c r="G1294" s="175">
        <v>9.7531271000000004</v>
      </c>
      <c r="H1294" s="175">
        <v>9.600935999999999</v>
      </c>
      <c r="I1294" s="175">
        <v>9.3825580000000013</v>
      </c>
      <c r="J1294" s="175">
        <v>9.4073647999999999</v>
      </c>
      <c r="K1294" s="175">
        <v>9.61382315</v>
      </c>
      <c r="L1294" s="175">
        <v>9.7686266500000016</v>
      </c>
      <c r="M1294" s="175">
        <v>9.4476232500000012</v>
      </c>
      <c r="N1294" s="175">
        <v>11.044090899999999</v>
      </c>
      <c r="O1294" s="175">
        <v>11.24584415</v>
      </c>
      <c r="P1294" s="175">
        <v>10.21195</v>
      </c>
      <c r="Q1294" s="175">
        <v>10.395283099999999</v>
      </c>
      <c r="R1294" s="175">
        <v>10.455750149999998</v>
      </c>
      <c r="S1294" s="175">
        <v>9.5571434499999981</v>
      </c>
      <c r="T1294" s="177">
        <v>10.541932299999999</v>
      </c>
    </row>
    <row r="1295" spans="1:20" x14ac:dyDescent="0.2">
      <c r="A1295" s="183" t="s">
        <v>1288</v>
      </c>
      <c r="B1295" s="183" t="s">
        <v>46</v>
      </c>
      <c r="C1295" s="183" t="s">
        <v>1549</v>
      </c>
      <c r="D1295" s="175">
        <v>12.078640699999998</v>
      </c>
      <c r="E1295" s="175">
        <v>10.033798749999999</v>
      </c>
      <c r="F1295" s="175">
        <v>9.6677764500000016</v>
      </c>
      <c r="G1295" s="175">
        <v>9.0688095000000004</v>
      </c>
      <c r="H1295" s="175">
        <v>9.2019114500000008</v>
      </c>
      <c r="I1295" s="175">
        <v>8.5386706499999985</v>
      </c>
      <c r="J1295" s="175">
        <v>8.2422432000000008</v>
      </c>
      <c r="K1295" s="175">
        <v>8.1211580999999988</v>
      </c>
      <c r="L1295" s="175">
        <v>8.5313500500000004</v>
      </c>
      <c r="M1295" s="175">
        <v>8.5754011000000006</v>
      </c>
      <c r="N1295" s="175">
        <v>9.9015206000000013</v>
      </c>
      <c r="O1295" s="175">
        <v>10.919271499999997</v>
      </c>
      <c r="P1295" s="175">
        <v>9.2617629000000008</v>
      </c>
      <c r="Q1295" s="175">
        <v>9.5813120499999993</v>
      </c>
      <c r="R1295" s="175">
        <v>10.123450349999999</v>
      </c>
      <c r="S1295" s="175">
        <v>9.3977477500000006</v>
      </c>
      <c r="T1295" s="177">
        <v>10.593273549999999</v>
      </c>
    </row>
    <row r="1296" spans="1:20" x14ac:dyDescent="0.2">
      <c r="A1296" s="183" t="s">
        <v>1323</v>
      </c>
      <c r="B1296" s="183" t="s">
        <v>3</v>
      </c>
      <c r="C1296" s="183" t="s">
        <v>1549</v>
      </c>
      <c r="D1296" s="175">
        <v>33.120614749999994</v>
      </c>
      <c r="E1296" s="175">
        <v>25.681919599999997</v>
      </c>
      <c r="F1296" s="175">
        <v>24.120084799999997</v>
      </c>
      <c r="G1296" s="175">
        <v>23.560248999999995</v>
      </c>
      <c r="H1296" s="175">
        <v>24.061933800000002</v>
      </c>
      <c r="I1296" s="175">
        <v>23.7565214</v>
      </c>
      <c r="J1296" s="175">
        <v>22.964198200000002</v>
      </c>
      <c r="K1296" s="175">
        <v>22.756383250000003</v>
      </c>
      <c r="L1296" s="175">
        <v>22.760791999999999</v>
      </c>
      <c r="M1296" s="175">
        <v>21.683845999999996</v>
      </c>
      <c r="N1296" s="175">
        <v>23.101720950000004</v>
      </c>
      <c r="O1296" s="175">
        <v>23.6225667</v>
      </c>
      <c r="P1296" s="175">
        <v>22.775167249999996</v>
      </c>
      <c r="Q1296" s="175">
        <v>23.900366500000001</v>
      </c>
      <c r="R1296" s="175">
        <v>24.93125955</v>
      </c>
      <c r="S1296" s="175">
        <v>22.699429899999998</v>
      </c>
      <c r="T1296" s="177">
        <v>22.642606449999999</v>
      </c>
    </row>
    <row r="1297" spans="1:20" x14ac:dyDescent="0.2">
      <c r="A1297" s="183" t="s">
        <v>1305</v>
      </c>
      <c r="B1297" s="183" t="s">
        <v>1</v>
      </c>
      <c r="C1297" s="183" t="s">
        <v>1549</v>
      </c>
      <c r="D1297" s="175">
        <v>13.816486700000002</v>
      </c>
      <c r="E1297" s="175">
        <v>11.027523650000003</v>
      </c>
      <c r="F1297" s="175">
        <v>10.76530135</v>
      </c>
      <c r="G1297" s="175">
        <v>10.687946349999999</v>
      </c>
      <c r="H1297" s="175">
        <v>10.687480050000001</v>
      </c>
      <c r="I1297" s="175">
        <v>10.339650750000001</v>
      </c>
      <c r="J1297" s="175">
        <v>10.291816900000001</v>
      </c>
      <c r="K1297" s="175">
        <v>10.25464455</v>
      </c>
      <c r="L1297" s="175">
        <v>10.41347545</v>
      </c>
      <c r="M1297" s="175">
        <v>10.193038649999998</v>
      </c>
      <c r="N1297" s="175">
        <v>10.882825399999998</v>
      </c>
      <c r="O1297" s="175">
        <v>11.334749599999999</v>
      </c>
      <c r="P1297" s="175">
        <v>10.550348400000001</v>
      </c>
      <c r="Q1297" s="175">
        <v>10.813057950000001</v>
      </c>
      <c r="R1297" s="175">
        <v>11.409710800000001</v>
      </c>
      <c r="S1297" s="175">
        <v>10.8047089</v>
      </c>
      <c r="T1297" s="177">
        <v>11.41966175</v>
      </c>
    </row>
    <row r="1298" spans="1:20" x14ac:dyDescent="0.2">
      <c r="A1298" s="183" t="s">
        <v>1326</v>
      </c>
      <c r="B1298" s="183" t="s">
        <v>1274</v>
      </c>
      <c r="C1298" s="183" t="s">
        <v>1549</v>
      </c>
      <c r="D1298" s="175">
        <v>90.019834099999997</v>
      </c>
      <c r="E1298" s="175">
        <v>87.621308199999987</v>
      </c>
      <c r="F1298" s="175">
        <v>85.918878899999967</v>
      </c>
      <c r="G1298" s="175">
        <v>86.660711700000007</v>
      </c>
      <c r="H1298" s="175">
        <v>87.28697704999999</v>
      </c>
      <c r="I1298" s="175">
        <v>85.770767249999992</v>
      </c>
      <c r="J1298" s="175">
        <v>81.94721555000001</v>
      </c>
      <c r="K1298" s="175">
        <v>77.620729549999993</v>
      </c>
      <c r="L1298" s="175">
        <v>76.142099050000027</v>
      </c>
      <c r="M1298" s="175">
        <v>72.522539500000008</v>
      </c>
      <c r="N1298" s="175">
        <v>71.276746099999997</v>
      </c>
      <c r="O1298" s="175">
        <v>71.250220600000006</v>
      </c>
      <c r="P1298" s="175">
        <v>70.041288949999995</v>
      </c>
      <c r="Q1298" s="175">
        <v>69.868933399999989</v>
      </c>
      <c r="R1298" s="175">
        <v>69.49924854999999</v>
      </c>
      <c r="S1298" s="175">
        <v>67.806817600000002</v>
      </c>
      <c r="T1298" s="177">
        <v>67.903834650000007</v>
      </c>
    </row>
    <row r="1299" spans="1:20" x14ac:dyDescent="0.2">
      <c r="A1299" s="183" t="s">
        <v>2727</v>
      </c>
      <c r="B1299" s="183" t="s">
        <v>1465</v>
      </c>
      <c r="C1299" s="183" t="s">
        <v>1549</v>
      </c>
      <c r="D1299" s="175">
        <v>71.879180850000012</v>
      </c>
      <c r="E1299" s="175">
        <v>68.620292849999998</v>
      </c>
      <c r="F1299" s="175">
        <v>67.185738600000008</v>
      </c>
      <c r="G1299" s="175">
        <v>65.705246850000009</v>
      </c>
      <c r="H1299" s="175">
        <v>65.81864075</v>
      </c>
      <c r="I1299" s="175">
        <v>65.361567300000004</v>
      </c>
      <c r="J1299" s="175">
        <v>68.25592730000001</v>
      </c>
      <c r="K1299" s="175">
        <v>63.777066349999984</v>
      </c>
      <c r="L1299" s="175">
        <v>64.007567899999998</v>
      </c>
      <c r="M1299" s="175">
        <v>63.428710449999997</v>
      </c>
      <c r="N1299" s="175">
        <v>63.261393099999999</v>
      </c>
      <c r="O1299" s="175">
        <v>65.567068599999999</v>
      </c>
      <c r="P1299" s="175">
        <v>65.160094850000007</v>
      </c>
      <c r="Q1299" s="175">
        <v>63.83783394999999</v>
      </c>
      <c r="R1299" s="175">
        <v>64.306930999999992</v>
      </c>
      <c r="S1299" s="175">
        <v>62.193021999999999</v>
      </c>
      <c r="T1299" s="177">
        <v>62.055871400000015</v>
      </c>
    </row>
    <row r="1300" spans="1:20" x14ac:dyDescent="0.2">
      <c r="A1300" s="183" t="s">
        <v>1316</v>
      </c>
      <c r="B1300" s="183" t="s">
        <v>826</v>
      </c>
      <c r="C1300" s="183" t="s">
        <v>1549</v>
      </c>
      <c r="D1300" s="175">
        <v>30.621377600000006</v>
      </c>
      <c r="E1300" s="175">
        <v>22.696092250000003</v>
      </c>
      <c r="F1300" s="175">
        <v>22.561875100000002</v>
      </c>
      <c r="G1300" s="175">
        <v>22.06710795</v>
      </c>
      <c r="H1300" s="175">
        <v>22.832706850000001</v>
      </c>
      <c r="I1300" s="175">
        <v>21.849249050000005</v>
      </c>
      <c r="J1300" s="175">
        <v>21.72955975</v>
      </c>
      <c r="K1300" s="175">
        <v>21.604889450000002</v>
      </c>
      <c r="L1300" s="175">
        <v>22.989974</v>
      </c>
      <c r="M1300" s="175">
        <v>21.8287324</v>
      </c>
      <c r="N1300" s="175">
        <v>22.148562599999998</v>
      </c>
      <c r="O1300" s="175">
        <v>24.762933649999997</v>
      </c>
      <c r="P1300" s="175">
        <v>23.437899950000002</v>
      </c>
      <c r="Q1300" s="175">
        <v>26.297017899999997</v>
      </c>
      <c r="R1300" s="175">
        <v>23.848958799999998</v>
      </c>
      <c r="S1300" s="175">
        <v>21.398242449999998</v>
      </c>
      <c r="T1300" s="177">
        <v>21.247078699999996</v>
      </c>
    </row>
    <row r="1301" spans="1:20" x14ac:dyDescent="0.2">
      <c r="A1301" s="183" t="s">
        <v>3124</v>
      </c>
      <c r="B1301" s="183" t="s">
        <v>3125</v>
      </c>
      <c r="C1301" s="183" t="s">
        <v>1549</v>
      </c>
      <c r="D1301" s="175">
        <v>27.647076800000001</v>
      </c>
      <c r="E1301" s="175">
        <v>25.448876750000004</v>
      </c>
      <c r="F1301" s="175">
        <v>25.321818849999993</v>
      </c>
      <c r="G1301" s="175">
        <v>22.796896250000003</v>
      </c>
      <c r="H1301" s="175">
        <v>24.860331200000005</v>
      </c>
      <c r="I1301" s="175">
        <v>21.801967349999998</v>
      </c>
      <c r="J1301" s="175">
        <v>21.712329800000003</v>
      </c>
      <c r="K1301" s="175">
        <v>21.387221000000004</v>
      </c>
      <c r="L1301" s="175">
        <v>21.812887299999996</v>
      </c>
      <c r="M1301" s="175">
        <v>20.566167649999997</v>
      </c>
      <c r="N1301" s="175">
        <v>21.876245350000001</v>
      </c>
      <c r="O1301" s="175">
        <v>24.009633599999997</v>
      </c>
      <c r="P1301" s="175">
        <v>21.364395050000006</v>
      </c>
      <c r="Q1301" s="175">
        <v>25.1033255</v>
      </c>
      <c r="R1301" s="175">
        <v>29.529053149999999</v>
      </c>
      <c r="S1301" s="175">
        <v>24.093407549999995</v>
      </c>
      <c r="T1301" s="177">
        <v>22.319485650000004</v>
      </c>
    </row>
    <row r="1302" spans="1:20" x14ac:dyDescent="0.2">
      <c r="A1302" s="183" t="s">
        <v>1295</v>
      </c>
      <c r="B1302" s="183" t="s">
        <v>48</v>
      </c>
      <c r="C1302" s="183" t="s">
        <v>1549</v>
      </c>
      <c r="D1302" s="175">
        <v>24.321506700000004</v>
      </c>
      <c r="E1302" s="175">
        <v>21.926097250000005</v>
      </c>
      <c r="F1302" s="175">
        <v>19.2930472</v>
      </c>
      <c r="G1302" s="175">
        <v>19.7533341</v>
      </c>
      <c r="H1302" s="175">
        <v>20.612248299999997</v>
      </c>
      <c r="I1302" s="175">
        <v>18.675965049999999</v>
      </c>
      <c r="J1302" s="175">
        <v>19.185117949999999</v>
      </c>
      <c r="K1302" s="175">
        <v>18.998450049999999</v>
      </c>
      <c r="L1302" s="175">
        <v>20.126639700000005</v>
      </c>
      <c r="M1302" s="175">
        <v>18.027718900000004</v>
      </c>
      <c r="N1302" s="175">
        <v>17.452740350000003</v>
      </c>
      <c r="O1302" s="175">
        <v>20.059758350000003</v>
      </c>
      <c r="P1302" s="175">
        <v>17.35100495</v>
      </c>
      <c r="Q1302" s="175">
        <v>20.400612849999998</v>
      </c>
      <c r="R1302" s="175">
        <v>20.677969300000001</v>
      </c>
      <c r="S1302" s="175">
        <v>18.642635000000002</v>
      </c>
      <c r="T1302" s="177">
        <v>19.493438050000002</v>
      </c>
    </row>
    <row r="1303" spans="1:20" x14ac:dyDescent="0.2">
      <c r="A1303" s="183" t="s">
        <v>1294</v>
      </c>
      <c r="B1303" s="183" t="s">
        <v>2</v>
      </c>
      <c r="C1303" s="183" t="s">
        <v>1549</v>
      </c>
      <c r="D1303" s="175">
        <v>21.452243199999998</v>
      </c>
      <c r="E1303" s="175">
        <v>20.896017449999999</v>
      </c>
      <c r="F1303" s="175">
        <v>20.630895400000007</v>
      </c>
      <c r="G1303" s="175">
        <v>19.308300499999998</v>
      </c>
      <c r="H1303" s="175">
        <v>19.413077899999998</v>
      </c>
      <c r="I1303" s="175">
        <v>18.733981750000002</v>
      </c>
      <c r="J1303" s="175">
        <v>18.887995350000001</v>
      </c>
      <c r="K1303" s="175">
        <v>19.417949400000001</v>
      </c>
      <c r="L1303" s="175">
        <v>19.088797099999997</v>
      </c>
      <c r="M1303" s="175">
        <v>18.2429211</v>
      </c>
      <c r="N1303" s="175">
        <v>18.501311000000005</v>
      </c>
      <c r="O1303" s="175">
        <v>20.520250600000001</v>
      </c>
      <c r="P1303" s="175">
        <v>18.297399900000002</v>
      </c>
      <c r="Q1303" s="175">
        <v>19.193321149999999</v>
      </c>
      <c r="R1303" s="175">
        <v>20.114453599999994</v>
      </c>
      <c r="S1303" s="175">
        <v>19.2552691</v>
      </c>
      <c r="T1303" s="177">
        <v>20.204827349999999</v>
      </c>
    </row>
    <row r="1304" spans="1:20" x14ac:dyDescent="0.2">
      <c r="A1304" s="183" t="s">
        <v>3288</v>
      </c>
      <c r="B1304" s="183" t="s">
        <v>3289</v>
      </c>
      <c r="C1304" s="183" t="s">
        <v>1549</v>
      </c>
      <c r="D1304" s="175">
        <v>64.722299649999997</v>
      </c>
      <c r="E1304" s="175">
        <v>64.243051300000005</v>
      </c>
      <c r="F1304" s="175">
        <v>64.743724549999996</v>
      </c>
      <c r="G1304" s="175">
        <v>63.787459300000009</v>
      </c>
      <c r="H1304" s="175">
        <v>63.772439949999999</v>
      </c>
      <c r="I1304" s="175">
        <v>62.943721300000007</v>
      </c>
      <c r="J1304" s="175">
        <v>62.41429385</v>
      </c>
      <c r="K1304" s="175">
        <v>60.759921699999992</v>
      </c>
      <c r="L1304" s="175">
        <v>62.88149155</v>
      </c>
      <c r="M1304" s="175">
        <v>62.616596900000005</v>
      </c>
      <c r="N1304" s="175">
        <v>60.829603949999999</v>
      </c>
      <c r="O1304" s="175">
        <v>64.29912354999999</v>
      </c>
      <c r="P1304" s="175">
        <v>60.745198349999995</v>
      </c>
      <c r="Q1304" s="175">
        <v>59.782037299999999</v>
      </c>
      <c r="R1304" s="175">
        <v>62.562617749999994</v>
      </c>
      <c r="S1304" s="175">
        <v>61.611654899999998</v>
      </c>
      <c r="T1304" s="177">
        <v>62.630158500000007</v>
      </c>
    </row>
    <row r="1305" spans="1:20" x14ac:dyDescent="0.2">
      <c r="A1305" s="183" t="s">
        <v>1309</v>
      </c>
      <c r="B1305" s="183" t="s">
        <v>465</v>
      </c>
      <c r="C1305" s="183" t="s">
        <v>1549</v>
      </c>
      <c r="D1305" s="175">
        <v>28.754856249999996</v>
      </c>
      <c r="E1305" s="175">
        <v>22.744448349999995</v>
      </c>
      <c r="F1305" s="175">
        <v>22.318182950000001</v>
      </c>
      <c r="G1305" s="175">
        <v>21.701884849999995</v>
      </c>
      <c r="H1305" s="175">
        <v>22.653484050000003</v>
      </c>
      <c r="I1305" s="175">
        <v>21.211326250000003</v>
      </c>
      <c r="J1305" s="175">
        <v>20.057993250000003</v>
      </c>
      <c r="K1305" s="175">
        <v>19.837185650000002</v>
      </c>
      <c r="L1305" s="175">
        <v>20.472815149999999</v>
      </c>
      <c r="M1305" s="175">
        <v>19.694754849999999</v>
      </c>
      <c r="N1305" s="175">
        <v>20.05928935</v>
      </c>
      <c r="O1305" s="175">
        <v>22.506538949999999</v>
      </c>
      <c r="P1305" s="175">
        <v>21.283134349999997</v>
      </c>
      <c r="Q1305" s="175">
        <v>23.491901500000001</v>
      </c>
      <c r="R1305" s="175">
        <v>22.691415650000003</v>
      </c>
      <c r="S1305" s="175">
        <v>20.680123799999997</v>
      </c>
      <c r="T1305" s="177">
        <v>22.368501900000002</v>
      </c>
    </row>
    <row r="1306" spans="1:20" x14ac:dyDescent="0.2">
      <c r="A1306" s="183" t="s">
        <v>3126</v>
      </c>
      <c r="B1306" s="183" t="s">
        <v>3127</v>
      </c>
      <c r="C1306" s="183" t="s">
        <v>1549</v>
      </c>
      <c r="D1306" s="175">
        <v>95.383706750000002</v>
      </c>
      <c r="E1306" s="175">
        <v>94.29609330000001</v>
      </c>
      <c r="F1306" s="175">
        <v>93.170604849999989</v>
      </c>
      <c r="G1306" s="175">
        <v>93.514295000000018</v>
      </c>
      <c r="H1306" s="175">
        <v>93.802121600000007</v>
      </c>
      <c r="I1306" s="175">
        <v>93.722943299999983</v>
      </c>
      <c r="J1306" s="175">
        <v>93.859625949999995</v>
      </c>
      <c r="K1306" s="175">
        <v>92.879597150000009</v>
      </c>
      <c r="L1306" s="175">
        <v>93.031293200000022</v>
      </c>
      <c r="M1306" s="175">
        <v>93.119094650000008</v>
      </c>
      <c r="N1306" s="175">
        <v>93.540767450000004</v>
      </c>
      <c r="O1306" s="175">
        <v>94.907635100000007</v>
      </c>
      <c r="P1306" s="175">
        <v>94.005890399999984</v>
      </c>
      <c r="Q1306" s="175">
        <v>93.465243900000004</v>
      </c>
      <c r="R1306" s="175">
        <v>94.099858749999981</v>
      </c>
      <c r="S1306" s="175">
        <v>93.65323085</v>
      </c>
      <c r="T1306" s="177">
        <v>93.690101199999987</v>
      </c>
    </row>
    <row r="1307" spans="1:20" x14ac:dyDescent="0.2">
      <c r="A1307" s="183" t="s">
        <v>2728</v>
      </c>
      <c r="B1307" s="183" t="s">
        <v>1462</v>
      </c>
      <c r="C1307" s="183" t="s">
        <v>1549</v>
      </c>
      <c r="D1307" s="175">
        <v>51.887450700000002</v>
      </c>
      <c r="E1307" s="175">
        <v>42.457423250000005</v>
      </c>
      <c r="F1307" s="175">
        <v>38.354686149999992</v>
      </c>
      <c r="G1307" s="175">
        <v>37.33556380000001</v>
      </c>
      <c r="H1307" s="175">
        <v>39.8685829</v>
      </c>
      <c r="I1307" s="175">
        <v>40.445360700000002</v>
      </c>
      <c r="J1307" s="175">
        <v>39.247493800000001</v>
      </c>
      <c r="K1307" s="175">
        <v>38.930265749999997</v>
      </c>
      <c r="L1307" s="175">
        <v>41.160804049999996</v>
      </c>
      <c r="M1307" s="175">
        <v>39.195039799999996</v>
      </c>
      <c r="N1307" s="175">
        <v>39.888784800000003</v>
      </c>
      <c r="O1307" s="175">
        <v>43.398101999999994</v>
      </c>
      <c r="P1307" s="175">
        <v>44.012723949999994</v>
      </c>
      <c r="Q1307" s="175">
        <v>45.934830549999994</v>
      </c>
      <c r="R1307" s="175">
        <v>38.602659799999998</v>
      </c>
      <c r="S1307" s="175">
        <v>33.321410549999996</v>
      </c>
      <c r="T1307" s="177">
        <v>32.243761649999996</v>
      </c>
    </row>
    <row r="1308" spans="1:20" x14ac:dyDescent="0.2">
      <c r="A1308" s="183" t="s">
        <v>1303</v>
      </c>
      <c r="B1308" s="183" t="s">
        <v>463</v>
      </c>
      <c r="C1308" s="183" t="s">
        <v>1549</v>
      </c>
      <c r="D1308" s="175">
        <v>20.812955949999999</v>
      </c>
      <c r="E1308" s="175">
        <v>14.560168899999999</v>
      </c>
      <c r="F1308" s="175">
        <v>14.150179399999995</v>
      </c>
      <c r="G1308" s="175">
        <v>12.471547949999998</v>
      </c>
      <c r="H1308" s="175">
        <v>12.3762539</v>
      </c>
      <c r="I1308" s="175">
        <v>11.997114049999999</v>
      </c>
      <c r="J1308" s="175">
        <v>11.685172250000001</v>
      </c>
      <c r="K1308" s="175">
        <v>12.078404599999999</v>
      </c>
      <c r="L1308" s="175">
        <v>13.473470799999998</v>
      </c>
      <c r="M1308" s="175">
        <v>12.889569</v>
      </c>
      <c r="N1308" s="175">
        <v>12.359532200000002</v>
      </c>
      <c r="O1308" s="175">
        <v>13.021213499999998</v>
      </c>
      <c r="P1308" s="175">
        <v>13.769158249999998</v>
      </c>
      <c r="Q1308" s="175">
        <v>19.995707250000002</v>
      </c>
      <c r="R1308" s="175">
        <v>13.775190449999997</v>
      </c>
      <c r="S1308" s="175">
        <v>10.912702900000001</v>
      </c>
      <c r="T1308" s="177">
        <v>10.330622299999998</v>
      </c>
    </row>
    <row r="1309" spans="1:20" x14ac:dyDescent="0.2">
      <c r="A1309" s="183" t="s">
        <v>1300</v>
      </c>
      <c r="B1309" s="183" t="s">
        <v>47</v>
      </c>
      <c r="C1309" s="183" t="s">
        <v>1549</v>
      </c>
      <c r="D1309" s="175">
        <v>31.569729200000001</v>
      </c>
      <c r="E1309" s="175">
        <v>24.141198599999999</v>
      </c>
      <c r="F1309" s="175">
        <v>23.090966650000002</v>
      </c>
      <c r="G1309" s="175">
        <v>21.361256499999996</v>
      </c>
      <c r="H1309" s="175">
        <v>21.980578099999999</v>
      </c>
      <c r="I1309" s="175">
        <v>20.351745900000004</v>
      </c>
      <c r="J1309" s="175">
        <v>20.902048349999998</v>
      </c>
      <c r="K1309" s="175">
        <v>20.698278799999997</v>
      </c>
      <c r="L1309" s="175">
        <v>21.1374061</v>
      </c>
      <c r="M1309" s="175">
        <v>19.257477450000003</v>
      </c>
      <c r="N1309" s="175">
        <v>19.7971851</v>
      </c>
      <c r="O1309" s="175">
        <v>21.96237365</v>
      </c>
      <c r="P1309" s="175">
        <v>20.710263599999998</v>
      </c>
      <c r="Q1309" s="175">
        <v>28.776587549999995</v>
      </c>
      <c r="R1309" s="175">
        <v>27.274034850000003</v>
      </c>
      <c r="S1309" s="175">
        <v>21.913082049999996</v>
      </c>
      <c r="T1309" s="177">
        <v>22.726880349999995</v>
      </c>
    </row>
    <row r="1310" spans="1:20" x14ac:dyDescent="0.2">
      <c r="A1310" s="183" t="s">
        <v>2729</v>
      </c>
      <c r="B1310" s="183" t="s">
        <v>1583</v>
      </c>
      <c r="C1310" s="183" t="s">
        <v>1549</v>
      </c>
      <c r="D1310" s="175">
        <v>18.494516650000001</v>
      </c>
      <c r="E1310" s="175">
        <v>13.963528000000002</v>
      </c>
      <c r="F1310" s="175">
        <v>13.234316299999998</v>
      </c>
      <c r="G1310" s="175">
        <v>12.653675049999997</v>
      </c>
      <c r="H1310" s="175">
        <v>13.300085450000001</v>
      </c>
      <c r="I1310" s="175">
        <v>12.995799999999999</v>
      </c>
      <c r="J1310" s="175">
        <v>12.888876599999998</v>
      </c>
      <c r="K1310" s="175">
        <v>12.60813815</v>
      </c>
      <c r="L1310" s="175">
        <v>13.105007600000002</v>
      </c>
      <c r="M1310" s="175">
        <v>12.562736300000001</v>
      </c>
      <c r="N1310" s="175">
        <v>12.818952099999999</v>
      </c>
      <c r="O1310" s="175">
        <v>12.7462035</v>
      </c>
      <c r="P1310" s="175">
        <v>12.5279556</v>
      </c>
      <c r="Q1310" s="175">
        <v>18.347056650000006</v>
      </c>
      <c r="R1310" s="175">
        <v>14.838637</v>
      </c>
      <c r="S1310" s="175">
        <v>12.520584400000001</v>
      </c>
      <c r="T1310" s="177">
        <v>12.549017299999999</v>
      </c>
    </row>
    <row r="1311" spans="1:20" x14ac:dyDescent="0.2">
      <c r="A1311" s="183" t="s">
        <v>1287</v>
      </c>
      <c r="B1311" s="183" t="s">
        <v>462</v>
      </c>
      <c r="C1311" s="183" t="s">
        <v>1549</v>
      </c>
      <c r="D1311" s="175">
        <v>13.812730599999998</v>
      </c>
      <c r="E1311" s="175">
        <v>10.6765255</v>
      </c>
      <c r="F1311" s="175">
        <v>9.6328154500000007</v>
      </c>
      <c r="G1311" s="175">
        <v>9.2981485000000035</v>
      </c>
      <c r="H1311" s="175">
        <v>10.204849100000001</v>
      </c>
      <c r="I1311" s="175">
        <v>9.5223809499999987</v>
      </c>
      <c r="J1311" s="175">
        <v>9.1992202999999986</v>
      </c>
      <c r="K1311" s="175">
        <v>9.5048410499999996</v>
      </c>
      <c r="L1311" s="175">
        <v>9.7084253</v>
      </c>
      <c r="M1311" s="175">
        <v>8.7077603000000003</v>
      </c>
      <c r="N1311" s="175">
        <v>9.3640424500000012</v>
      </c>
      <c r="O1311" s="175">
        <v>10.575410249999999</v>
      </c>
      <c r="P1311" s="175">
        <v>10.80475875</v>
      </c>
      <c r="Q1311" s="175">
        <v>14.753711350000003</v>
      </c>
      <c r="R1311" s="175">
        <v>10.594914499999998</v>
      </c>
      <c r="S1311" s="175">
        <v>9.4001534999999983</v>
      </c>
      <c r="T1311" s="177">
        <v>9.384202049999999</v>
      </c>
    </row>
    <row r="1312" spans="1:20" x14ac:dyDescent="0.2">
      <c r="A1312" s="183" t="s">
        <v>1290</v>
      </c>
      <c r="B1312" s="183" t="s">
        <v>235</v>
      </c>
      <c r="C1312" s="183" t="s">
        <v>1549</v>
      </c>
      <c r="D1312" s="175">
        <v>13.9123807</v>
      </c>
      <c r="E1312" s="175">
        <v>13.458073350000001</v>
      </c>
      <c r="F1312" s="175">
        <v>12.713180849999999</v>
      </c>
      <c r="G1312" s="175">
        <v>12.554937950000001</v>
      </c>
      <c r="H1312" s="175">
        <v>12.729519800000002</v>
      </c>
      <c r="I1312" s="175">
        <v>12.261133149999999</v>
      </c>
      <c r="J1312" s="175">
        <v>12.428818349999998</v>
      </c>
      <c r="K1312" s="175">
        <v>12.474942300000002</v>
      </c>
      <c r="L1312" s="175">
        <v>12.9200512</v>
      </c>
      <c r="M1312" s="175">
        <v>11.852098700000001</v>
      </c>
      <c r="N1312" s="175">
        <v>12.395503349999997</v>
      </c>
      <c r="O1312" s="175">
        <v>12.96627715</v>
      </c>
      <c r="P1312" s="175">
        <v>12.337299750000003</v>
      </c>
      <c r="Q1312" s="175">
        <v>16.179970300000001</v>
      </c>
      <c r="R1312" s="175">
        <v>15.679245499999999</v>
      </c>
      <c r="S1312" s="175">
        <v>14.167403400000001</v>
      </c>
      <c r="T1312" s="177">
        <v>15.216433749999998</v>
      </c>
    </row>
    <row r="1313" spans="1:20" x14ac:dyDescent="0.2">
      <c r="A1313" s="183" t="s">
        <v>3273</v>
      </c>
      <c r="B1313" s="183" t="s">
        <v>584</v>
      </c>
      <c r="C1313" s="183" t="s">
        <v>1549</v>
      </c>
      <c r="D1313" s="175">
        <v>99.975202666666647</v>
      </c>
      <c r="E1313" s="175">
        <v>132.24741030000001</v>
      </c>
      <c r="F1313" s="175">
        <v>131.28200390000001</v>
      </c>
      <c r="G1313" s="175">
        <v>128.50312680000002</v>
      </c>
      <c r="H1313" s="175">
        <v>122.07167440000001</v>
      </c>
      <c r="I1313" s="175">
        <v>123.91460024999996</v>
      </c>
      <c r="J1313" s="175">
        <v>123.67572750000002</v>
      </c>
      <c r="K1313" s="175">
        <v>123.41742515000001</v>
      </c>
      <c r="L1313" s="175">
        <v>123.41247755000002</v>
      </c>
      <c r="M1313" s="175">
        <v>126.33206939999998</v>
      </c>
      <c r="N1313" s="175">
        <v>127.35050889999999</v>
      </c>
      <c r="O1313" s="175">
        <v>128.54437019999997</v>
      </c>
      <c r="P1313" s="175">
        <v>131.51112380000004</v>
      </c>
      <c r="Q1313" s="175">
        <v>131.82599044999998</v>
      </c>
      <c r="R1313" s="175">
        <v>134.37589539999999</v>
      </c>
      <c r="S1313" s="175">
        <v>127.69868615000003</v>
      </c>
      <c r="T1313" s="177">
        <v>127.97100955000003</v>
      </c>
    </row>
    <row r="1314" spans="1:20" x14ac:dyDescent="0.2">
      <c r="A1314" s="183" t="s">
        <v>3274</v>
      </c>
      <c r="B1314" s="183" t="s">
        <v>585</v>
      </c>
      <c r="C1314" s="183" t="s">
        <v>1549</v>
      </c>
      <c r="D1314" s="175">
        <v>63.034206333333337</v>
      </c>
      <c r="E1314" s="175">
        <v>62.276652250000005</v>
      </c>
      <c r="F1314" s="175">
        <v>59.963545250000003</v>
      </c>
      <c r="G1314" s="175">
        <v>59.232151199999997</v>
      </c>
      <c r="H1314" s="175">
        <v>60.726078950000002</v>
      </c>
      <c r="I1314" s="175">
        <v>57.857818850000001</v>
      </c>
      <c r="J1314" s="175">
        <v>53.515962250000008</v>
      </c>
      <c r="K1314" s="175">
        <v>56.45439369999999</v>
      </c>
      <c r="L1314" s="175">
        <v>57.962276450000005</v>
      </c>
      <c r="M1314" s="175">
        <v>54.339493850000011</v>
      </c>
      <c r="N1314" s="175">
        <v>52.815937650000002</v>
      </c>
      <c r="O1314" s="175">
        <v>57.306734750000011</v>
      </c>
      <c r="P1314" s="175">
        <v>59.407180700000005</v>
      </c>
      <c r="Q1314" s="175">
        <v>61.485499500000003</v>
      </c>
      <c r="R1314" s="175">
        <v>63.348731099999988</v>
      </c>
      <c r="S1314" s="175">
        <v>60.206238650000003</v>
      </c>
      <c r="T1314" s="177">
        <v>57.866255099999975</v>
      </c>
    </row>
    <row r="1315" spans="1:20" x14ac:dyDescent="0.2">
      <c r="A1315" s="183" t="s">
        <v>2730</v>
      </c>
      <c r="B1315" s="183" t="s">
        <v>2067</v>
      </c>
      <c r="C1315" s="183" t="s">
        <v>1549</v>
      </c>
      <c r="D1315" s="175">
        <v>22.993043249999999</v>
      </c>
      <c r="E1315" s="175">
        <v>22.364460400000006</v>
      </c>
      <c r="F1315" s="175">
        <v>22.007120550000003</v>
      </c>
      <c r="G1315" s="175">
        <v>22.526779449999999</v>
      </c>
      <c r="H1315" s="175">
        <v>22.444404900000006</v>
      </c>
      <c r="I1315" s="175">
        <v>22.356654049999996</v>
      </c>
      <c r="J1315" s="175">
        <v>22.696741400000001</v>
      </c>
      <c r="K1315" s="175">
        <v>22.957610949999996</v>
      </c>
      <c r="L1315" s="175">
        <v>22.823291050000002</v>
      </c>
      <c r="M1315" s="175">
        <v>22.638560649999999</v>
      </c>
      <c r="N1315" s="175">
        <v>21.973697799999997</v>
      </c>
      <c r="O1315" s="175">
        <v>21.666184999999995</v>
      </c>
      <c r="P1315" s="175">
        <v>21.933898600000003</v>
      </c>
      <c r="Q1315" s="175">
        <v>23.2962366</v>
      </c>
      <c r="R1315" s="175">
        <v>23.877371799999999</v>
      </c>
      <c r="S1315" s="175">
        <v>23.698098049999999</v>
      </c>
      <c r="T1315" s="177">
        <v>23.897565350000001</v>
      </c>
    </row>
    <row r="1316" spans="1:20" x14ac:dyDescent="0.2">
      <c r="A1316" s="183" t="s">
        <v>2731</v>
      </c>
      <c r="B1316" s="183" t="s">
        <v>1881</v>
      </c>
      <c r="C1316" s="183" t="s">
        <v>1549</v>
      </c>
      <c r="D1316" s="175">
        <v>23.713033650000003</v>
      </c>
      <c r="E1316" s="175">
        <v>23.982451949999998</v>
      </c>
      <c r="F1316" s="175">
        <v>23.48007565</v>
      </c>
      <c r="G1316" s="175">
        <v>23.3497211</v>
      </c>
      <c r="H1316" s="175">
        <v>26.874657450000008</v>
      </c>
      <c r="I1316" s="175">
        <v>23.373703649999999</v>
      </c>
      <c r="J1316" s="175">
        <v>23.736490799999995</v>
      </c>
      <c r="K1316" s="175">
        <v>23.311834099999999</v>
      </c>
      <c r="L1316" s="175">
        <v>23.152850050000001</v>
      </c>
      <c r="M1316" s="175">
        <v>23.3250776</v>
      </c>
      <c r="N1316" s="175">
        <v>23.582381050000002</v>
      </c>
      <c r="O1316" s="175">
        <v>22.974913049999998</v>
      </c>
      <c r="P1316" s="175">
        <v>23.101852749999999</v>
      </c>
      <c r="Q1316" s="175">
        <v>23.309856599999996</v>
      </c>
      <c r="R1316" s="175">
        <v>24.873632949999998</v>
      </c>
      <c r="S1316" s="175">
        <v>24.716846</v>
      </c>
      <c r="T1316" s="177">
        <v>24.8857204</v>
      </c>
    </row>
    <row r="1317" spans="1:20" x14ac:dyDescent="0.2">
      <c r="A1317" s="183" t="s">
        <v>2732</v>
      </c>
      <c r="B1317" s="183" t="s">
        <v>1880</v>
      </c>
      <c r="C1317" s="183" t="s">
        <v>1549</v>
      </c>
      <c r="D1317" s="175">
        <v>24.258753849999998</v>
      </c>
      <c r="E1317" s="175">
        <v>24.604176549999998</v>
      </c>
      <c r="F1317" s="175">
        <v>23.301594699999999</v>
      </c>
      <c r="G1317" s="175">
        <v>23.5292937</v>
      </c>
      <c r="H1317" s="175">
        <v>27.165343900000003</v>
      </c>
      <c r="I1317" s="175">
        <v>23.691851300000003</v>
      </c>
      <c r="J1317" s="175">
        <v>26.665932199999997</v>
      </c>
      <c r="K1317" s="175">
        <v>23.52313775</v>
      </c>
      <c r="L1317" s="175">
        <v>23.594145350000002</v>
      </c>
      <c r="M1317" s="175">
        <v>23.748146150000004</v>
      </c>
      <c r="N1317" s="175">
        <v>23.463993749999997</v>
      </c>
      <c r="O1317" s="175">
        <v>23.317121300000004</v>
      </c>
      <c r="P1317" s="175">
        <v>23.595945399999998</v>
      </c>
      <c r="Q1317" s="175">
        <v>23.8146059</v>
      </c>
      <c r="R1317" s="175">
        <v>25.496283250000001</v>
      </c>
      <c r="S1317" s="175">
        <v>25.23443065</v>
      </c>
      <c r="T1317" s="177">
        <v>25.063720849999999</v>
      </c>
    </row>
    <row r="1318" spans="1:20" x14ac:dyDescent="0.2">
      <c r="A1318" s="183" t="s">
        <v>2150</v>
      </c>
      <c r="B1318" s="183" t="s">
        <v>1894</v>
      </c>
      <c r="C1318" s="183" t="s">
        <v>798</v>
      </c>
      <c r="D1318" s="175">
        <v>77.938507750000014</v>
      </c>
      <c r="E1318" s="175">
        <v>76.713941199999994</v>
      </c>
      <c r="F1318" s="175">
        <v>76.478933400000003</v>
      </c>
      <c r="G1318" s="175">
        <v>75.510845789473692</v>
      </c>
      <c r="H1318" s="175">
        <v>76.739174649999981</v>
      </c>
      <c r="I1318" s="175">
        <v>75.442247449999996</v>
      </c>
      <c r="J1318" s="175">
        <v>75.042122199999994</v>
      </c>
      <c r="K1318" s="175">
        <v>75.030677550000007</v>
      </c>
      <c r="L1318" s="175">
        <v>76.217855105263141</v>
      </c>
      <c r="M1318" s="175">
        <v>76.44344049999998</v>
      </c>
      <c r="N1318" s="175">
        <v>76.475487999999984</v>
      </c>
      <c r="O1318" s="175">
        <v>76.516221000000002</v>
      </c>
      <c r="P1318" s="175">
        <v>76.435822899999991</v>
      </c>
      <c r="Q1318" s="175">
        <v>76.289215099999993</v>
      </c>
      <c r="R1318" s="175">
        <v>76.354348849999994</v>
      </c>
      <c r="S1318" s="175">
        <v>76.199643600000002</v>
      </c>
      <c r="T1318" s="177">
        <v>76.030939950000004</v>
      </c>
    </row>
    <row r="1319" spans="1:20" x14ac:dyDescent="0.2">
      <c r="A1319" s="183" t="s">
        <v>791</v>
      </c>
      <c r="B1319" s="183" t="s">
        <v>792</v>
      </c>
      <c r="C1319" s="183" t="s">
        <v>798</v>
      </c>
      <c r="D1319" s="175">
        <v>82.564691350000004</v>
      </c>
      <c r="E1319" s="175">
        <v>74.006344200000001</v>
      </c>
      <c r="F1319" s="175">
        <v>73.911985549999997</v>
      </c>
      <c r="G1319" s="175">
        <v>71.134911299999985</v>
      </c>
      <c r="H1319" s="175">
        <v>64.858118650000009</v>
      </c>
      <c r="I1319" s="175">
        <v>64.817152300000004</v>
      </c>
      <c r="J1319" s="175">
        <v>64.880325049999996</v>
      </c>
      <c r="K1319" s="175">
        <v>64.886767549999988</v>
      </c>
      <c r="L1319" s="175">
        <v>64.879120149999991</v>
      </c>
      <c r="M1319" s="175">
        <v>65.20822729999999</v>
      </c>
      <c r="N1319" s="175">
        <v>65.209872750000002</v>
      </c>
      <c r="O1319" s="175">
        <v>64.870888599999986</v>
      </c>
      <c r="P1319" s="175">
        <v>64.879265449999991</v>
      </c>
      <c r="Q1319" s="175">
        <v>64.882729699999999</v>
      </c>
      <c r="R1319" s="175">
        <v>64.891978849999987</v>
      </c>
      <c r="S1319" s="175">
        <v>64.884323550000005</v>
      </c>
      <c r="T1319" s="177">
        <v>64.877851249999992</v>
      </c>
    </row>
    <row r="1320" spans="1:20" x14ac:dyDescent="0.2">
      <c r="A1320" s="183" t="s">
        <v>921</v>
      </c>
      <c r="B1320" s="183" t="s">
        <v>922</v>
      </c>
      <c r="C1320" s="183" t="s">
        <v>798</v>
      </c>
      <c r="D1320" s="175">
        <v>83.235247950000002</v>
      </c>
      <c r="E1320" s="175">
        <v>72.113828900000001</v>
      </c>
      <c r="F1320" s="175">
        <v>71.939781299999993</v>
      </c>
      <c r="G1320" s="175">
        <v>68.893169650000004</v>
      </c>
      <c r="H1320" s="175">
        <v>61.511631000000001</v>
      </c>
      <c r="I1320" s="175">
        <v>61.514544199999989</v>
      </c>
      <c r="J1320" s="175">
        <v>61.51943765</v>
      </c>
      <c r="K1320" s="175">
        <v>61.524747449999992</v>
      </c>
      <c r="L1320" s="175">
        <v>61.518199000000003</v>
      </c>
      <c r="M1320" s="175">
        <v>61.923801500000003</v>
      </c>
      <c r="N1320" s="175">
        <v>62.001722149999999</v>
      </c>
      <c r="O1320" s="175">
        <v>61.508865050000011</v>
      </c>
      <c r="P1320" s="175">
        <v>61.515366199999995</v>
      </c>
      <c r="Q1320" s="175">
        <v>61.520153000000008</v>
      </c>
      <c r="R1320" s="175">
        <v>61.52895925</v>
      </c>
      <c r="S1320" s="175">
        <v>61.524050149999994</v>
      </c>
      <c r="T1320" s="177">
        <v>61.515637899999987</v>
      </c>
    </row>
    <row r="1321" spans="1:20" x14ac:dyDescent="0.2">
      <c r="A1321" s="183" t="s">
        <v>2123</v>
      </c>
      <c r="B1321" s="183" t="s">
        <v>2124</v>
      </c>
      <c r="C1321" s="183" t="s">
        <v>1457</v>
      </c>
      <c r="D1321" s="175">
        <v>33.484932450000002</v>
      </c>
      <c r="E1321" s="175">
        <v>24.277624249999999</v>
      </c>
      <c r="F1321" s="175">
        <v>26.547952599999995</v>
      </c>
      <c r="G1321" s="175">
        <v>20.954445699999997</v>
      </c>
      <c r="H1321" s="175">
        <v>20.704017449999998</v>
      </c>
      <c r="I1321" s="175">
        <v>21.611965500000004</v>
      </c>
      <c r="J1321" s="175">
        <v>21.488391700000001</v>
      </c>
      <c r="K1321" s="175">
        <v>21.595491499999994</v>
      </c>
      <c r="L1321" s="175">
        <v>20.871226749999998</v>
      </c>
      <c r="M1321" s="175">
        <v>20.055607800000001</v>
      </c>
      <c r="N1321" s="175">
        <v>21.28261195</v>
      </c>
      <c r="O1321" s="175">
        <v>21.803651649999999</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20.355157350000002</v>
      </c>
      <c r="T1321" s="177">
        <v>21.862355900000004</v>
      </c>
    </row>
    <row r="1322" spans="1:20" x14ac:dyDescent="0.2">
      <c r="A1322" s="183" t="s">
        <v>1636</v>
      </c>
      <c r="B1322" s="183" t="s">
        <v>1637</v>
      </c>
      <c r="C1322" s="183" t="s">
        <v>1457</v>
      </c>
      <c r="D1322" s="175">
        <v>104.05606399999999</v>
      </c>
      <c r="E1322" s="175">
        <v>88.23571195000001</v>
      </c>
      <c r="F1322" s="175">
        <v>83.037564849999995</v>
      </c>
      <c r="G1322" s="175">
        <v>83.460070799999983</v>
      </c>
      <c r="H1322" s="175">
        <v>81.155992349999991</v>
      </c>
      <c r="I1322" s="175">
        <v>80.343494750000005</v>
      </c>
      <c r="J1322" s="175">
        <v>79.259085099999993</v>
      </c>
      <c r="K1322" s="175">
        <v>78.509230450000004</v>
      </c>
      <c r="L1322" s="175">
        <v>79.069368600000004</v>
      </c>
      <c r="M1322" s="175">
        <v>79.152464350000002</v>
      </c>
      <c r="N1322" s="175">
        <v>79.094491000000005</v>
      </c>
      <c r="O1322" s="175">
        <v>83.699849650000004</v>
      </c>
      <c r="P1322" s="175">
        <v>81.273253749999995</v>
      </c>
      <c r="Q1322" s="175">
        <v>80.441859399999998</v>
      </c>
      <c r="R1322" s="175">
        <v>80.234472699999998</v>
      </c>
      <c r="S1322" s="175">
        <v>82.443234099999998</v>
      </c>
      <c r="T1322" s="177">
        <v>83.577608650000002</v>
      </c>
    </row>
    <row r="1323" spans="1:20" x14ac:dyDescent="0.2">
      <c r="A1323" s="183" t="s">
        <v>2371</v>
      </c>
      <c r="B1323" s="183" t="s">
        <v>1901</v>
      </c>
      <c r="C1323" s="183" t="s">
        <v>1457</v>
      </c>
      <c r="D1323" s="175">
        <v>27.838504263157891</v>
      </c>
      <c r="E1323" s="175">
        <v>45.901366199999998</v>
      </c>
      <c r="F1323" s="175">
        <v>28.016716350000003</v>
      </c>
      <c r="G1323" s="175">
        <v>21.932159700000003</v>
      </c>
      <c r="H1323" s="175">
        <v>22.037306999999995</v>
      </c>
      <c r="I1323" s="175">
        <v>22.758615349999996</v>
      </c>
      <c r="J1323" s="175">
        <v>23.108510200000001</v>
      </c>
      <c r="K1323" s="175">
        <v>21.8748568</v>
      </c>
      <c r="L1323" s="175">
        <v>22.110109000000001</v>
      </c>
      <c r="M1323" s="175">
        <v>20.758621499999997</v>
      </c>
      <c r="N1323" s="175">
        <v>21.098903949999997</v>
      </c>
      <c r="O1323" s="175">
        <v>22.636792300000003</v>
      </c>
      <c r="P1323" s="175">
        <v>21.611646599999997</v>
      </c>
      <c r="Q1323" s="175">
        <v>22.489007399999998</v>
      </c>
      <c r="R1323" s="175">
        <v>21.9856905</v>
      </c>
      <c r="S1323" s="175">
        <v>20.55271565</v>
      </c>
      <c r="T1323" s="177">
        <v>20.410879800000004</v>
      </c>
    </row>
    <row r="1324" spans="1:20" x14ac:dyDescent="0.2">
      <c r="A1324" s="183" t="s">
        <v>2365</v>
      </c>
      <c r="B1324" s="183" t="s">
        <v>1903</v>
      </c>
      <c r="C1324" s="183" t="s">
        <v>1457</v>
      </c>
      <c r="D1324" s="175">
        <v>29.010621842105262</v>
      </c>
      <c r="E1324" s="175">
        <v>30.815999550000004</v>
      </c>
      <c r="F1324" s="175">
        <v>22.29052205</v>
      </c>
      <c r="G1324" s="175">
        <v>23.546112899999997</v>
      </c>
      <c r="H1324" s="175">
        <v>21.993750049999996</v>
      </c>
      <c r="I1324" s="175">
        <v>22.621549099999996</v>
      </c>
      <c r="J1324" s="175">
        <v>22.064712799999999</v>
      </c>
      <c r="K1324" s="175">
        <v>21.120804600000003</v>
      </c>
      <c r="L1324" s="175">
        <v>22.367269649999997</v>
      </c>
      <c r="M1324" s="175">
        <v>21.467277799999998</v>
      </c>
      <c r="N1324" s="175">
        <v>20.09869385</v>
      </c>
      <c r="O1324" s="175">
        <v>23.000270499999999</v>
      </c>
      <c r="P1324" s="175">
        <v>26.375662899999998</v>
      </c>
      <c r="Q1324" s="175">
        <v>27.012196199999998</v>
      </c>
      <c r="R1324" s="175">
        <v>22.437272549999999</v>
      </c>
      <c r="S1324" s="175">
        <v>21.14655535</v>
      </c>
      <c r="T1324" s="177">
        <v>21.267094349999997</v>
      </c>
    </row>
    <row r="1325" spans="1:20" x14ac:dyDescent="0.2">
      <c r="A1325" s="183" t="s">
        <v>1633</v>
      </c>
      <c r="B1325" s="183" t="s">
        <v>1634</v>
      </c>
      <c r="C1325" s="183" t="s">
        <v>1457</v>
      </c>
      <c r="D1325" s="175"/>
      <c r="E1325" s="175">
        <v>112.79888275</v>
      </c>
      <c r="F1325" s="175">
        <v>110.22480685000001</v>
      </c>
      <c r="G1325" s="175">
        <v>107.26503314999999</v>
      </c>
      <c r="H1325" s="175">
        <v>106.68534400000001</v>
      </c>
      <c r="I1325" s="175">
        <v>106.19008599999998</v>
      </c>
      <c r="J1325" s="175">
        <v>106.28827669999998</v>
      </c>
      <c r="K1325" s="175">
        <v>107.74391184999999</v>
      </c>
      <c r="L1325" s="175">
        <v>104.10279904999997</v>
      </c>
      <c r="M1325" s="175">
        <v>102.37687170000001</v>
      </c>
      <c r="N1325" s="175">
        <v>99.063100800000001</v>
      </c>
      <c r="O1325" s="175">
        <v>104.95392035</v>
      </c>
      <c r="P1325" s="175">
        <v>106.1338264</v>
      </c>
      <c r="Q1325" s="175">
        <v>106.62645220000002</v>
      </c>
      <c r="R1325" s="175">
        <v>109.08088319999999</v>
      </c>
      <c r="S1325" s="175">
        <v>106.89922450000002</v>
      </c>
      <c r="T1325" s="177">
        <v>110.49312734999998</v>
      </c>
    </row>
    <row r="1326" spans="1:20" x14ac:dyDescent="0.2">
      <c r="A1326" s="183" t="s">
        <v>1760</v>
      </c>
      <c r="B1326" s="183" t="s">
        <v>1761</v>
      </c>
      <c r="C1326" s="183" t="s">
        <v>1457</v>
      </c>
      <c r="D1326" s="175">
        <v>144.36155488888889</v>
      </c>
      <c r="E1326" s="175">
        <v>119.59625790000003</v>
      </c>
      <c r="F1326" s="175">
        <v>106.26742345</v>
      </c>
      <c r="G1326" s="175">
        <v>102.48167295</v>
      </c>
      <c r="H1326" s="175">
        <v>103.95963449999999</v>
      </c>
      <c r="I1326" s="175">
        <v>101.18301799999999</v>
      </c>
      <c r="J1326" s="175">
        <v>102.36114135</v>
      </c>
      <c r="K1326" s="175">
        <v>100.19957725000002</v>
      </c>
      <c r="L1326" s="175">
        <v>100.06814900000002</v>
      </c>
      <c r="M1326" s="175">
        <v>95.854417949999998</v>
      </c>
      <c r="N1326" s="175">
        <v>102.38456865000003</v>
      </c>
      <c r="O1326" s="175">
        <v>108.78280549999999</v>
      </c>
      <c r="P1326" s="175">
        <v>112.65629284999997</v>
      </c>
      <c r="Q1326" s="175">
        <v>127.70393710000003</v>
      </c>
      <c r="R1326" s="175">
        <v>95.89148763157894</v>
      </c>
      <c r="S1326" s="175">
        <v>89.975710150000012</v>
      </c>
      <c r="T1326" s="177">
        <v>91.594649549999986</v>
      </c>
    </row>
    <row r="1327" spans="1:20" x14ac:dyDescent="0.2">
      <c r="A1327" s="183" t="s">
        <v>2366</v>
      </c>
      <c r="B1327" s="183" t="s">
        <v>1900</v>
      </c>
      <c r="C1327" s="183" t="s">
        <v>1457</v>
      </c>
      <c r="D1327" s="175">
        <v>31.752339789473684</v>
      </c>
      <c r="E1327" s="175">
        <v>31.346213399999993</v>
      </c>
      <c r="F1327" s="175">
        <v>25.328469799999997</v>
      </c>
      <c r="G1327" s="175">
        <v>23.22048375</v>
      </c>
      <c r="H1327" s="175">
        <v>23.643367449999996</v>
      </c>
      <c r="I1327" s="175">
        <v>25.700354849999997</v>
      </c>
      <c r="J1327" s="175">
        <v>25.45477305</v>
      </c>
      <c r="K1327" s="175">
        <v>25.072446100000001</v>
      </c>
      <c r="L1327" s="175">
        <v>25.8592938</v>
      </c>
      <c r="M1327" s="175">
        <v>25.145841650000001</v>
      </c>
      <c r="N1327" s="175">
        <v>26.844521799999995</v>
      </c>
      <c r="O1327" s="175">
        <v>27.817765650000002</v>
      </c>
      <c r="P1327" s="175">
        <v>30.992931049999992</v>
      </c>
      <c r="Q1327" s="175">
        <v>32.162449099999996</v>
      </c>
      <c r="R1327" s="175">
        <v>26.275624499999999</v>
      </c>
      <c r="S1327" s="175">
        <v>24.503780900000002</v>
      </c>
      <c r="T1327" s="177">
        <v>24.6931677</v>
      </c>
    </row>
    <row r="1328" spans="1:20" x14ac:dyDescent="0.2">
      <c r="A1328" s="183" t="s">
        <v>1454</v>
      </c>
      <c r="B1328" s="183" t="s">
        <v>795</v>
      </c>
      <c r="C1328" s="183" t="s">
        <v>1457</v>
      </c>
      <c r="D1328" s="175">
        <v>37.735692950000001</v>
      </c>
      <c r="E1328" s="175">
        <v>25.726328599999999</v>
      </c>
      <c r="F1328" s="175">
        <v>26.20771775</v>
      </c>
      <c r="G1328" s="175">
        <v>23.746950850000001</v>
      </c>
      <c r="H1328" s="175">
        <v>23.958621099999998</v>
      </c>
      <c r="I1328" s="175">
        <v>23.4519108</v>
      </c>
      <c r="J1328" s="175">
        <v>24.729247749999995</v>
      </c>
      <c r="K1328" s="175">
        <v>26.223512149999994</v>
      </c>
      <c r="L1328" s="175">
        <v>25.452203150000003</v>
      </c>
      <c r="M1328" s="175">
        <v>25.741664500000002</v>
      </c>
      <c r="N1328" s="175">
        <v>26.718144000000002</v>
      </c>
      <c r="O1328" s="175">
        <v>26.056697949999993</v>
      </c>
      <c r="P1328" s="175">
        <v>26.528147049999994</v>
      </c>
      <c r="Q1328" s="175">
        <v>26.129309799999998</v>
      </c>
      <c r="R1328" s="175">
        <v>25.724069849999996</v>
      </c>
      <c r="S1328" s="175">
        <v>20.744693050000002</v>
      </c>
      <c r="T1328" s="177">
        <v>21.675213749999998</v>
      </c>
    </row>
    <row r="1329" spans="1:20" x14ac:dyDescent="0.2">
      <c r="A1329" s="183" t="s">
        <v>2367</v>
      </c>
      <c r="B1329" s="183" t="s">
        <v>1902</v>
      </c>
      <c r="C1329" s="183" t="s">
        <v>1457</v>
      </c>
      <c r="D1329" s="175">
        <v>49.518101850000001</v>
      </c>
      <c r="E1329" s="175">
        <v>42.305676349999992</v>
      </c>
      <c r="F1329" s="175">
        <v>41.407306650000002</v>
      </c>
      <c r="G1329" s="175">
        <v>41.441322849999999</v>
      </c>
      <c r="H1329" s="175">
        <v>41.031280749999993</v>
      </c>
      <c r="I1329" s="175">
        <v>41.21258495</v>
      </c>
      <c r="J1329" s="175">
        <v>39.944961450000001</v>
      </c>
      <c r="K1329" s="175">
        <v>40.020248350000003</v>
      </c>
      <c r="L1329" s="175">
        <v>39.873639650000008</v>
      </c>
      <c r="M1329" s="175">
        <v>39.772767999999999</v>
      </c>
      <c r="N1329" s="175">
        <v>39.927401250000003</v>
      </c>
      <c r="O1329" s="175">
        <v>42.617260949999995</v>
      </c>
      <c r="P1329" s="175">
        <v>42.451857200000006</v>
      </c>
      <c r="Q1329" s="175">
        <v>42.376532949999998</v>
      </c>
      <c r="R1329" s="175">
        <v>43.48448694999999</v>
      </c>
      <c r="S1329" s="175">
        <v>41.287290749999997</v>
      </c>
      <c r="T1329" s="177">
        <v>40.924663249999995</v>
      </c>
    </row>
    <row r="1330" spans="1:20" x14ac:dyDescent="0.2">
      <c r="A1330" s="183" t="s">
        <v>2369</v>
      </c>
      <c r="B1330" s="183" t="s">
        <v>1897</v>
      </c>
      <c r="C1330" s="183" t="s">
        <v>1457</v>
      </c>
      <c r="D1330" s="175">
        <v>10.058496599999998</v>
      </c>
      <c r="E1330" s="175">
        <v>8.5524787500000006</v>
      </c>
      <c r="F1330" s="175">
        <v>8.0848683999999995</v>
      </c>
      <c r="G1330" s="175">
        <v>8.4449144500000024</v>
      </c>
      <c r="H1330" s="175">
        <v>8.6247897499999997</v>
      </c>
      <c r="I1330" s="175">
        <v>8.202180349999999</v>
      </c>
      <c r="J1330" s="175">
        <v>8.3580555000000007</v>
      </c>
      <c r="K1330" s="175">
        <v>8.2552357500000006</v>
      </c>
      <c r="L1330" s="175">
        <v>8.6395604000000006</v>
      </c>
      <c r="M1330" s="175">
        <v>8.2085927000000005</v>
      </c>
      <c r="N1330" s="175">
        <v>8.7111162499999999</v>
      </c>
      <c r="O1330" s="175">
        <v>10.376035399999999</v>
      </c>
      <c r="P1330" s="175">
        <v>8.1527806499999986</v>
      </c>
      <c r="Q1330" s="175">
        <v>9.2989101500000011</v>
      </c>
      <c r="R1330" s="175">
        <v>11.131779249999999</v>
      </c>
      <c r="S1330" s="175">
        <v>9.1017288500000006</v>
      </c>
      <c r="T1330" s="177">
        <v>8.4734577500000032</v>
      </c>
    </row>
    <row r="1331" spans="1:20" x14ac:dyDescent="0.2">
      <c r="A1331" s="183" t="s">
        <v>2368</v>
      </c>
      <c r="B1331" s="183" t="s">
        <v>1899</v>
      </c>
      <c r="C1331" s="183" t="s">
        <v>1457</v>
      </c>
      <c r="D1331" s="175">
        <v>10.715375300000002</v>
      </c>
      <c r="E1331" s="175">
        <v>9.2928088500000001</v>
      </c>
      <c r="F1331" s="175">
        <v>9.6704923000000029</v>
      </c>
      <c r="G1331" s="175">
        <v>9.5399570499999982</v>
      </c>
      <c r="H1331" s="175">
        <v>9.53537195</v>
      </c>
      <c r="I1331" s="175">
        <v>9.2709093499999984</v>
      </c>
      <c r="J1331" s="175">
        <v>9.15728075</v>
      </c>
      <c r="K1331" s="175">
        <v>9.1331340499999989</v>
      </c>
      <c r="L1331" s="175">
        <v>9.283669650000002</v>
      </c>
      <c r="M1331" s="175">
        <v>8.8944928499999989</v>
      </c>
      <c r="N1331" s="175">
        <v>9.4799941499999996</v>
      </c>
      <c r="O1331" s="175">
        <v>11.2156834</v>
      </c>
      <c r="P1331" s="175">
        <v>8.6388929500000007</v>
      </c>
      <c r="Q1331" s="175">
        <v>10.227755350000002</v>
      </c>
      <c r="R1331" s="175">
        <v>11.977091400000001</v>
      </c>
      <c r="S1331" s="175">
        <v>9.8226981999999996</v>
      </c>
      <c r="T1331" s="177">
        <v>9.3591897999999993</v>
      </c>
    </row>
    <row r="1332" spans="1:20" x14ac:dyDescent="0.2">
      <c r="A1332" s="183" t="s">
        <v>1206</v>
      </c>
      <c r="B1332" s="183" t="s">
        <v>1207</v>
      </c>
      <c r="C1332" s="183" t="s">
        <v>1457</v>
      </c>
      <c r="D1332" s="175">
        <v>66.0887058</v>
      </c>
      <c r="E1332" s="175">
        <v>58.412457249999989</v>
      </c>
      <c r="F1332" s="175">
        <v>56.288428199999984</v>
      </c>
      <c r="G1332" s="175">
        <v>54.327487999999995</v>
      </c>
      <c r="H1332" s="175">
        <v>52.885884099999998</v>
      </c>
      <c r="I1332" s="175">
        <v>51.514752050000006</v>
      </c>
      <c r="J1332" s="175">
        <v>51.593970949999992</v>
      </c>
      <c r="K1332" s="175">
        <v>51.533022999999993</v>
      </c>
      <c r="L1332" s="175">
        <v>51.063089400000003</v>
      </c>
      <c r="M1332" s="175">
        <v>49.947848800000003</v>
      </c>
      <c r="N1332" s="175">
        <v>50.037754849999992</v>
      </c>
      <c r="O1332" s="175">
        <v>51.180986050000001</v>
      </c>
      <c r="P1332" s="175">
        <v>50.897270000000006</v>
      </c>
      <c r="Q1332" s="175">
        <v>51.056435799999988</v>
      </c>
      <c r="R1332" s="175">
        <v>52.2383867</v>
      </c>
      <c r="S1332" s="175">
        <v>52.314589099999999</v>
      </c>
      <c r="T1332" s="177">
        <v>51.610238349999989</v>
      </c>
    </row>
    <row r="1333" spans="1:20" x14ac:dyDescent="0.2">
      <c r="A1333" s="183" t="s">
        <v>1455</v>
      </c>
      <c r="B1333" s="183" t="s">
        <v>796</v>
      </c>
      <c r="C1333" s="183" t="s">
        <v>1457</v>
      </c>
      <c r="D1333" s="175">
        <v>54.135473450000006</v>
      </c>
      <c r="E1333" s="175">
        <v>37.916173099999995</v>
      </c>
      <c r="F1333" s="175">
        <v>36.760031000000005</v>
      </c>
      <c r="G1333" s="175">
        <v>34.393959600000002</v>
      </c>
      <c r="H1333" s="175">
        <v>34.236684449999998</v>
      </c>
      <c r="I1333" s="175">
        <v>34.895682800000003</v>
      </c>
      <c r="J1333" s="175">
        <v>35.088380200000003</v>
      </c>
      <c r="K1333" s="175">
        <v>36.296405200000002</v>
      </c>
      <c r="L1333" s="175">
        <v>35.541790399999996</v>
      </c>
      <c r="M1333" s="175">
        <v>36.876885800000004</v>
      </c>
      <c r="N1333" s="175">
        <v>41.213562949999996</v>
      </c>
      <c r="O1333" s="175">
        <v>38.227075450000008</v>
      </c>
      <c r="P1333" s="175">
        <v>39.012427900000006</v>
      </c>
      <c r="Q1333" s="175">
        <v>35.057212250000006</v>
      </c>
      <c r="R1333" s="175">
        <v>31.603598650000002</v>
      </c>
      <c r="S1333" s="175">
        <v>27.486211849999989</v>
      </c>
      <c r="T1333" s="177">
        <v>28.263879450000001</v>
      </c>
    </row>
    <row r="1334" spans="1:20" x14ac:dyDescent="0.2">
      <c r="A1334" s="183" t="s">
        <v>2373</v>
      </c>
      <c r="B1334" s="183" t="s">
        <v>1898</v>
      </c>
      <c r="C1334" s="183" t="s">
        <v>1457</v>
      </c>
      <c r="D1334" s="175">
        <v>33.55473957894737</v>
      </c>
      <c r="E1334" s="175">
        <v>29.824252249999994</v>
      </c>
      <c r="F1334" s="175">
        <v>24.283651799999998</v>
      </c>
      <c r="G1334" s="175">
        <v>22.470996150000005</v>
      </c>
      <c r="H1334" s="175">
        <v>22.54557505</v>
      </c>
      <c r="I1334" s="175">
        <v>24.310026299999997</v>
      </c>
      <c r="J1334" s="175">
        <v>23.667069550000004</v>
      </c>
      <c r="K1334" s="175">
        <v>22.601915300000005</v>
      </c>
      <c r="L1334" s="175">
        <v>22.88267475</v>
      </c>
      <c r="M1334" s="175">
        <v>21.8168583</v>
      </c>
      <c r="N1334" s="175">
        <v>22.206220349999999</v>
      </c>
      <c r="O1334" s="175">
        <v>22.455089950000001</v>
      </c>
      <c r="P1334" s="175">
        <v>26.081501600000003</v>
      </c>
      <c r="Q1334" s="175">
        <v>27.678780749999998</v>
      </c>
      <c r="R1334" s="175">
        <v>23.728685300000002</v>
      </c>
      <c r="S1334" s="175">
        <v>22.230423399999999</v>
      </c>
      <c r="T1334" s="177">
        <v>22.538333700000003</v>
      </c>
    </row>
    <row r="1335" spans="1:20" x14ac:dyDescent="0.2">
      <c r="A1335" s="183" t="s">
        <v>3292</v>
      </c>
      <c r="B1335" s="183" t="s">
        <v>3293</v>
      </c>
      <c r="C1335" s="183" t="s">
        <v>1457</v>
      </c>
      <c r="D1335" s="175">
        <v>31.171866315789476</v>
      </c>
      <c r="E1335" s="175">
        <v>25.190014421052631</v>
      </c>
      <c r="F1335" s="175">
        <v>24.767528349999999</v>
      </c>
      <c r="G1335" s="175">
        <v>23.613526400000001</v>
      </c>
      <c r="H1335" s="175">
        <v>23.94235355</v>
      </c>
      <c r="I1335" s="175">
        <v>25.992417849999999</v>
      </c>
      <c r="J1335" s="175">
        <v>24.691442500000001</v>
      </c>
      <c r="K1335" s="175">
        <v>24.343087950000001</v>
      </c>
      <c r="L1335" s="175">
        <v>25.156186749999996</v>
      </c>
      <c r="M1335" s="175">
        <v>24.772851950000003</v>
      </c>
      <c r="N1335" s="175">
        <v>24.718427499999997</v>
      </c>
      <c r="O1335" s="175">
        <v>25.555082849999998</v>
      </c>
      <c r="P1335" s="175">
        <v>28.887276550000003</v>
      </c>
      <c r="Q1335" s="175">
        <v>29.600590350000004</v>
      </c>
      <c r="R1335" s="175">
        <v>26.38125505</v>
      </c>
      <c r="S1335" s="175">
        <v>27.43684185</v>
      </c>
      <c r="T1335" s="177">
        <v>25.029608250000003</v>
      </c>
    </row>
    <row r="1336" spans="1:20" x14ac:dyDescent="0.2">
      <c r="A1336" s="183" t="s">
        <v>2372</v>
      </c>
      <c r="B1336" s="183" t="s">
        <v>1896</v>
      </c>
      <c r="C1336" s="183" t="s">
        <v>1457</v>
      </c>
      <c r="D1336" s="175">
        <v>27.108578052631582</v>
      </c>
      <c r="E1336" s="175">
        <v>21.559085052631577</v>
      </c>
      <c r="F1336" s="175">
        <v>20.2959605</v>
      </c>
      <c r="G1336" s="175">
        <v>19.759667549999996</v>
      </c>
      <c r="H1336" s="175">
        <v>20.203063099999998</v>
      </c>
      <c r="I1336" s="175">
        <v>21.814833799999995</v>
      </c>
      <c r="J1336" s="175">
        <v>21.526809300000004</v>
      </c>
      <c r="K1336" s="175">
        <v>20.020144099999996</v>
      </c>
      <c r="L1336" s="175">
        <v>20.50142245</v>
      </c>
      <c r="M1336" s="175">
        <v>19.518264250000001</v>
      </c>
      <c r="N1336" s="175">
        <v>20.089020749999996</v>
      </c>
      <c r="O1336" s="175">
        <v>21.37764795</v>
      </c>
      <c r="P1336" s="175">
        <v>59.701329899999998</v>
      </c>
      <c r="Q1336" s="175">
        <v>26.370294999999999</v>
      </c>
      <c r="R1336" s="175">
        <v>22.152572999999997</v>
      </c>
      <c r="S1336" s="175">
        <v>20.335716499999997</v>
      </c>
      <c r="T1336" s="177">
        <v>20.355222999999999</v>
      </c>
    </row>
    <row r="1337" spans="1:20" x14ac:dyDescent="0.2">
      <c r="A1337" s="183" t="s">
        <v>1456</v>
      </c>
      <c r="B1337" s="183" t="s">
        <v>862</v>
      </c>
      <c r="C1337" s="183" t="s">
        <v>1457</v>
      </c>
      <c r="D1337" s="175">
        <v>49.989910299999998</v>
      </c>
      <c r="E1337" s="175">
        <v>39.564268149999997</v>
      </c>
      <c r="F1337" s="175">
        <v>41.632613450000008</v>
      </c>
      <c r="G1337" s="175">
        <v>40.184725049999997</v>
      </c>
      <c r="H1337" s="175">
        <v>39.837156100000001</v>
      </c>
      <c r="I1337" s="175">
        <v>39.981388549999991</v>
      </c>
      <c r="J1337" s="175">
        <v>38.710315699999995</v>
      </c>
      <c r="K1337" s="175">
        <v>38.851057900000001</v>
      </c>
      <c r="L1337" s="175">
        <v>42.393801100000005</v>
      </c>
      <c r="M1337" s="175">
        <v>39.403041399999992</v>
      </c>
      <c r="N1337" s="175">
        <v>42.718539400000004</v>
      </c>
      <c r="O1337" s="175">
        <v>44.37023095</v>
      </c>
      <c r="P1337" s="175">
        <v>43.49009495</v>
      </c>
      <c r="Q1337" s="175">
        <v>58.01911295</v>
      </c>
      <c r="R1337" s="175">
        <v>45.524720399999993</v>
      </c>
      <c r="S1337" s="175">
        <v>40.674595349999997</v>
      </c>
      <c r="T1337" s="177">
        <v>39.745929449999991</v>
      </c>
    </row>
    <row r="1338" spans="1:20" x14ac:dyDescent="0.2">
      <c r="A1338" s="183" t="s">
        <v>1432</v>
      </c>
      <c r="B1338" s="183" t="s">
        <v>1433</v>
      </c>
      <c r="C1338" s="183" t="s">
        <v>1457</v>
      </c>
      <c r="D1338" s="175">
        <v>417.48973259999991</v>
      </c>
      <c r="E1338" s="175">
        <v>172.49626529411765</v>
      </c>
      <c r="F1338" s="175">
        <v>132.4655134117647</v>
      </c>
      <c r="G1338" s="175">
        <v>119.99105511764706</v>
      </c>
      <c r="H1338" s="175">
        <v>121.62232320000001</v>
      </c>
      <c r="I1338" s="175">
        <v>128.2801224210526</v>
      </c>
      <c r="J1338" s="175">
        <v>107.92286382352941</v>
      </c>
      <c r="K1338" s="175">
        <v>98.911112882352953</v>
      </c>
      <c r="L1338" s="175">
        <v>97.155343187499994</v>
      </c>
      <c r="M1338" s="175">
        <v>95.939048235294109</v>
      </c>
      <c r="N1338" s="175">
        <v>111.35311588235294</v>
      </c>
      <c r="O1338" s="175">
        <v>124.66382840000003</v>
      </c>
      <c r="P1338" s="175">
        <v>122.52514027777778</v>
      </c>
      <c r="Q1338" s="175">
        <v>115.24766062500001</v>
      </c>
      <c r="R1338" s="175">
        <v>118.13088226666666</v>
      </c>
      <c r="S1338" s="175">
        <v>115.74728500000002</v>
      </c>
      <c r="T1338" s="177">
        <v>158.64766517647058</v>
      </c>
    </row>
    <row r="1339" spans="1:20" x14ac:dyDescent="0.2">
      <c r="A1339" s="183" t="s">
        <v>1430</v>
      </c>
      <c r="B1339" s="183" t="s">
        <v>1431</v>
      </c>
      <c r="C1339" s="183" t="s">
        <v>1457</v>
      </c>
      <c r="D1339" s="175"/>
      <c r="E1339" s="175">
        <v>109.07692855000001</v>
      </c>
      <c r="F1339" s="175">
        <v>107.16095534999999</v>
      </c>
      <c r="G1339" s="175">
        <v>107.06445859999999</v>
      </c>
      <c r="H1339" s="175">
        <v>105.33029294999999</v>
      </c>
      <c r="I1339" s="175">
        <v>106.09678020000001</v>
      </c>
      <c r="J1339" s="175">
        <v>104.58634044999999</v>
      </c>
      <c r="K1339" s="175">
        <v>104.51415184999999</v>
      </c>
      <c r="L1339" s="175">
        <v>101.51307424999999</v>
      </c>
      <c r="M1339" s="175">
        <v>102.8511233</v>
      </c>
      <c r="N1339" s="175">
        <v>103.75599500000001</v>
      </c>
      <c r="O1339" s="175">
        <v>105.01111119999999</v>
      </c>
      <c r="P1339" s="175">
        <v>113.93914360000001</v>
      </c>
      <c r="Q1339" s="175">
        <v>107.72600919999999</v>
      </c>
      <c r="R1339" s="175">
        <v>102.31904384999999</v>
      </c>
      <c r="S1339" s="175">
        <v>99.036238349999991</v>
      </c>
      <c r="T1339" s="177">
        <v>99.126844200000008</v>
      </c>
    </row>
    <row r="1340" spans="1:20" x14ac:dyDescent="0.2">
      <c r="A1340" s="183" t="s">
        <v>3639</v>
      </c>
      <c r="B1340" s="183" t="s">
        <v>3640</v>
      </c>
      <c r="C1340" s="183" t="s">
        <v>1457</v>
      </c>
      <c r="D1340" s="175">
        <v>71.322283900000002</v>
      </c>
      <c r="E1340" s="175">
        <v>47.133082210526311</v>
      </c>
      <c r="F1340" s="175">
        <v>45.331999350000004</v>
      </c>
      <c r="G1340" s="175">
        <v>44.978085199999995</v>
      </c>
      <c r="H1340" s="175">
        <v>44.514724599999994</v>
      </c>
      <c r="I1340" s="175">
        <v>47.905957250000007</v>
      </c>
      <c r="J1340" s="175">
        <v>46.965127100000004</v>
      </c>
      <c r="K1340" s="175">
        <v>44.435982100000011</v>
      </c>
      <c r="L1340" s="175">
        <v>43.278436349999993</v>
      </c>
      <c r="M1340" s="175">
        <v>43.168971200000001</v>
      </c>
      <c r="N1340" s="175">
        <v>44.224762599999998</v>
      </c>
      <c r="O1340" s="175">
        <v>47.22407900000001</v>
      </c>
      <c r="P1340" s="175">
        <v>51.619385250000008</v>
      </c>
      <c r="Q1340" s="175">
        <v>50.98398929999999</v>
      </c>
      <c r="R1340" s="175">
        <v>43.029754850000003</v>
      </c>
      <c r="S1340" s="175">
        <v>40.303458200000001</v>
      </c>
      <c r="T1340" s="177">
        <v>41.111003100000012</v>
      </c>
    </row>
    <row r="1341" spans="1:20" x14ac:dyDescent="0.2">
      <c r="A1341" s="183" t="s">
        <v>2370</v>
      </c>
      <c r="B1341" s="183" t="s">
        <v>1895</v>
      </c>
      <c r="C1341" s="183" t="s">
        <v>1457</v>
      </c>
      <c r="D1341" s="175">
        <v>29.723962210526309</v>
      </c>
      <c r="E1341" s="175">
        <v>35.419455049999996</v>
      </c>
      <c r="F1341" s="175">
        <v>26.006013849999999</v>
      </c>
      <c r="G1341" s="175">
        <v>22.244561199999996</v>
      </c>
      <c r="H1341" s="175">
        <v>22.356886699999997</v>
      </c>
      <c r="I1341" s="175">
        <v>23.983875749999999</v>
      </c>
      <c r="J1341" s="175">
        <v>23.563526949999996</v>
      </c>
      <c r="K1341" s="175">
        <v>22.727220150000001</v>
      </c>
      <c r="L1341" s="175">
        <v>22.710941300000002</v>
      </c>
      <c r="M1341" s="175">
        <v>22.279251599999998</v>
      </c>
      <c r="N1341" s="175">
        <v>21.948630099999995</v>
      </c>
      <c r="O1341" s="175">
        <v>24.945361000000002</v>
      </c>
      <c r="P1341" s="175">
        <v>28.636840449999994</v>
      </c>
      <c r="Q1341" s="175">
        <v>28.02868775</v>
      </c>
      <c r="R1341" s="175">
        <v>23.690838549999999</v>
      </c>
      <c r="S1341" s="175">
        <v>22.118853899999998</v>
      </c>
      <c r="T1341" s="177">
        <v>23.752988300000005</v>
      </c>
    </row>
    <row r="1342" spans="1:20" x14ac:dyDescent="0.2">
      <c r="A1342" s="183" t="s">
        <v>1401</v>
      </c>
      <c r="B1342" s="183" t="s">
        <v>1402</v>
      </c>
      <c r="C1342" s="183" t="s">
        <v>1375</v>
      </c>
      <c r="D1342" s="175">
        <v>27.770943150000001</v>
      </c>
      <c r="E1342" s="175">
        <v>15.031362249999997</v>
      </c>
      <c r="F1342" s="175">
        <v>14.3257824</v>
      </c>
      <c r="G1342" s="175">
        <v>13.917047350000001</v>
      </c>
      <c r="H1342" s="175">
        <v>13.076296600000001</v>
      </c>
      <c r="I1342" s="175">
        <v>12.311987400000001</v>
      </c>
      <c r="J1342" s="175">
        <v>12.24628635</v>
      </c>
      <c r="K1342" s="175">
        <v>12.025867249999999</v>
      </c>
      <c r="L1342" s="175">
        <v>11.902984049999999</v>
      </c>
      <c r="M1342" s="175">
        <v>12.233534850000002</v>
      </c>
      <c r="N1342" s="175">
        <v>11.6792081</v>
      </c>
      <c r="O1342" s="175">
        <v>12.788272050000002</v>
      </c>
      <c r="P1342" s="175">
        <v>12.041207099999999</v>
      </c>
      <c r="Q1342" s="175">
        <v>12.43473895</v>
      </c>
      <c r="R1342" s="175">
        <v>12.455780550000002</v>
      </c>
      <c r="S1342" s="175">
        <v>12.390762849999998</v>
      </c>
      <c r="T1342" s="177">
        <v>12.655846649999999</v>
      </c>
    </row>
    <row r="1343" spans="1:20" x14ac:dyDescent="0.2">
      <c r="A1343" s="183" t="s">
        <v>1949</v>
      </c>
      <c r="B1343" s="183" t="s">
        <v>1950</v>
      </c>
      <c r="C1343" s="183" t="s">
        <v>1375</v>
      </c>
      <c r="D1343" s="175">
        <v>14.728392750000001</v>
      </c>
      <c r="E1343" s="175">
        <v>11.9768632</v>
      </c>
      <c r="F1343" s="175">
        <v>11.290229299999998</v>
      </c>
      <c r="G1343" s="175">
        <v>10.997321549999999</v>
      </c>
      <c r="H1343" s="175">
        <v>10.9349229</v>
      </c>
      <c r="I1343" s="175">
        <v>11.204124349999999</v>
      </c>
      <c r="J1343" s="175">
        <v>11.0256477</v>
      </c>
      <c r="K1343" s="175">
        <v>11.203631150000001</v>
      </c>
      <c r="L1343" s="175">
        <v>11.003800850000001</v>
      </c>
      <c r="M1343" s="175">
        <v>11.206635200000001</v>
      </c>
      <c r="N1343" s="175">
        <v>10.650774499999997</v>
      </c>
      <c r="O1343" s="175">
        <v>11.0399329</v>
      </c>
      <c r="P1343" s="175">
        <v>10.795347800000002</v>
      </c>
      <c r="Q1343" s="175">
        <v>11.311206649999999</v>
      </c>
      <c r="R1343" s="175">
        <v>11.488689400000002</v>
      </c>
      <c r="S1343" s="175">
        <v>10.9388644</v>
      </c>
      <c r="T1343" s="177">
        <v>11.266320100000002</v>
      </c>
    </row>
    <row r="1344" spans="1:20" x14ac:dyDescent="0.2">
      <c r="A1344" s="183" t="s">
        <v>1399</v>
      </c>
      <c r="B1344" s="183" t="s">
        <v>1400</v>
      </c>
      <c r="C1344" s="183" t="s">
        <v>1375</v>
      </c>
      <c r="D1344" s="175">
        <v>10.22059715</v>
      </c>
      <c r="E1344" s="175">
        <v>8.2537940499999998</v>
      </c>
      <c r="F1344" s="175">
        <v>8.1407437499999986</v>
      </c>
      <c r="G1344" s="175">
        <v>7.9716389500000009</v>
      </c>
      <c r="H1344" s="175">
        <v>7.9660619499999994</v>
      </c>
      <c r="I1344" s="175">
        <v>7.664660399999998</v>
      </c>
      <c r="J1344" s="175">
        <v>7.4435010000000004</v>
      </c>
      <c r="K1344" s="175">
        <v>7.2972181500000008</v>
      </c>
      <c r="L1344" s="175">
        <v>7.4787494500000005</v>
      </c>
      <c r="M1344" s="175">
        <v>7.4890371499999997</v>
      </c>
      <c r="N1344" s="175">
        <v>8.1907298500000003</v>
      </c>
      <c r="O1344" s="175">
        <v>8.716513299999999</v>
      </c>
      <c r="P1344" s="175">
        <v>7.6997286999999996</v>
      </c>
      <c r="Q1344" s="175">
        <v>8.51259765</v>
      </c>
      <c r="R1344" s="175">
        <v>8.3904193000000014</v>
      </c>
      <c r="S1344" s="175">
        <v>8.3393354500000036</v>
      </c>
      <c r="T1344" s="177">
        <v>8.9127538499999979</v>
      </c>
    </row>
    <row r="1345" spans="1:20" x14ac:dyDescent="0.2">
      <c r="A1345" s="183" t="s">
        <v>1951</v>
      </c>
      <c r="B1345" s="183" t="s">
        <v>1952</v>
      </c>
      <c r="C1345" s="183" t="s">
        <v>1375</v>
      </c>
      <c r="D1345" s="175">
        <v>12.268629299999999</v>
      </c>
      <c r="E1345" s="175">
        <v>9.6466369000000007</v>
      </c>
      <c r="F1345" s="175">
        <v>9.2073858999999967</v>
      </c>
      <c r="G1345" s="175">
        <v>9.0533420500000013</v>
      </c>
      <c r="H1345" s="175">
        <v>8.8590219499999989</v>
      </c>
      <c r="I1345" s="175">
        <v>8.5560344999999991</v>
      </c>
      <c r="J1345" s="175">
        <v>8.2295982000000016</v>
      </c>
      <c r="K1345" s="175">
        <v>8.0631643499999992</v>
      </c>
      <c r="L1345" s="175">
        <v>8.125126400000001</v>
      </c>
      <c r="M1345" s="175">
        <v>8.1045766999999991</v>
      </c>
      <c r="N1345" s="175">
        <v>8.2504788999999992</v>
      </c>
      <c r="O1345" s="175">
        <v>8.8466593999999983</v>
      </c>
      <c r="P1345" s="175">
        <v>8.2198568000000023</v>
      </c>
      <c r="Q1345" s="175">
        <v>8.4219148999999991</v>
      </c>
      <c r="R1345" s="175">
        <v>7.9975360500000008</v>
      </c>
      <c r="S1345" s="175">
        <v>8.2264038000000017</v>
      </c>
      <c r="T1345" s="177">
        <v>8.6055215999999994</v>
      </c>
    </row>
    <row r="1346" spans="1:20" x14ac:dyDescent="0.2">
      <c r="A1346" s="183" t="s">
        <v>1391</v>
      </c>
      <c r="B1346" s="183" t="s">
        <v>1392</v>
      </c>
      <c r="C1346" s="183" t="s">
        <v>1375</v>
      </c>
      <c r="D1346" s="175">
        <v>23.5716629</v>
      </c>
      <c r="E1346" s="175">
        <v>18.79709575</v>
      </c>
      <c r="F1346" s="175">
        <v>16.167105900000003</v>
      </c>
      <c r="G1346" s="175">
        <v>15.108817049999999</v>
      </c>
      <c r="H1346" s="175">
        <v>14.9585264</v>
      </c>
      <c r="I1346" s="175">
        <v>15.469671549999997</v>
      </c>
      <c r="J1346" s="175">
        <v>15.581328600000003</v>
      </c>
      <c r="K1346" s="175">
        <v>14.476005750000002</v>
      </c>
      <c r="L1346" s="175">
        <v>14.7557671</v>
      </c>
      <c r="M1346" s="175">
        <v>14.209120649999999</v>
      </c>
      <c r="N1346" s="175">
        <v>14.737964500000004</v>
      </c>
      <c r="O1346" s="175">
        <v>15.19755735</v>
      </c>
      <c r="P1346" s="175">
        <v>14.400010650000002</v>
      </c>
      <c r="Q1346" s="175">
        <v>16.115897499999999</v>
      </c>
      <c r="R1346" s="175">
        <v>15.8042406</v>
      </c>
      <c r="S1346" s="175">
        <v>14.648824800000003</v>
      </c>
      <c r="T1346" s="177">
        <v>14.725558599999999</v>
      </c>
    </row>
    <row r="1347" spans="1:20" x14ac:dyDescent="0.2">
      <c r="A1347" s="183" t="s">
        <v>1415</v>
      </c>
      <c r="B1347" s="183" t="s">
        <v>1416</v>
      </c>
      <c r="C1347" s="183" t="s">
        <v>1375</v>
      </c>
      <c r="D1347" s="175">
        <v>29.908127700000001</v>
      </c>
      <c r="E1347" s="175">
        <v>23.482821399999999</v>
      </c>
      <c r="F1347" s="175">
        <v>20.738698499999995</v>
      </c>
      <c r="G1347" s="175">
        <v>20.983858200000004</v>
      </c>
      <c r="H1347" s="175">
        <v>20.887797249999998</v>
      </c>
      <c r="I1347" s="175">
        <v>20.906064150000002</v>
      </c>
      <c r="J1347" s="175">
        <v>21.283391949999999</v>
      </c>
      <c r="K1347" s="175">
        <v>20.084823100000001</v>
      </c>
      <c r="L1347" s="175">
        <v>20.458609549999998</v>
      </c>
      <c r="M1347" s="175">
        <v>20.040989450000001</v>
      </c>
      <c r="N1347" s="175">
        <v>20.640859049999996</v>
      </c>
      <c r="O1347" s="175">
        <v>21.421572349999998</v>
      </c>
      <c r="P1347" s="175">
        <v>19.949978250000001</v>
      </c>
      <c r="Q1347" s="175">
        <v>20.656413249999996</v>
      </c>
      <c r="R1347" s="175">
        <v>19.6514107</v>
      </c>
      <c r="S1347" s="175">
        <v>19.420714549999996</v>
      </c>
      <c r="T1347" s="177">
        <v>19.950793550000004</v>
      </c>
    </row>
    <row r="1348" spans="1:20" x14ac:dyDescent="0.2">
      <c r="A1348" s="183" t="s">
        <v>1417</v>
      </c>
      <c r="B1348" s="183" t="s">
        <v>1418</v>
      </c>
      <c r="C1348" s="183" t="s">
        <v>1375</v>
      </c>
      <c r="D1348" s="175">
        <v>31.066745349999998</v>
      </c>
      <c r="E1348" s="175">
        <v>24.632247</v>
      </c>
      <c r="F1348" s="175">
        <v>22.730959499999997</v>
      </c>
      <c r="G1348" s="175">
        <v>22.765252499999999</v>
      </c>
      <c r="H1348" s="175">
        <v>22.477047849999998</v>
      </c>
      <c r="I1348" s="175">
        <v>23.07675455</v>
      </c>
      <c r="J1348" s="175">
        <v>21.744904600000002</v>
      </c>
      <c r="K1348" s="175">
        <v>21.829379200000002</v>
      </c>
      <c r="L1348" s="175">
        <v>22.597816250000005</v>
      </c>
      <c r="M1348" s="175">
        <v>22.411030949999997</v>
      </c>
      <c r="N1348" s="175">
        <v>22.877762150000002</v>
      </c>
      <c r="O1348" s="175">
        <v>25.720818999999999</v>
      </c>
      <c r="P1348" s="175">
        <v>27.044443399999999</v>
      </c>
      <c r="Q1348" s="175">
        <v>27.792358549999996</v>
      </c>
      <c r="R1348" s="175">
        <v>24.295374149999994</v>
      </c>
      <c r="S1348" s="175">
        <v>22.807615899999998</v>
      </c>
      <c r="T1348" s="177">
        <v>22.546722000000003</v>
      </c>
    </row>
    <row r="1349" spans="1:20" x14ac:dyDescent="0.2">
      <c r="A1349" s="183" t="s">
        <v>3116</v>
      </c>
      <c r="B1349" s="183" t="s">
        <v>3117</v>
      </c>
      <c r="C1349" s="183" t="s">
        <v>1375</v>
      </c>
      <c r="D1349" s="175">
        <v>38.585447526315782</v>
      </c>
      <c r="E1349" s="175">
        <v>32.794424315789477</v>
      </c>
      <c r="F1349" s="175">
        <v>31.381292800000001</v>
      </c>
      <c r="G1349" s="175">
        <v>31.039877050000001</v>
      </c>
      <c r="H1349" s="175">
        <v>31.167181650000003</v>
      </c>
      <c r="I1349" s="175">
        <v>32.761797899999991</v>
      </c>
      <c r="J1349" s="175">
        <v>31.065864600000005</v>
      </c>
      <c r="K1349" s="175">
        <v>30.981047600000004</v>
      </c>
      <c r="L1349" s="175">
        <v>31.592272700000002</v>
      </c>
      <c r="M1349" s="175">
        <v>30.831544799999996</v>
      </c>
      <c r="N1349" s="175">
        <v>29.730622849999996</v>
      </c>
      <c r="O1349" s="175">
        <v>31.395531200000001</v>
      </c>
      <c r="P1349" s="175">
        <v>34.749873600000001</v>
      </c>
      <c r="Q1349" s="175">
        <v>35.87273905</v>
      </c>
      <c r="R1349" s="175">
        <v>31.809661249999998</v>
      </c>
      <c r="S1349" s="175">
        <v>30.354935000000012</v>
      </c>
      <c r="T1349" s="177">
        <v>31.353787850000003</v>
      </c>
    </row>
    <row r="1350" spans="1:20" x14ac:dyDescent="0.2">
      <c r="A1350" s="183" t="s">
        <v>1393</v>
      </c>
      <c r="B1350" s="183" t="s">
        <v>1394</v>
      </c>
      <c r="C1350" s="183" t="s">
        <v>1375</v>
      </c>
      <c r="D1350" s="175">
        <v>8.6914283999999995</v>
      </c>
      <c r="E1350" s="175">
        <v>8.1245201999999992</v>
      </c>
      <c r="F1350" s="175">
        <v>8.0727399500000026</v>
      </c>
      <c r="G1350" s="175">
        <v>7.7065682999999989</v>
      </c>
      <c r="H1350" s="175">
        <v>7.5069909999999975</v>
      </c>
      <c r="I1350" s="175">
        <v>7.4211710499999999</v>
      </c>
      <c r="J1350" s="175">
        <v>7.0397915999999991</v>
      </c>
      <c r="K1350" s="175">
        <v>7.0555279000000013</v>
      </c>
      <c r="L1350" s="175">
        <v>7.0896222999999994</v>
      </c>
      <c r="M1350" s="175">
        <v>6.9272761999999997</v>
      </c>
      <c r="N1350" s="175">
        <v>23.800384350000002</v>
      </c>
      <c r="O1350" s="175">
        <v>8.4780092499999995</v>
      </c>
      <c r="P1350" s="175">
        <v>8.0104813999999998</v>
      </c>
      <c r="Q1350" s="175">
        <v>9.6954665999999996</v>
      </c>
      <c r="R1350" s="175">
        <v>8.7768888000000018</v>
      </c>
      <c r="S1350" s="175">
        <v>8.2026937000000011</v>
      </c>
      <c r="T1350" s="177">
        <v>9.3651994500000004</v>
      </c>
    </row>
    <row r="1351" spans="1:20" x14ac:dyDescent="0.2">
      <c r="A1351" s="183" t="s">
        <v>2141</v>
      </c>
      <c r="B1351" s="183" t="s">
        <v>2142</v>
      </c>
      <c r="C1351" s="183" t="s">
        <v>1375</v>
      </c>
      <c r="D1351" s="175">
        <v>11.242053449999998</v>
      </c>
      <c r="E1351" s="175">
        <v>10.204333850000001</v>
      </c>
      <c r="F1351" s="175">
        <v>10.288440250000003</v>
      </c>
      <c r="G1351" s="175">
        <v>8.72204655</v>
      </c>
      <c r="H1351" s="175">
        <v>9.3618084999999986</v>
      </c>
      <c r="I1351" s="175">
        <v>8.9503088500000025</v>
      </c>
      <c r="J1351" s="175">
        <v>8.7968306500000004</v>
      </c>
      <c r="K1351" s="175">
        <v>8.8643932999999997</v>
      </c>
      <c r="L1351" s="175">
        <v>9.1919597499999988</v>
      </c>
      <c r="M1351" s="175">
        <v>8.4287802999999997</v>
      </c>
      <c r="N1351" s="175">
        <v>8.9150330999999987</v>
      </c>
      <c r="O1351" s="175">
        <v>10.522966800000001</v>
      </c>
      <c r="P1351" s="175">
        <v>9.9681137500000006</v>
      </c>
      <c r="Q1351" s="175">
        <v>13.664764450000002</v>
      </c>
      <c r="R1351" s="175">
        <v>11.981510950000001</v>
      </c>
      <c r="S1351" s="175">
        <v>12.0644063</v>
      </c>
      <c r="T1351" s="177">
        <v>13.357390499999998</v>
      </c>
    </row>
    <row r="1352" spans="1:20" x14ac:dyDescent="0.2">
      <c r="A1352" s="183" t="s">
        <v>1421</v>
      </c>
      <c r="B1352" s="183" t="s">
        <v>1422</v>
      </c>
      <c r="C1352" s="183" t="s">
        <v>1375</v>
      </c>
      <c r="D1352" s="175">
        <v>48.456392750000006</v>
      </c>
      <c r="E1352" s="175">
        <v>32.816189200000004</v>
      </c>
      <c r="F1352" s="175">
        <v>29.596625199999998</v>
      </c>
      <c r="G1352" s="175">
        <v>25.385968349999999</v>
      </c>
      <c r="H1352" s="175">
        <v>25.547124199999995</v>
      </c>
      <c r="I1352" s="175">
        <v>25.776559550000002</v>
      </c>
      <c r="J1352" s="175">
        <v>26.5481783</v>
      </c>
      <c r="K1352" s="175">
        <v>27.354568699999994</v>
      </c>
      <c r="L1352" s="175">
        <v>26.996551149999998</v>
      </c>
      <c r="M1352" s="175">
        <v>25.907410750000004</v>
      </c>
      <c r="N1352" s="175">
        <v>29.52651015</v>
      </c>
      <c r="O1352" s="175">
        <v>30.368756850000004</v>
      </c>
      <c r="P1352" s="175">
        <v>27.284404550000005</v>
      </c>
      <c r="Q1352" s="175">
        <v>32.305662049999995</v>
      </c>
      <c r="R1352" s="175">
        <v>27.605104100000005</v>
      </c>
      <c r="S1352" s="175">
        <v>26.794522300000001</v>
      </c>
      <c r="T1352" s="177">
        <v>28.028007150000001</v>
      </c>
    </row>
    <row r="1353" spans="1:20" x14ac:dyDescent="0.2">
      <c r="A1353" s="183" t="s">
        <v>2333</v>
      </c>
      <c r="B1353" s="183" t="s">
        <v>2334</v>
      </c>
      <c r="C1353" s="183" t="s">
        <v>1375</v>
      </c>
      <c r="D1353" s="175">
        <v>53.243156799999994</v>
      </c>
      <c r="E1353" s="175">
        <v>42.120900649999996</v>
      </c>
      <c r="F1353" s="175">
        <v>38.182164100000001</v>
      </c>
      <c r="G1353" s="175">
        <v>31.474872649999998</v>
      </c>
      <c r="H1353" s="175">
        <v>32.339460500000001</v>
      </c>
      <c r="I1353" s="175">
        <v>29.99067715</v>
      </c>
      <c r="J1353" s="175">
        <v>29.81424775</v>
      </c>
      <c r="K1353" s="175">
        <v>28.376264850000002</v>
      </c>
      <c r="L1353" s="175">
        <v>28.118361299999997</v>
      </c>
      <c r="M1353" s="175">
        <v>27.358880549999999</v>
      </c>
      <c r="N1353" s="175">
        <v>28.6863636</v>
      </c>
      <c r="O1353" s="175">
        <v>31.942648999999999</v>
      </c>
      <c r="P1353" s="175">
        <v>29.368378200000006</v>
      </c>
      <c r="Q1353" s="175">
        <v>30.041047700000007</v>
      </c>
      <c r="R1353" s="175">
        <v>29.368902200000001</v>
      </c>
      <c r="S1353" s="175">
        <v>28.283666850000003</v>
      </c>
      <c r="T1353" s="177">
        <v>30.462922699999996</v>
      </c>
    </row>
    <row r="1354" spans="1:20" x14ac:dyDescent="0.2">
      <c r="A1354" s="183" t="s">
        <v>1395</v>
      </c>
      <c r="B1354" s="183" t="s">
        <v>1396</v>
      </c>
      <c r="C1354" s="183" t="s">
        <v>1375</v>
      </c>
      <c r="D1354" s="175">
        <v>15.781339950000003</v>
      </c>
      <c r="E1354" s="175">
        <v>13.088474599999998</v>
      </c>
      <c r="F1354" s="175">
        <v>11.71421535</v>
      </c>
      <c r="G1354" s="175">
        <v>11.315661199999999</v>
      </c>
      <c r="H1354" s="175">
        <v>11.46172385</v>
      </c>
      <c r="I1354" s="175">
        <v>11.17513825</v>
      </c>
      <c r="J1354" s="175">
        <v>10.559505399999999</v>
      </c>
      <c r="K1354" s="175">
        <v>11.088375700000004</v>
      </c>
      <c r="L1354" s="175">
        <v>11.419480850000001</v>
      </c>
      <c r="M1354" s="175">
        <v>11.151792500000001</v>
      </c>
      <c r="N1354" s="175">
        <v>11.562283300000001</v>
      </c>
      <c r="O1354" s="175">
        <v>11.538778750000002</v>
      </c>
      <c r="P1354" s="175">
        <v>10.343266249999999</v>
      </c>
      <c r="Q1354" s="175">
        <v>11.08375975</v>
      </c>
      <c r="R1354" s="175">
        <v>10.872539700000001</v>
      </c>
      <c r="S1354" s="175">
        <v>10.223416900000002</v>
      </c>
      <c r="T1354" s="177">
        <v>10.625838500000002</v>
      </c>
    </row>
    <row r="1355" spans="1:20" x14ac:dyDescent="0.2">
      <c r="A1355" s="183" t="s">
        <v>2143</v>
      </c>
      <c r="B1355" s="183" t="s">
        <v>2144</v>
      </c>
      <c r="C1355" s="183" t="s">
        <v>1375</v>
      </c>
      <c r="D1355" s="175">
        <v>20.756569549999998</v>
      </c>
      <c r="E1355" s="175">
        <v>17.587712300000003</v>
      </c>
      <c r="F1355" s="175">
        <v>16.105329749999999</v>
      </c>
      <c r="G1355" s="175">
        <v>15.467760849999999</v>
      </c>
      <c r="H1355" s="175">
        <v>15.426415299999997</v>
      </c>
      <c r="I1355" s="175">
        <v>14.852131899999998</v>
      </c>
      <c r="J1355" s="175">
        <v>14.760890550000003</v>
      </c>
      <c r="K1355" s="175">
        <v>14.168125699999999</v>
      </c>
      <c r="L1355" s="175">
        <v>14.544998900000001</v>
      </c>
      <c r="M1355" s="175">
        <v>13.683994599999997</v>
      </c>
      <c r="N1355" s="175">
        <v>14.062936199999996</v>
      </c>
      <c r="O1355" s="175">
        <v>15.607281800000004</v>
      </c>
      <c r="P1355" s="175">
        <v>14.189946699999998</v>
      </c>
      <c r="Q1355" s="175">
        <v>14.506074699999996</v>
      </c>
      <c r="R1355" s="175">
        <v>14.664162800000003</v>
      </c>
      <c r="S1355" s="175">
        <v>14.058836899999999</v>
      </c>
      <c r="T1355" s="177">
        <v>14.484445699999998</v>
      </c>
    </row>
    <row r="1356" spans="1:20" x14ac:dyDescent="0.2">
      <c r="A1356" s="183" t="s">
        <v>1403</v>
      </c>
      <c r="B1356" s="183" t="s">
        <v>1404</v>
      </c>
      <c r="C1356" s="183" t="s">
        <v>1375</v>
      </c>
      <c r="D1356" s="175">
        <v>10.663455100000002</v>
      </c>
      <c r="E1356" s="175">
        <v>8.7727765999999985</v>
      </c>
      <c r="F1356" s="175">
        <v>8.2580475500000006</v>
      </c>
      <c r="G1356" s="175">
        <v>8.0130710499999989</v>
      </c>
      <c r="H1356" s="175">
        <v>7.8585084499999978</v>
      </c>
      <c r="I1356" s="175">
        <v>7.5288487000000019</v>
      </c>
      <c r="J1356" s="175">
        <v>7.553582650000001</v>
      </c>
      <c r="K1356" s="175">
        <v>7.7887890999999998</v>
      </c>
      <c r="L1356" s="175">
        <v>7.7141786999999979</v>
      </c>
      <c r="M1356" s="175">
        <v>7.8669107999999976</v>
      </c>
      <c r="N1356" s="175">
        <v>8.5153101499999995</v>
      </c>
      <c r="O1356" s="175">
        <v>8.7172032999999978</v>
      </c>
      <c r="P1356" s="175">
        <v>7.9042966499999991</v>
      </c>
      <c r="Q1356" s="175">
        <v>8.5670513500000016</v>
      </c>
      <c r="R1356" s="175">
        <v>8.6589387000000002</v>
      </c>
      <c r="S1356" s="175">
        <v>8.5335333999999996</v>
      </c>
      <c r="T1356" s="177">
        <v>9.3324527500000016</v>
      </c>
    </row>
    <row r="1357" spans="1:20" x14ac:dyDescent="0.2">
      <c r="A1357" s="183" t="s">
        <v>2145</v>
      </c>
      <c r="B1357" s="183" t="s">
        <v>2146</v>
      </c>
      <c r="C1357" s="183" t="s">
        <v>1375</v>
      </c>
      <c r="D1357" s="175">
        <v>18.803547399999999</v>
      </c>
      <c r="E1357" s="175">
        <v>15.080945300000002</v>
      </c>
      <c r="F1357" s="175">
        <v>13.259069500000001</v>
      </c>
      <c r="G1357" s="175">
        <v>12.574334649999999</v>
      </c>
      <c r="H1357" s="175">
        <v>12.824865499999998</v>
      </c>
      <c r="I1357" s="175">
        <v>12.560976450000002</v>
      </c>
      <c r="J1357" s="175">
        <v>11.893352150000002</v>
      </c>
      <c r="K1357" s="175">
        <v>12.07552585</v>
      </c>
      <c r="L1357" s="175">
        <v>12.152840900000001</v>
      </c>
      <c r="M1357" s="175">
        <v>12.218957050000002</v>
      </c>
      <c r="N1357" s="175">
        <v>13.413402250000004</v>
      </c>
      <c r="O1357" s="175">
        <v>14.782973650000002</v>
      </c>
      <c r="P1357" s="175">
        <v>12.6635121</v>
      </c>
      <c r="Q1357" s="175">
        <v>13.594036149999997</v>
      </c>
      <c r="R1357" s="175">
        <v>13.769508049999999</v>
      </c>
      <c r="S1357" s="175">
        <v>13.190642049999999</v>
      </c>
      <c r="T1357" s="177">
        <v>13.545584999999997</v>
      </c>
    </row>
    <row r="1358" spans="1:20" x14ac:dyDescent="0.2">
      <c r="A1358" s="183" t="s">
        <v>1413</v>
      </c>
      <c r="B1358" s="183" t="s">
        <v>1414</v>
      </c>
      <c r="C1358" s="183" t="s">
        <v>1375</v>
      </c>
      <c r="D1358" s="175">
        <v>9.6537143500000013</v>
      </c>
      <c r="E1358" s="175">
        <v>9.5979665000000001</v>
      </c>
      <c r="F1358" s="175">
        <v>9.4760788999999974</v>
      </c>
      <c r="G1358" s="175">
        <v>8.6124800499999985</v>
      </c>
      <c r="H1358" s="175">
        <v>8.7280442499999999</v>
      </c>
      <c r="I1358" s="175">
        <v>8.042429349999999</v>
      </c>
      <c r="J1358" s="175">
        <v>8.7198608499999999</v>
      </c>
      <c r="K1358" s="175">
        <v>8.7313644999999998</v>
      </c>
      <c r="L1358" s="175">
        <v>8.8112139999999961</v>
      </c>
      <c r="M1358" s="175">
        <v>8.7429182499999989</v>
      </c>
      <c r="N1358" s="175">
        <v>9.4031877000000001</v>
      </c>
      <c r="O1358" s="175">
        <v>10.4241543</v>
      </c>
      <c r="P1358" s="175">
        <v>9.474737300000001</v>
      </c>
      <c r="Q1358" s="175">
        <v>12.499863599999999</v>
      </c>
      <c r="R1358" s="175">
        <v>10.786265999999999</v>
      </c>
      <c r="S1358" s="175">
        <v>10.1637088</v>
      </c>
      <c r="T1358" s="177">
        <v>11.11921255</v>
      </c>
    </row>
    <row r="1359" spans="1:20" x14ac:dyDescent="0.2">
      <c r="A1359" s="183" t="s">
        <v>2940</v>
      </c>
      <c r="B1359" s="183" t="s">
        <v>2941</v>
      </c>
      <c r="C1359" s="183" t="s">
        <v>1375</v>
      </c>
      <c r="D1359" s="175">
        <v>29.532421105263158</v>
      </c>
      <c r="E1359" s="175">
        <v>37.522542250000001</v>
      </c>
      <c r="F1359" s="175">
        <v>24.829007599999997</v>
      </c>
      <c r="G1359" s="175">
        <v>22.813064300000001</v>
      </c>
      <c r="H1359" s="175">
        <v>21.783220199999999</v>
      </c>
      <c r="I1359" s="175">
        <v>23.634821250000002</v>
      </c>
      <c r="J1359" s="175">
        <v>22.54281005</v>
      </c>
      <c r="K1359" s="175">
        <v>21.496326900000003</v>
      </c>
      <c r="L1359" s="175">
        <v>21.529286050000003</v>
      </c>
      <c r="M1359" s="175">
        <v>20.824323650000004</v>
      </c>
      <c r="N1359" s="175">
        <v>20.897621100000002</v>
      </c>
      <c r="O1359" s="175">
        <v>25.244763849999998</v>
      </c>
      <c r="P1359" s="175">
        <v>29.245805600000001</v>
      </c>
      <c r="Q1359" s="175">
        <v>27.735710899999997</v>
      </c>
      <c r="R1359" s="175">
        <v>22.177938650000002</v>
      </c>
      <c r="S1359" s="175">
        <v>20.156251699999999</v>
      </c>
      <c r="T1359" s="177">
        <v>20.266793599999993</v>
      </c>
    </row>
    <row r="1360" spans="1:20" x14ac:dyDescent="0.2">
      <c r="A1360" s="183" t="s">
        <v>1389</v>
      </c>
      <c r="B1360" s="183" t="s">
        <v>1390</v>
      </c>
      <c r="C1360" s="183" t="s">
        <v>1375</v>
      </c>
      <c r="D1360" s="175">
        <v>26.774417650000004</v>
      </c>
      <c r="E1360" s="175">
        <v>18.923823850000005</v>
      </c>
      <c r="F1360" s="175">
        <v>19.283703950000003</v>
      </c>
      <c r="G1360" s="175">
        <v>18.219659699999998</v>
      </c>
      <c r="H1360" s="175">
        <v>17.2910532</v>
      </c>
      <c r="I1360" s="175">
        <v>16.834220100000003</v>
      </c>
      <c r="J1360" s="175">
        <v>16.576945449999997</v>
      </c>
      <c r="K1360" s="175">
        <v>17.1262668</v>
      </c>
      <c r="L1360" s="175">
        <v>17.880965</v>
      </c>
      <c r="M1360" s="175">
        <v>15.963072</v>
      </c>
      <c r="N1360" s="175">
        <v>16.93881365</v>
      </c>
      <c r="O1360" s="175">
        <v>19.5508867</v>
      </c>
      <c r="P1360" s="175">
        <v>18.714013950000002</v>
      </c>
      <c r="Q1360" s="175">
        <v>21.028318050000003</v>
      </c>
      <c r="R1360" s="175">
        <v>19.762250350000002</v>
      </c>
      <c r="S1360" s="175">
        <v>18.339659399999999</v>
      </c>
      <c r="T1360" s="177">
        <v>18.57366</v>
      </c>
    </row>
    <row r="1361" spans="1:20" x14ac:dyDescent="0.2">
      <c r="A1361" s="183" t="s">
        <v>2331</v>
      </c>
      <c r="B1361" s="183" t="s">
        <v>2332</v>
      </c>
      <c r="C1361" s="183" t="s">
        <v>1375</v>
      </c>
      <c r="D1361" s="175">
        <v>37.710717157894734</v>
      </c>
      <c r="E1361" s="175">
        <v>36.91939219999999</v>
      </c>
      <c r="F1361" s="175">
        <v>39.704757350000008</v>
      </c>
      <c r="G1361" s="175">
        <v>31.885072349999994</v>
      </c>
      <c r="H1361" s="175">
        <v>31.741927349999997</v>
      </c>
      <c r="I1361" s="175">
        <v>31.980174099999992</v>
      </c>
      <c r="J1361" s="175">
        <v>32.815387300000005</v>
      </c>
      <c r="K1361" s="175">
        <v>30.951759799999998</v>
      </c>
      <c r="L1361" s="175">
        <v>34.055678650000011</v>
      </c>
      <c r="M1361" s="175">
        <v>30.476257800000003</v>
      </c>
      <c r="N1361" s="175">
        <v>33.1328478</v>
      </c>
      <c r="O1361" s="175">
        <v>35.382287650000002</v>
      </c>
      <c r="P1361" s="175">
        <v>34.410250949999998</v>
      </c>
      <c r="Q1361" s="175">
        <v>33.202141950000005</v>
      </c>
      <c r="R1361" s="175">
        <v>32.79278635</v>
      </c>
      <c r="S1361" s="175">
        <v>30.789734649999993</v>
      </c>
      <c r="T1361" s="177">
        <v>30.992017500000003</v>
      </c>
    </row>
    <row r="1362" spans="1:20" x14ac:dyDescent="0.2">
      <c r="A1362" s="183" t="s">
        <v>1419</v>
      </c>
      <c r="B1362" s="183" t="s">
        <v>1420</v>
      </c>
      <c r="C1362" s="183" t="s">
        <v>1375</v>
      </c>
      <c r="D1362" s="175">
        <v>11.954345849999999</v>
      </c>
      <c r="E1362" s="175">
        <v>11.158154249999999</v>
      </c>
      <c r="F1362" s="175">
        <v>10.540280300000001</v>
      </c>
      <c r="G1362" s="175">
        <v>10.025098350000002</v>
      </c>
      <c r="H1362" s="175">
        <v>10.11159235</v>
      </c>
      <c r="I1362" s="175">
        <v>9.9449615499999986</v>
      </c>
      <c r="J1362" s="175">
        <v>10.506691</v>
      </c>
      <c r="K1362" s="175">
        <v>10.545603049999999</v>
      </c>
      <c r="L1362" s="175">
        <v>10.42960895</v>
      </c>
      <c r="M1362" s="175">
        <v>9.99211545</v>
      </c>
      <c r="N1362" s="175">
        <v>10.323517350000001</v>
      </c>
      <c r="O1362" s="175">
        <v>11.393436099999999</v>
      </c>
      <c r="P1362" s="175">
        <v>10.426155199999998</v>
      </c>
      <c r="Q1362" s="175">
        <v>10.673370950000001</v>
      </c>
      <c r="R1362" s="175">
        <v>10.485931650000001</v>
      </c>
      <c r="S1362" s="175">
        <v>9.6249885500000012</v>
      </c>
      <c r="T1362" s="177">
        <v>10.224195999999997</v>
      </c>
    </row>
    <row r="1363" spans="1:20" x14ac:dyDescent="0.2">
      <c r="A1363" s="183" t="s">
        <v>2329</v>
      </c>
      <c r="B1363" s="183" t="s">
        <v>2330</v>
      </c>
      <c r="C1363" s="183" t="s">
        <v>1375</v>
      </c>
      <c r="D1363" s="175">
        <v>22.140115800000004</v>
      </c>
      <c r="E1363" s="175">
        <v>20.847420750000001</v>
      </c>
      <c r="F1363" s="175">
        <v>18.201329199999996</v>
      </c>
      <c r="G1363" s="175">
        <v>18.283591600000001</v>
      </c>
      <c r="H1363" s="175">
        <v>17.3836911</v>
      </c>
      <c r="I1363" s="175">
        <v>17.409866600000001</v>
      </c>
      <c r="J1363" s="175">
        <v>17.164847599999998</v>
      </c>
      <c r="K1363" s="175">
        <v>16.854369600000002</v>
      </c>
      <c r="L1363" s="175">
        <v>17.257709600000002</v>
      </c>
      <c r="M1363" s="175">
        <v>16.500685349999998</v>
      </c>
      <c r="N1363" s="175">
        <v>16.818039150000001</v>
      </c>
      <c r="O1363" s="175">
        <v>18.599582000000002</v>
      </c>
      <c r="P1363" s="175">
        <v>16.589643549999998</v>
      </c>
      <c r="Q1363" s="175">
        <v>17.710730449999996</v>
      </c>
      <c r="R1363" s="175">
        <v>17.257131000000005</v>
      </c>
      <c r="S1363" s="175">
        <v>16.567068849999998</v>
      </c>
      <c r="T1363" s="177">
        <v>17.4727961</v>
      </c>
    </row>
    <row r="1364" spans="1:20" x14ac:dyDescent="0.2">
      <c r="A1364" s="183" t="s">
        <v>2942</v>
      </c>
      <c r="B1364" s="183" t="s">
        <v>2943</v>
      </c>
      <c r="C1364" s="183" t="s">
        <v>1375</v>
      </c>
      <c r="D1364" s="175">
        <v>25.051294399999996</v>
      </c>
      <c r="E1364" s="175">
        <v>17.914400800000003</v>
      </c>
      <c r="F1364" s="175">
        <v>15.542898249999999</v>
      </c>
      <c r="G1364" s="175">
        <v>12.171875600000002</v>
      </c>
      <c r="H1364" s="175">
        <v>12.41860885</v>
      </c>
      <c r="I1364" s="175">
        <v>12.490107300000002</v>
      </c>
      <c r="J1364" s="175">
        <v>12.626956150000002</v>
      </c>
      <c r="K1364" s="175">
        <v>12.2680162</v>
      </c>
      <c r="L1364" s="175">
        <v>12.439109849999999</v>
      </c>
      <c r="M1364" s="175">
        <v>11.20142695</v>
      </c>
      <c r="N1364" s="175">
        <v>12.143927850000001</v>
      </c>
      <c r="O1364" s="175">
        <v>14.013314399999999</v>
      </c>
      <c r="P1364" s="175">
        <v>11.653958699999999</v>
      </c>
      <c r="Q1364" s="175">
        <v>12.824319299999999</v>
      </c>
      <c r="R1364" s="175">
        <v>13.166280699999998</v>
      </c>
      <c r="S1364" s="175">
        <v>13.819472500000003</v>
      </c>
      <c r="T1364" s="177">
        <v>12.9341629</v>
      </c>
    </row>
    <row r="1365" spans="1:20" x14ac:dyDescent="0.2">
      <c r="A1365" s="183" t="s">
        <v>1411</v>
      </c>
      <c r="B1365" s="183" t="s">
        <v>1412</v>
      </c>
      <c r="C1365" s="183" t="s">
        <v>1375</v>
      </c>
      <c r="D1365" s="175">
        <v>17.488198600000004</v>
      </c>
      <c r="E1365" s="175">
        <v>14.648874700000002</v>
      </c>
      <c r="F1365" s="175">
        <v>12.774094100000001</v>
      </c>
      <c r="G1365" s="175">
        <v>13.197858050000002</v>
      </c>
      <c r="H1365" s="175">
        <v>12.347674250000001</v>
      </c>
      <c r="I1365" s="175">
        <v>12.78473015</v>
      </c>
      <c r="J1365" s="175">
        <v>12.26481265</v>
      </c>
      <c r="K1365" s="175">
        <v>11.911064</v>
      </c>
      <c r="L1365" s="175">
        <v>12.027237250000001</v>
      </c>
      <c r="M1365" s="175">
        <v>11.325863149999998</v>
      </c>
      <c r="N1365" s="175">
        <v>12.7385985</v>
      </c>
      <c r="O1365" s="175">
        <v>13.697342150000003</v>
      </c>
      <c r="P1365" s="175">
        <v>20.677669099999996</v>
      </c>
      <c r="Q1365" s="175">
        <v>17.13547445</v>
      </c>
      <c r="R1365" s="175">
        <v>17.395810899999997</v>
      </c>
      <c r="S1365" s="175">
        <v>12.1113526</v>
      </c>
      <c r="T1365" s="177">
        <v>12.0937593</v>
      </c>
    </row>
    <row r="1366" spans="1:20" x14ac:dyDescent="0.2">
      <c r="A1366" s="183" t="s">
        <v>2139</v>
      </c>
      <c r="B1366" s="183" t="s">
        <v>2140</v>
      </c>
      <c r="C1366" s="183" t="s">
        <v>1375</v>
      </c>
      <c r="D1366" s="175">
        <v>19.636515449999997</v>
      </c>
      <c r="E1366" s="175">
        <v>16.141307600000001</v>
      </c>
      <c r="F1366" s="175">
        <v>13.427272200000001</v>
      </c>
      <c r="G1366" s="175">
        <v>13.987305599999996</v>
      </c>
      <c r="H1366" s="175">
        <v>13.64363715</v>
      </c>
      <c r="I1366" s="175">
        <v>13.974752500000003</v>
      </c>
      <c r="J1366" s="175">
        <v>13.803890999999998</v>
      </c>
      <c r="K1366" s="175">
        <v>13.267787350000001</v>
      </c>
      <c r="L1366" s="175">
        <v>13.191256200000002</v>
      </c>
      <c r="M1366" s="175">
        <v>12.6337943</v>
      </c>
      <c r="N1366" s="175">
        <v>14.224529500000003</v>
      </c>
      <c r="O1366" s="175">
        <v>15.166507450000003</v>
      </c>
      <c r="P1366" s="175">
        <v>29.520241149999993</v>
      </c>
      <c r="Q1366" s="175">
        <v>17.032105399999999</v>
      </c>
      <c r="R1366" s="175">
        <v>14.790321250000002</v>
      </c>
      <c r="S1366" s="175">
        <v>14.804233300000002</v>
      </c>
      <c r="T1366" s="177">
        <v>12.8067353</v>
      </c>
    </row>
    <row r="1367" spans="1:20" x14ac:dyDescent="0.2">
      <c r="A1367" s="183" t="s">
        <v>3489</v>
      </c>
      <c r="B1367" s="183" t="s">
        <v>1809</v>
      </c>
      <c r="C1367" s="183" t="s">
        <v>1375</v>
      </c>
      <c r="D1367" s="175">
        <v>19.036236600000002</v>
      </c>
      <c r="E1367" s="175">
        <v>13.578634750000001</v>
      </c>
      <c r="F1367" s="175">
        <v>11.871669450000001</v>
      </c>
      <c r="G1367" s="175">
        <v>11.252876949999999</v>
      </c>
      <c r="H1367" s="175">
        <v>11.3264578</v>
      </c>
      <c r="I1367" s="175">
        <v>11.094554149999997</v>
      </c>
      <c r="J1367" s="175">
        <v>11.203589050000001</v>
      </c>
      <c r="K1367" s="175">
        <v>10.653329549999999</v>
      </c>
      <c r="L1367" s="175">
        <v>11.044174900000002</v>
      </c>
      <c r="M1367" s="175">
        <v>10.175396249999999</v>
      </c>
      <c r="N1367" s="175">
        <v>11.107285150000001</v>
      </c>
      <c r="O1367" s="175">
        <v>11.376170650000001</v>
      </c>
      <c r="P1367" s="175">
        <v>10.412433449999998</v>
      </c>
      <c r="Q1367" s="175">
        <v>11.530525799999999</v>
      </c>
      <c r="R1367" s="175">
        <v>11.235625200000001</v>
      </c>
      <c r="S1367" s="175">
        <v>10.8449642</v>
      </c>
      <c r="T1367" s="177">
        <v>10.8696517</v>
      </c>
    </row>
    <row r="1368" spans="1:20" x14ac:dyDescent="0.2">
      <c r="A1368" s="183" t="s">
        <v>2733</v>
      </c>
      <c r="B1368" s="183" t="s">
        <v>2118</v>
      </c>
      <c r="C1368" s="183" t="s">
        <v>1375</v>
      </c>
      <c r="D1368" s="175">
        <v>55.509355549999995</v>
      </c>
      <c r="E1368" s="175">
        <v>33.476505100000004</v>
      </c>
      <c r="F1368" s="175">
        <v>27.236904949999996</v>
      </c>
      <c r="G1368" s="175">
        <v>26.317456449999998</v>
      </c>
      <c r="H1368" s="175">
        <v>24.6221204</v>
      </c>
      <c r="I1368" s="175">
        <v>23.2530967</v>
      </c>
      <c r="J1368" s="175">
        <v>23.594834049999996</v>
      </c>
      <c r="K1368" s="175">
        <v>23.117907000000002</v>
      </c>
      <c r="L1368" s="175">
        <v>23.510296700000001</v>
      </c>
      <c r="M1368" s="175">
        <v>23.721919550000003</v>
      </c>
      <c r="N1368" s="175">
        <v>22.983616749999999</v>
      </c>
      <c r="O1368" s="175">
        <v>29.035072449999994</v>
      </c>
      <c r="P1368" s="175">
        <v>26.571667150000003</v>
      </c>
      <c r="Q1368" s="175">
        <v>26.073631649999999</v>
      </c>
      <c r="R1368" s="175">
        <v>24.057742799999996</v>
      </c>
      <c r="S1368" s="175">
        <v>28.646089500000006</v>
      </c>
      <c r="T1368" s="177">
        <v>29.738691900000003</v>
      </c>
    </row>
    <row r="1369" spans="1:20" x14ac:dyDescent="0.2">
      <c r="A1369" s="183" t="s">
        <v>2734</v>
      </c>
      <c r="B1369" s="183" t="s">
        <v>2119</v>
      </c>
      <c r="C1369" s="183" t="s">
        <v>1375</v>
      </c>
      <c r="D1369" s="175">
        <v>54.358044099999994</v>
      </c>
      <c r="E1369" s="175">
        <v>36.995785000000005</v>
      </c>
      <c r="F1369" s="175">
        <v>32.67508995</v>
      </c>
      <c r="G1369" s="175">
        <v>32.19654645</v>
      </c>
      <c r="H1369" s="175">
        <v>34.520066749999998</v>
      </c>
      <c r="I1369" s="175">
        <v>30.604843450000004</v>
      </c>
      <c r="J1369" s="175">
        <v>29.294033550000005</v>
      </c>
      <c r="K1369" s="175">
        <v>29.520155849999991</v>
      </c>
      <c r="L1369" s="175">
        <v>29.862526250000002</v>
      </c>
      <c r="M1369" s="175">
        <v>29.952136950000003</v>
      </c>
      <c r="N1369" s="175">
        <v>30.102383049999997</v>
      </c>
      <c r="O1369" s="175">
        <v>34.116830750000005</v>
      </c>
      <c r="P1369" s="175">
        <v>32.273874199999987</v>
      </c>
      <c r="Q1369" s="175">
        <v>32.871198249999999</v>
      </c>
      <c r="R1369" s="175">
        <v>32.805258100000003</v>
      </c>
      <c r="S1369" s="175">
        <v>36.134010699999997</v>
      </c>
      <c r="T1369" s="177">
        <v>42.226577849999998</v>
      </c>
    </row>
    <row r="1370" spans="1:20" x14ac:dyDescent="0.2">
      <c r="A1370" s="183" t="s">
        <v>1379</v>
      </c>
      <c r="B1370" s="183" t="s">
        <v>1380</v>
      </c>
      <c r="C1370" s="183" t="s">
        <v>1375</v>
      </c>
      <c r="D1370" s="175">
        <v>36.979216111111121</v>
      </c>
      <c r="E1370" s="175">
        <v>34.094421888888888</v>
      </c>
      <c r="F1370" s="175">
        <v>29.974660333333329</v>
      </c>
      <c r="G1370" s="175">
        <v>27.495855222222229</v>
      </c>
      <c r="H1370" s="175">
        <v>27.703026444444443</v>
      </c>
      <c r="I1370" s="175">
        <v>29.121989529411763</v>
      </c>
      <c r="J1370" s="175">
        <v>28.584598823529412</v>
      </c>
      <c r="K1370" s="175">
        <v>27.422575235294115</v>
      </c>
      <c r="L1370" s="175">
        <v>28.438747529411764</v>
      </c>
      <c r="M1370" s="175">
        <v>27.229136941176471</v>
      </c>
      <c r="N1370" s="175">
        <v>27.383733705882349</v>
      </c>
      <c r="O1370" s="175">
        <v>29.026247176470591</v>
      </c>
      <c r="P1370" s="175">
        <v>31.396017647058823</v>
      </c>
      <c r="Q1370" s="175">
        <v>35.580511764705882</v>
      </c>
      <c r="R1370" s="175">
        <v>29.144621823529409</v>
      </c>
      <c r="S1370" s="175">
        <v>27.807203764705882</v>
      </c>
      <c r="T1370" s="177">
        <v>27.868816764705883</v>
      </c>
    </row>
    <row r="1371" spans="1:20" x14ac:dyDescent="0.2">
      <c r="A1371" s="183" t="s">
        <v>2927</v>
      </c>
      <c r="B1371" s="183" t="s">
        <v>1376</v>
      </c>
      <c r="C1371" s="183" t="s">
        <v>1375</v>
      </c>
      <c r="D1371" s="175">
        <v>27.897762437499992</v>
      </c>
      <c r="E1371" s="175">
        <v>24.872688687500002</v>
      </c>
      <c r="F1371" s="175">
        <v>25.803933000000001</v>
      </c>
      <c r="G1371" s="175">
        <v>24.484137294117648</v>
      </c>
      <c r="H1371" s="175">
        <v>25.301574352941174</v>
      </c>
      <c r="I1371" s="175">
        <v>27.219437470588236</v>
      </c>
      <c r="J1371" s="175">
        <v>26.912276529411763</v>
      </c>
      <c r="K1371" s="175">
        <v>25.938277000000003</v>
      </c>
      <c r="L1371" s="175">
        <v>25.415376647058821</v>
      </c>
      <c r="M1371" s="175">
        <v>24.241444764705882</v>
      </c>
      <c r="N1371" s="175">
        <v>24.963312000000002</v>
      </c>
      <c r="O1371" s="175">
        <v>25.549760294117647</v>
      </c>
      <c r="P1371" s="175">
        <v>28.047315999999991</v>
      </c>
      <c r="Q1371" s="175">
        <v>29.13789264705882</v>
      </c>
      <c r="R1371" s="175">
        <v>26.112176764705879</v>
      </c>
      <c r="S1371" s="175">
        <v>25.120099529411767</v>
      </c>
      <c r="T1371" s="177">
        <v>25.678601529411765</v>
      </c>
    </row>
    <row r="1372" spans="1:20" x14ac:dyDescent="0.2">
      <c r="A1372" s="183" t="s">
        <v>1373</v>
      </c>
      <c r="B1372" s="183" t="s">
        <v>1374</v>
      </c>
      <c r="C1372" s="183" t="s">
        <v>1375</v>
      </c>
      <c r="D1372" s="175">
        <v>37.596477999999998</v>
      </c>
      <c r="E1372" s="175">
        <v>35.781405166666659</v>
      </c>
      <c r="F1372" s="175">
        <v>31.168426888888884</v>
      </c>
      <c r="G1372" s="175">
        <v>30.400824388888889</v>
      </c>
      <c r="H1372" s="175">
        <v>31.232163166666666</v>
      </c>
      <c r="I1372" s="175">
        <v>23.697400705882352</v>
      </c>
      <c r="J1372" s="175">
        <v>22.916469470588233</v>
      </c>
      <c r="K1372" s="175">
        <v>22.154859352941177</v>
      </c>
      <c r="L1372" s="175">
        <v>22.441727470588233</v>
      </c>
      <c r="M1372" s="175">
        <v>21.406745588235296</v>
      </c>
      <c r="N1372" s="175">
        <v>22.128907235294118</v>
      </c>
      <c r="O1372" s="175">
        <v>24.038582882352934</v>
      </c>
      <c r="P1372" s="175">
        <v>24.106260176470588</v>
      </c>
      <c r="Q1372" s="175">
        <v>32.376466588235296</v>
      </c>
      <c r="R1372" s="175">
        <v>25.25576382352941</v>
      </c>
      <c r="S1372" s="175">
        <v>23.166500529411763</v>
      </c>
      <c r="T1372" s="177">
        <v>24.168333705882358</v>
      </c>
    </row>
    <row r="1373" spans="1:20" x14ac:dyDescent="0.2">
      <c r="A1373" s="183" t="s">
        <v>1377</v>
      </c>
      <c r="B1373" s="183" t="s">
        <v>1378</v>
      </c>
      <c r="C1373" s="183" t="s">
        <v>1375</v>
      </c>
      <c r="D1373" s="175">
        <v>37.370524499999995</v>
      </c>
      <c r="E1373" s="175">
        <v>35.617008277777785</v>
      </c>
      <c r="F1373" s="175">
        <v>31.427482777777779</v>
      </c>
      <c r="G1373" s="175">
        <v>31.796288944444441</v>
      </c>
      <c r="H1373" s="175">
        <v>29.878678388888893</v>
      </c>
      <c r="I1373" s="175">
        <v>24.67652</v>
      </c>
      <c r="J1373" s="175">
        <v>24.170841647058825</v>
      </c>
      <c r="K1373" s="175">
        <v>23.94418358823529</v>
      </c>
      <c r="L1373" s="175">
        <v>23.298708176470583</v>
      </c>
      <c r="M1373" s="175">
        <v>22.989555235294119</v>
      </c>
      <c r="N1373" s="175">
        <v>24.084569823529407</v>
      </c>
      <c r="O1373" s="175">
        <v>25.024783823529415</v>
      </c>
      <c r="P1373" s="175">
        <v>26.174872588235292</v>
      </c>
      <c r="Q1373" s="175">
        <v>34.068577058823536</v>
      </c>
      <c r="R1373" s="175">
        <v>23.102047235294116</v>
      </c>
      <c r="S1373" s="175">
        <v>22.440087705882355</v>
      </c>
      <c r="T1373" s="177">
        <v>23.28413411764706</v>
      </c>
    </row>
    <row r="1374" spans="1:20" x14ac:dyDescent="0.2">
      <c r="A1374" s="183" t="s">
        <v>3619</v>
      </c>
      <c r="B1374" s="183" t="s">
        <v>3620</v>
      </c>
      <c r="C1374" s="183" t="s">
        <v>1375</v>
      </c>
      <c r="D1374" s="175">
        <v>47.378658800000004</v>
      </c>
      <c r="E1374" s="175">
        <v>43.447529149999994</v>
      </c>
      <c r="F1374" s="175">
        <v>36.228722650000002</v>
      </c>
      <c r="G1374" s="175">
        <v>33.855575999999999</v>
      </c>
      <c r="H1374" s="175">
        <v>33.698742800000005</v>
      </c>
      <c r="I1374" s="175">
        <v>32.709076050000007</v>
      </c>
      <c r="J1374" s="175">
        <v>32.588949849999999</v>
      </c>
      <c r="K1374" s="175">
        <v>32.464730700000004</v>
      </c>
      <c r="L1374" s="175">
        <v>32.560929350000002</v>
      </c>
      <c r="M1374" s="175">
        <v>32.064665300000001</v>
      </c>
      <c r="N1374" s="175">
        <v>33.027639650000005</v>
      </c>
      <c r="O1374" s="175">
        <v>35.000185950000002</v>
      </c>
      <c r="P1374" s="175">
        <v>37.285515250000003</v>
      </c>
      <c r="Q1374" s="175">
        <v>37.714401699999996</v>
      </c>
      <c r="R1374" s="175">
        <v>33.405706599999995</v>
      </c>
      <c r="S1374" s="175">
        <v>32.674017649999996</v>
      </c>
      <c r="T1374" s="177">
        <v>31.648840200000002</v>
      </c>
    </row>
    <row r="1375" spans="1:20" x14ac:dyDescent="0.2">
      <c r="A1375" s="183" t="s">
        <v>3621</v>
      </c>
      <c r="B1375" s="183" t="s">
        <v>3622</v>
      </c>
      <c r="C1375" s="183" t="s">
        <v>1375</v>
      </c>
      <c r="D1375" s="175">
        <v>46.478216699999997</v>
      </c>
      <c r="E1375" s="175">
        <v>41.458873299999993</v>
      </c>
      <c r="F1375" s="175">
        <v>34.324652400000005</v>
      </c>
      <c r="G1375" s="175">
        <v>32.338747099999999</v>
      </c>
      <c r="H1375" s="175">
        <v>32.227181399999999</v>
      </c>
      <c r="I1375" s="175">
        <v>32.288698550000007</v>
      </c>
      <c r="J1375" s="175">
        <v>31.758505000000003</v>
      </c>
      <c r="K1375" s="175">
        <v>31.574345299999997</v>
      </c>
      <c r="L1375" s="175">
        <v>32.137992199999999</v>
      </c>
      <c r="M1375" s="175">
        <v>31.638419949999996</v>
      </c>
      <c r="N1375" s="175">
        <v>32.532097750000005</v>
      </c>
      <c r="O1375" s="175">
        <v>34.941911950000005</v>
      </c>
      <c r="P1375" s="175">
        <v>37.101436050000004</v>
      </c>
      <c r="Q1375" s="175">
        <v>37.103189950000008</v>
      </c>
      <c r="R1375" s="175">
        <v>33.359015550000002</v>
      </c>
      <c r="S1375" s="175">
        <v>32.960494799999999</v>
      </c>
      <c r="T1375" s="177">
        <v>32.196041799999996</v>
      </c>
    </row>
    <row r="1376" spans="1:20" x14ac:dyDescent="0.2">
      <c r="A1376" s="183" t="s">
        <v>3623</v>
      </c>
      <c r="B1376" s="183" t="s">
        <v>3624</v>
      </c>
      <c r="C1376" s="183" t="s">
        <v>1375</v>
      </c>
      <c r="D1376" s="175">
        <v>47.480864400000009</v>
      </c>
      <c r="E1376" s="175">
        <v>44.250542950000003</v>
      </c>
      <c r="F1376" s="175">
        <v>37.850036850000002</v>
      </c>
      <c r="G1376" s="175">
        <v>35.514518450000011</v>
      </c>
      <c r="H1376" s="175">
        <v>35.572649599999998</v>
      </c>
      <c r="I1376" s="175">
        <v>35.210293949999993</v>
      </c>
      <c r="J1376" s="175">
        <v>33.94040785</v>
      </c>
      <c r="K1376" s="175">
        <v>33.859276000000008</v>
      </c>
      <c r="L1376" s="175">
        <v>34.333615450000003</v>
      </c>
      <c r="M1376" s="175">
        <v>34.478897699999997</v>
      </c>
      <c r="N1376" s="175">
        <v>34.421964650000007</v>
      </c>
      <c r="O1376" s="175">
        <v>36.913889500000003</v>
      </c>
      <c r="P1376" s="175">
        <v>38.092598150000001</v>
      </c>
      <c r="Q1376" s="175">
        <v>37.847534799999991</v>
      </c>
      <c r="R1376" s="175">
        <v>36.929109899999993</v>
      </c>
      <c r="S1376" s="175">
        <v>36.986037999999994</v>
      </c>
      <c r="T1376" s="177">
        <v>34.813363899999999</v>
      </c>
    </row>
    <row r="1377" spans="1:20" x14ac:dyDescent="0.2">
      <c r="A1377" s="183" t="s">
        <v>3625</v>
      </c>
      <c r="B1377" s="183" t="s">
        <v>3626</v>
      </c>
      <c r="C1377" s="183" t="s">
        <v>1375</v>
      </c>
      <c r="D1377" s="175">
        <v>49.023509949999998</v>
      </c>
      <c r="E1377" s="175">
        <v>44.250080650000001</v>
      </c>
      <c r="F1377" s="175">
        <v>37.417918300000011</v>
      </c>
      <c r="G1377" s="175">
        <v>35.483075649999996</v>
      </c>
      <c r="H1377" s="175">
        <v>35.224937500000003</v>
      </c>
      <c r="I1377" s="175">
        <v>35.079507149999998</v>
      </c>
      <c r="J1377" s="175">
        <v>34.56086225</v>
      </c>
      <c r="K1377" s="175">
        <v>34.711812849999994</v>
      </c>
      <c r="L1377" s="175">
        <v>34.758566200000004</v>
      </c>
      <c r="M1377" s="175">
        <v>34.288275150000011</v>
      </c>
      <c r="N1377" s="175">
        <v>35.007707000000003</v>
      </c>
      <c r="O1377" s="175">
        <v>37.1406609</v>
      </c>
      <c r="P1377" s="175">
        <v>39.164485649999996</v>
      </c>
      <c r="Q1377" s="175">
        <v>39.825384699999987</v>
      </c>
      <c r="R1377" s="175">
        <v>35.610383449999993</v>
      </c>
      <c r="S1377" s="175">
        <v>34.767562399999996</v>
      </c>
      <c r="T1377" s="177">
        <v>33.174179150000001</v>
      </c>
    </row>
    <row r="1378" spans="1:20" x14ac:dyDescent="0.2">
      <c r="A1378" s="183" t="s">
        <v>3627</v>
      </c>
      <c r="B1378" s="183" t="s">
        <v>3628</v>
      </c>
      <c r="C1378" s="183" t="s">
        <v>1375</v>
      </c>
      <c r="D1378" s="175">
        <v>47.773725900000002</v>
      </c>
      <c r="E1378" s="175">
        <v>42.1854941</v>
      </c>
      <c r="F1378" s="175">
        <v>36.042730249999991</v>
      </c>
      <c r="G1378" s="175">
        <v>33.077642900000008</v>
      </c>
      <c r="H1378" s="175">
        <v>33.089548749999999</v>
      </c>
      <c r="I1378" s="175">
        <v>33.4301137</v>
      </c>
      <c r="J1378" s="175">
        <v>33.195001449999999</v>
      </c>
      <c r="K1378" s="175">
        <v>32.745986649999999</v>
      </c>
      <c r="L1378" s="175">
        <v>32.61460065</v>
      </c>
      <c r="M1378" s="175">
        <v>31.571330100000001</v>
      </c>
      <c r="N1378" s="175">
        <v>31.87864545</v>
      </c>
      <c r="O1378" s="175">
        <v>34.125849250000002</v>
      </c>
      <c r="P1378" s="175">
        <v>37.217098049999997</v>
      </c>
      <c r="Q1378" s="175">
        <v>37.554499849999999</v>
      </c>
      <c r="R1378" s="175">
        <v>33.474577350000004</v>
      </c>
      <c r="S1378" s="175">
        <v>33.02729145</v>
      </c>
      <c r="T1378" s="177">
        <v>31.9697435</v>
      </c>
    </row>
    <row r="1379" spans="1:20" x14ac:dyDescent="0.2">
      <c r="A1379" s="183" t="s">
        <v>3629</v>
      </c>
      <c r="B1379" s="183" t="s">
        <v>3630</v>
      </c>
      <c r="C1379" s="183" t="s">
        <v>1375</v>
      </c>
      <c r="D1379" s="175">
        <v>50.489401000000008</v>
      </c>
      <c r="E1379" s="175">
        <v>45.673696850000006</v>
      </c>
      <c r="F1379" s="175">
        <v>39.087889800000013</v>
      </c>
      <c r="G1379" s="175">
        <v>37.049808200000008</v>
      </c>
      <c r="H1379" s="175">
        <v>36.659461200000003</v>
      </c>
      <c r="I1379" s="175">
        <v>36.824038400000006</v>
      </c>
      <c r="J1379" s="175">
        <v>36.657204050000004</v>
      </c>
      <c r="K1379" s="175">
        <v>36.819274650000004</v>
      </c>
      <c r="L1379" s="175">
        <v>37.069615450000001</v>
      </c>
      <c r="M1379" s="175">
        <v>36.620266449999995</v>
      </c>
      <c r="N1379" s="175">
        <v>36.11735525000001</v>
      </c>
      <c r="O1379" s="175">
        <v>38.502810550000007</v>
      </c>
      <c r="P1379" s="175">
        <v>41.568289</v>
      </c>
      <c r="Q1379" s="175">
        <v>41.229596350000001</v>
      </c>
      <c r="R1379" s="175">
        <v>38.115333600000007</v>
      </c>
      <c r="S1379" s="175">
        <v>37.170849100000005</v>
      </c>
      <c r="T1379" s="177">
        <v>35.781594949999992</v>
      </c>
    </row>
    <row r="1380" spans="1:20" x14ac:dyDescent="0.2">
      <c r="A1380" s="183" t="s">
        <v>3631</v>
      </c>
      <c r="B1380" s="183" t="s">
        <v>3632</v>
      </c>
      <c r="C1380" s="183" t="s">
        <v>1375</v>
      </c>
      <c r="D1380" s="175">
        <v>48.228453499999993</v>
      </c>
      <c r="E1380" s="175">
        <v>43.240435700000006</v>
      </c>
      <c r="F1380" s="175">
        <v>35.948716449999992</v>
      </c>
      <c r="G1380" s="175">
        <v>33.776592699999995</v>
      </c>
      <c r="H1380" s="175">
        <v>32.760468500000009</v>
      </c>
      <c r="I1380" s="175">
        <v>32.307063899999996</v>
      </c>
      <c r="J1380" s="175">
        <v>31.475377000000002</v>
      </c>
      <c r="K1380" s="175">
        <v>31.540974249999998</v>
      </c>
      <c r="L1380" s="175">
        <v>32.513166749999996</v>
      </c>
      <c r="M1380" s="175">
        <v>33.078536150000005</v>
      </c>
      <c r="N1380" s="175">
        <v>33.456638899999994</v>
      </c>
      <c r="O1380" s="175">
        <v>36.2040109</v>
      </c>
      <c r="P1380" s="175">
        <v>37.881768649999991</v>
      </c>
      <c r="Q1380" s="175">
        <v>37.661352499999985</v>
      </c>
      <c r="R1380" s="175">
        <v>35.397111450000004</v>
      </c>
      <c r="S1380" s="175">
        <v>34.267633950000004</v>
      </c>
      <c r="T1380" s="177">
        <v>34.253988700000001</v>
      </c>
    </row>
    <row r="1381" spans="1:20" x14ac:dyDescent="0.2">
      <c r="A1381" s="183" t="s">
        <v>3633</v>
      </c>
      <c r="B1381" s="183" t="s">
        <v>3634</v>
      </c>
      <c r="C1381" s="183" t="s">
        <v>1375</v>
      </c>
      <c r="D1381" s="175">
        <v>50.90838080000001</v>
      </c>
      <c r="E1381" s="175">
        <v>46.8239442</v>
      </c>
      <c r="F1381" s="175">
        <v>39.819367150000005</v>
      </c>
      <c r="G1381" s="175">
        <v>37.630565300000001</v>
      </c>
      <c r="H1381" s="175">
        <v>37.6673866</v>
      </c>
      <c r="I1381" s="175">
        <v>37.7416549</v>
      </c>
      <c r="J1381" s="175">
        <v>37.3351215</v>
      </c>
      <c r="K1381" s="175">
        <v>38.491304750000005</v>
      </c>
      <c r="L1381" s="175">
        <v>38.129364800000005</v>
      </c>
      <c r="M1381" s="175">
        <v>37.631609899999994</v>
      </c>
      <c r="N1381" s="175">
        <v>37.485212600000004</v>
      </c>
      <c r="O1381" s="175">
        <v>39.949256849999998</v>
      </c>
      <c r="P1381" s="175">
        <v>42.596253099999998</v>
      </c>
      <c r="Q1381" s="175">
        <v>41.997266149999994</v>
      </c>
      <c r="R1381" s="175">
        <v>38.62372225</v>
      </c>
      <c r="S1381" s="175">
        <v>37.577181899999999</v>
      </c>
      <c r="T1381" s="177">
        <v>37.176136</v>
      </c>
    </row>
    <row r="1382" spans="1:20" x14ac:dyDescent="0.2">
      <c r="A1382" s="183" t="s">
        <v>1405</v>
      </c>
      <c r="B1382" s="183" t="s">
        <v>1406</v>
      </c>
      <c r="C1382" s="183" t="s">
        <v>1375</v>
      </c>
      <c r="D1382" s="175">
        <v>5.44900685</v>
      </c>
      <c r="E1382" s="175">
        <v>5.2687151999999999</v>
      </c>
      <c r="F1382" s="175">
        <v>4.6298471000000001</v>
      </c>
      <c r="G1382" s="175">
        <v>4.1970118000000003</v>
      </c>
      <c r="H1382" s="175">
        <v>4.1721394000000007</v>
      </c>
      <c r="I1382" s="175">
        <v>4.0005712000000004</v>
      </c>
      <c r="J1382" s="175">
        <v>4.0953847999999997</v>
      </c>
      <c r="K1382" s="175">
        <v>4.1620859499999998</v>
      </c>
      <c r="L1382" s="175">
        <v>3.9949219500000006</v>
      </c>
      <c r="M1382" s="175">
        <v>3.9826410999999999</v>
      </c>
      <c r="N1382" s="175">
        <v>4.2962174499999994</v>
      </c>
      <c r="O1382" s="175">
        <v>4.4022398999999997</v>
      </c>
      <c r="P1382" s="175">
        <v>4.2466666499999999</v>
      </c>
      <c r="Q1382" s="175">
        <v>5.89574775</v>
      </c>
      <c r="R1382" s="175">
        <v>5.779032449999999</v>
      </c>
      <c r="S1382" s="175">
        <v>5.1216919000000001</v>
      </c>
      <c r="T1382" s="177">
        <v>4.7377695000000006</v>
      </c>
    </row>
    <row r="1383" spans="1:20" x14ac:dyDescent="0.2">
      <c r="A1383" s="183" t="s">
        <v>2944</v>
      </c>
      <c r="B1383" s="183" t="s">
        <v>2945</v>
      </c>
      <c r="C1383" s="183" t="s">
        <v>1375</v>
      </c>
      <c r="D1383" s="175">
        <v>14.374276749999998</v>
      </c>
      <c r="E1383" s="175">
        <v>11.179955249999999</v>
      </c>
      <c r="F1383" s="175">
        <v>9.5725815000000019</v>
      </c>
      <c r="G1383" s="175">
        <v>9.0403371000000003</v>
      </c>
      <c r="H1383" s="175">
        <v>9.0163692500000003</v>
      </c>
      <c r="I1383" s="175">
        <v>9.4663653500000002</v>
      </c>
      <c r="J1383" s="175">
        <v>8.9811156499999996</v>
      </c>
      <c r="K1383" s="175">
        <v>8.5199683499999992</v>
      </c>
      <c r="L1383" s="175">
        <v>8.1546692999999983</v>
      </c>
      <c r="M1383" s="175">
        <v>7.3346716999999995</v>
      </c>
      <c r="N1383" s="175">
        <v>7.540194200000002</v>
      </c>
      <c r="O1383" s="175">
        <v>8.2364621499999995</v>
      </c>
      <c r="P1383" s="175">
        <v>8.832418800000001</v>
      </c>
      <c r="Q1383" s="175">
        <v>10.449226249999999</v>
      </c>
      <c r="R1383" s="175">
        <v>9.7641343999999997</v>
      </c>
      <c r="S1383" s="175">
        <v>7.9011705499999989</v>
      </c>
      <c r="T1383" s="177">
        <v>7.5077090000000011</v>
      </c>
    </row>
    <row r="1384" spans="1:20" x14ac:dyDescent="0.2">
      <c r="A1384" s="183" t="s">
        <v>1423</v>
      </c>
      <c r="B1384" s="183" t="s">
        <v>1424</v>
      </c>
      <c r="C1384" s="183" t="s">
        <v>1375</v>
      </c>
      <c r="D1384" s="175">
        <v>27.262529800000003</v>
      </c>
      <c r="E1384" s="175">
        <v>11.493294950000001</v>
      </c>
      <c r="F1384" s="175">
        <v>10.9015089</v>
      </c>
      <c r="G1384" s="175">
        <v>11.21022445</v>
      </c>
      <c r="H1384" s="175">
        <v>11.277786799999998</v>
      </c>
      <c r="I1384" s="175">
        <v>11.075269100000002</v>
      </c>
      <c r="J1384" s="175">
        <v>11.163698800000001</v>
      </c>
      <c r="K1384" s="175">
        <v>11.09541965</v>
      </c>
      <c r="L1384" s="175">
        <v>11.412803700000001</v>
      </c>
      <c r="M1384" s="175">
        <v>11.1233851</v>
      </c>
      <c r="N1384" s="175">
        <v>11.409078149999999</v>
      </c>
      <c r="O1384" s="175">
        <v>13.159064950000001</v>
      </c>
      <c r="P1384" s="175">
        <v>11.662878299999999</v>
      </c>
      <c r="Q1384" s="175">
        <v>14.124142949999998</v>
      </c>
      <c r="R1384" s="175">
        <v>19.931594249999996</v>
      </c>
      <c r="S1384" s="175">
        <v>12.369862149999999</v>
      </c>
      <c r="T1384" s="177">
        <v>11.80134825</v>
      </c>
    </row>
    <row r="1385" spans="1:20" x14ac:dyDescent="0.2">
      <c r="A1385" s="183" t="s">
        <v>3402</v>
      </c>
      <c r="B1385" s="183" t="s">
        <v>3403</v>
      </c>
      <c r="C1385" s="183" t="s">
        <v>1375</v>
      </c>
      <c r="D1385" s="175">
        <v>44.370576449999994</v>
      </c>
      <c r="E1385" s="175">
        <v>23.893590099999997</v>
      </c>
      <c r="F1385" s="175">
        <v>16.953520950000001</v>
      </c>
      <c r="G1385" s="175">
        <v>18.283808150000006</v>
      </c>
      <c r="H1385" s="175">
        <v>16.235520449999999</v>
      </c>
      <c r="I1385" s="175">
        <v>12.94306795</v>
      </c>
      <c r="J1385" s="175">
        <v>12.206107100000001</v>
      </c>
      <c r="K1385" s="175">
        <v>12.41039775</v>
      </c>
      <c r="L1385" s="175">
        <v>14.1439494</v>
      </c>
      <c r="M1385" s="175">
        <v>17.026505850000003</v>
      </c>
      <c r="N1385" s="175">
        <v>16.55123905</v>
      </c>
      <c r="O1385" s="175">
        <v>23.172670349999997</v>
      </c>
      <c r="P1385" s="175">
        <v>18.364862699999996</v>
      </c>
      <c r="Q1385" s="175">
        <v>21.032730950000001</v>
      </c>
      <c r="R1385" s="175">
        <v>26.270685150000002</v>
      </c>
      <c r="S1385" s="175">
        <v>23.850342049999998</v>
      </c>
      <c r="T1385" s="177">
        <v>22.219611949999994</v>
      </c>
    </row>
    <row r="1386" spans="1:20" x14ac:dyDescent="0.2">
      <c r="A1386" s="183" t="s">
        <v>1770</v>
      </c>
      <c r="B1386" s="183" t="s">
        <v>1771</v>
      </c>
      <c r="C1386" s="183" t="s">
        <v>1375</v>
      </c>
      <c r="D1386" s="175">
        <v>18.811496949999999</v>
      </c>
      <c r="E1386" s="175">
        <v>14.959595549999998</v>
      </c>
      <c r="F1386" s="175">
        <v>14.17059285</v>
      </c>
      <c r="G1386" s="175">
        <v>14.65329945</v>
      </c>
      <c r="H1386" s="175">
        <v>14.55792065</v>
      </c>
      <c r="I1386" s="175">
        <v>14.412630200000001</v>
      </c>
      <c r="J1386" s="175">
        <v>14.255432300000004</v>
      </c>
      <c r="K1386" s="175">
        <v>13.9983892</v>
      </c>
      <c r="L1386" s="175">
        <v>14.123083900000001</v>
      </c>
      <c r="M1386" s="175">
        <v>14.304871850000003</v>
      </c>
      <c r="N1386" s="175">
        <v>14.426133000000002</v>
      </c>
      <c r="O1386" s="175">
        <v>15.984524650000001</v>
      </c>
      <c r="P1386" s="175">
        <v>14.421916749999999</v>
      </c>
      <c r="Q1386" s="175">
        <v>15.0220059</v>
      </c>
      <c r="R1386" s="175">
        <v>15.1232515</v>
      </c>
      <c r="S1386" s="175">
        <v>15.058106349999999</v>
      </c>
      <c r="T1386" s="177">
        <v>14.933288349999998</v>
      </c>
    </row>
    <row r="1387" spans="1:20" x14ac:dyDescent="0.2">
      <c r="A1387" s="183" t="s">
        <v>1409</v>
      </c>
      <c r="B1387" s="183" t="s">
        <v>1410</v>
      </c>
      <c r="C1387" s="183" t="s">
        <v>1375</v>
      </c>
      <c r="D1387" s="175">
        <v>45.190151277777773</v>
      </c>
      <c r="E1387" s="175">
        <v>33.402397600000015</v>
      </c>
      <c r="F1387" s="175">
        <v>31.100904500000006</v>
      </c>
      <c r="G1387" s="175">
        <v>30.886557399999997</v>
      </c>
      <c r="H1387" s="175">
        <v>27.026265599999999</v>
      </c>
      <c r="I1387" s="175">
        <v>25.372588200000003</v>
      </c>
      <c r="J1387" s="175">
        <v>26.715700950000002</v>
      </c>
      <c r="K1387" s="175">
        <v>25.831667599999996</v>
      </c>
      <c r="L1387" s="175">
        <v>25.990165000000008</v>
      </c>
      <c r="M1387" s="175">
        <v>28.990141300000012</v>
      </c>
      <c r="N1387" s="175">
        <v>25.089892800000005</v>
      </c>
      <c r="O1387" s="175">
        <v>30.861926099999994</v>
      </c>
      <c r="P1387" s="175">
        <v>26.893616200000004</v>
      </c>
      <c r="Q1387" s="175">
        <v>30.711816549999998</v>
      </c>
      <c r="R1387" s="175">
        <v>28.556185049999993</v>
      </c>
      <c r="S1387" s="175">
        <v>25.123812399999998</v>
      </c>
      <c r="T1387" s="177">
        <v>25.275326999999997</v>
      </c>
    </row>
    <row r="1388" spans="1:20" x14ac:dyDescent="0.2">
      <c r="A1388" s="183" t="s">
        <v>2105</v>
      </c>
      <c r="B1388" s="183" t="s">
        <v>2106</v>
      </c>
      <c r="C1388" s="183" t="s">
        <v>1375</v>
      </c>
      <c r="D1388" s="175">
        <v>40.199452399999998</v>
      </c>
      <c r="E1388" s="175">
        <v>29.137816949999994</v>
      </c>
      <c r="F1388" s="175">
        <v>28.895777099999997</v>
      </c>
      <c r="G1388" s="175">
        <v>28.023049549999996</v>
      </c>
      <c r="H1388" s="175">
        <v>25.067270350000005</v>
      </c>
      <c r="I1388" s="175">
        <v>25.155242300000005</v>
      </c>
      <c r="J1388" s="175">
        <v>23.75948425</v>
      </c>
      <c r="K1388" s="175">
        <v>23.640598399999995</v>
      </c>
      <c r="L1388" s="175">
        <v>23.3844843</v>
      </c>
      <c r="M1388" s="175">
        <v>23.656737499999998</v>
      </c>
      <c r="N1388" s="175">
        <v>22.502520100000005</v>
      </c>
      <c r="O1388" s="175">
        <v>27.395843950000007</v>
      </c>
      <c r="P1388" s="175">
        <v>25.559484949999998</v>
      </c>
      <c r="Q1388" s="175">
        <v>26.339821000000001</v>
      </c>
      <c r="R1388" s="175">
        <v>23.491439399999997</v>
      </c>
      <c r="S1388" s="175">
        <v>24.394972399999993</v>
      </c>
      <c r="T1388" s="177">
        <v>24.330012899999996</v>
      </c>
    </row>
    <row r="1389" spans="1:20" x14ac:dyDescent="0.2">
      <c r="A1389" s="183" t="s">
        <v>3404</v>
      </c>
      <c r="B1389" s="183" t="s">
        <v>3405</v>
      </c>
      <c r="C1389" s="183" t="s">
        <v>1375</v>
      </c>
      <c r="D1389" s="175">
        <v>58.392827789473671</v>
      </c>
      <c r="E1389" s="175">
        <v>35.338617999999997</v>
      </c>
      <c r="F1389" s="175">
        <v>31.688146599999993</v>
      </c>
      <c r="G1389" s="175">
        <v>29.852246450000003</v>
      </c>
      <c r="H1389" s="175">
        <v>26.684886799999994</v>
      </c>
      <c r="I1389" s="175">
        <v>25.568398049999999</v>
      </c>
      <c r="J1389" s="175">
        <v>26.070801449999998</v>
      </c>
      <c r="K1389" s="175">
        <v>28.835963850000002</v>
      </c>
      <c r="L1389" s="175">
        <v>30.006800300000002</v>
      </c>
      <c r="M1389" s="175">
        <v>30.564386099999997</v>
      </c>
      <c r="N1389" s="175">
        <v>29.86279935</v>
      </c>
      <c r="O1389" s="175">
        <v>35.266874049999998</v>
      </c>
      <c r="P1389" s="175">
        <v>27.374313650000005</v>
      </c>
      <c r="Q1389" s="175">
        <v>30.655163200000004</v>
      </c>
      <c r="R1389" s="175">
        <v>25.889825350000002</v>
      </c>
      <c r="S1389" s="175">
        <v>28.152659</v>
      </c>
      <c r="T1389" s="177">
        <v>30.029178399999999</v>
      </c>
    </row>
    <row r="1390" spans="1:20" x14ac:dyDescent="0.2">
      <c r="A1390" s="183" t="s">
        <v>1397</v>
      </c>
      <c r="B1390" s="183" t="s">
        <v>1398</v>
      </c>
      <c r="C1390" s="183" t="s">
        <v>1375</v>
      </c>
      <c r="D1390" s="175">
        <v>44.450117450000008</v>
      </c>
      <c r="E1390" s="175">
        <v>30.587590149999993</v>
      </c>
      <c r="F1390" s="175">
        <v>30.650844749999994</v>
      </c>
      <c r="G1390" s="175">
        <v>31.662597849999997</v>
      </c>
      <c r="H1390" s="175">
        <v>30.462129599999997</v>
      </c>
      <c r="I1390" s="175">
        <v>31.3814505</v>
      </c>
      <c r="J1390" s="175">
        <v>29.075308099999994</v>
      </c>
      <c r="K1390" s="175">
        <v>28.817144099999997</v>
      </c>
      <c r="L1390" s="175">
        <v>29.761752100000002</v>
      </c>
      <c r="M1390" s="175">
        <v>28.449173850000005</v>
      </c>
      <c r="N1390" s="175">
        <v>28.464200699999999</v>
      </c>
      <c r="O1390" s="175">
        <v>30.448145699999991</v>
      </c>
      <c r="P1390" s="175">
        <v>30.225484049999995</v>
      </c>
      <c r="Q1390" s="175">
        <v>29.889870500000008</v>
      </c>
      <c r="R1390" s="175">
        <v>30.854804250000001</v>
      </c>
      <c r="S1390" s="175">
        <v>30.292401899999994</v>
      </c>
      <c r="T1390" s="177">
        <v>30.778066799999998</v>
      </c>
    </row>
    <row r="1391" spans="1:20" x14ac:dyDescent="0.2">
      <c r="A1391" s="183" t="s">
        <v>1407</v>
      </c>
      <c r="B1391" s="183" t="s">
        <v>1408</v>
      </c>
      <c r="C1391" s="183" t="s">
        <v>1375</v>
      </c>
      <c r="D1391" s="175">
        <v>9.1204727000000023</v>
      </c>
      <c r="E1391" s="175">
        <v>7.6342367499999995</v>
      </c>
      <c r="F1391" s="175">
        <v>7.5380047500000007</v>
      </c>
      <c r="G1391" s="175">
        <v>7.1715376999999991</v>
      </c>
      <c r="H1391" s="175">
        <v>7.2206973500000018</v>
      </c>
      <c r="I1391" s="175">
        <v>7.1124886000000016</v>
      </c>
      <c r="J1391" s="175">
        <v>6.9981632999999999</v>
      </c>
      <c r="K1391" s="175">
        <v>6.8811457499999999</v>
      </c>
      <c r="L1391" s="175">
        <v>6.9274232999999992</v>
      </c>
      <c r="M1391" s="175">
        <v>6.9039494999999986</v>
      </c>
      <c r="N1391" s="175">
        <v>7.1002458000000006</v>
      </c>
      <c r="O1391" s="175">
        <v>8.345028300000001</v>
      </c>
      <c r="P1391" s="175">
        <v>7.0279878999999994</v>
      </c>
      <c r="Q1391" s="175">
        <v>7.7089477999999998</v>
      </c>
      <c r="R1391" s="175">
        <v>7.9836425500000008</v>
      </c>
      <c r="S1391" s="175">
        <v>7.2283035499999997</v>
      </c>
      <c r="T1391" s="177">
        <v>7.261872799999999</v>
      </c>
    </row>
    <row r="1392" spans="1:20" x14ac:dyDescent="0.2">
      <c r="A1392" s="183" t="s">
        <v>3406</v>
      </c>
      <c r="B1392" s="183" t="s">
        <v>3407</v>
      </c>
      <c r="C1392" s="183" t="s">
        <v>1375</v>
      </c>
      <c r="D1392" s="175">
        <v>52.650426899999999</v>
      </c>
      <c r="E1392" s="175">
        <v>24.375401549999999</v>
      </c>
      <c r="F1392" s="175">
        <v>18.611303099999997</v>
      </c>
      <c r="G1392" s="175">
        <v>16.462004449999995</v>
      </c>
      <c r="H1392" s="175">
        <v>15.012322449999999</v>
      </c>
      <c r="I1392" s="175">
        <v>13.764272050000002</v>
      </c>
      <c r="J1392" s="175">
        <v>13.783729799999998</v>
      </c>
      <c r="K1392" s="175">
        <v>13.70004745</v>
      </c>
      <c r="L1392" s="175">
        <v>14.118847449999999</v>
      </c>
      <c r="M1392" s="175">
        <v>15.223118899999999</v>
      </c>
      <c r="N1392" s="175">
        <v>14.41218385</v>
      </c>
      <c r="O1392" s="175">
        <v>19.902402549999998</v>
      </c>
      <c r="P1392" s="175">
        <v>16.325707700000002</v>
      </c>
      <c r="Q1392" s="175">
        <v>19.8762553</v>
      </c>
      <c r="R1392" s="175">
        <v>15.263167149999997</v>
      </c>
      <c r="S1392" s="175">
        <v>18.0833108</v>
      </c>
      <c r="T1392" s="177">
        <v>21.112874850000001</v>
      </c>
    </row>
    <row r="1393" spans="1:20" x14ac:dyDescent="0.2">
      <c r="A1393" s="183" t="s">
        <v>1915</v>
      </c>
      <c r="B1393" s="183" t="s">
        <v>3364</v>
      </c>
      <c r="C1393" s="183" t="s">
        <v>1627</v>
      </c>
      <c r="D1393" s="175">
        <v>37.784706</v>
      </c>
      <c r="E1393" s="175">
        <v>32.267395599999993</v>
      </c>
      <c r="F1393" s="175">
        <v>33.620052999999999</v>
      </c>
      <c r="G1393" s="175">
        <v>29.830586599999997</v>
      </c>
      <c r="H1393" s="175">
        <v>29.920999900000005</v>
      </c>
      <c r="I1393" s="175">
        <v>29.528525300000002</v>
      </c>
      <c r="J1393" s="175">
        <v>30.29784935</v>
      </c>
      <c r="K1393" s="175">
        <v>28.743497849999994</v>
      </c>
      <c r="L1393" s="175">
        <v>32.402778500000004</v>
      </c>
      <c r="M1393" s="175">
        <v>30.662852000000004</v>
      </c>
      <c r="N1393" s="175">
        <v>29.800850050000001</v>
      </c>
      <c r="O1393" s="175">
        <v>30.858775449999996</v>
      </c>
      <c r="P1393" s="175">
        <v>32.701250799999997</v>
      </c>
      <c r="Q1393" s="175">
        <v>41.503766800000001</v>
      </c>
      <c r="R1393" s="175">
        <v>35.604726800000009</v>
      </c>
      <c r="S1393" s="175">
        <v>34.943735649999994</v>
      </c>
      <c r="T1393" s="177">
        <v>38.677884349999999</v>
      </c>
    </row>
    <row r="1394" spans="1:20" x14ac:dyDescent="0.2">
      <c r="A1394" s="183" t="s">
        <v>1818</v>
      </c>
      <c r="B1394" s="183" t="s">
        <v>3365</v>
      </c>
      <c r="C1394" s="183" t="s">
        <v>1627</v>
      </c>
      <c r="D1394" s="175">
        <v>48.455648799999999</v>
      </c>
      <c r="E1394" s="175">
        <v>48.439019149999993</v>
      </c>
      <c r="F1394" s="175">
        <v>48.459514249999998</v>
      </c>
      <c r="G1394" s="175">
        <v>48.395275600000005</v>
      </c>
      <c r="H1394" s="175">
        <v>48.45478834999998</v>
      </c>
      <c r="I1394" s="175">
        <v>48.442231949999993</v>
      </c>
      <c r="J1394" s="175">
        <v>48.441776900000001</v>
      </c>
      <c r="K1394" s="175">
        <v>48.449580399999995</v>
      </c>
      <c r="L1394" s="175">
        <v>48.49417605</v>
      </c>
      <c r="M1394" s="175">
        <v>48.409362000000002</v>
      </c>
      <c r="N1394" s="175">
        <v>48.479410950000002</v>
      </c>
      <c r="O1394" s="175">
        <v>48.500711263157896</v>
      </c>
      <c r="P1394" s="175">
        <v>48.469491500000004</v>
      </c>
      <c r="Q1394" s="175">
        <v>48.449640600000002</v>
      </c>
      <c r="R1394" s="175">
        <v>48.465284999999994</v>
      </c>
      <c r="S1394" s="175">
        <v>48.434081526315801</v>
      </c>
      <c r="T1394" s="177">
        <v>48.403709750000004</v>
      </c>
    </row>
    <row r="1395" spans="1:20" x14ac:dyDescent="0.2">
      <c r="A1395" s="183" t="s">
        <v>1780</v>
      </c>
      <c r="B1395" s="183" t="s">
        <v>3366</v>
      </c>
      <c r="C1395" s="183" t="s">
        <v>1627</v>
      </c>
      <c r="D1395" s="175">
        <v>48.723346900000003</v>
      </c>
      <c r="E1395" s="175">
        <v>50.103546300000012</v>
      </c>
      <c r="F1395" s="175">
        <v>48.715039599999997</v>
      </c>
      <c r="G1395" s="175">
        <v>48.728739449999999</v>
      </c>
      <c r="H1395" s="175">
        <v>48.736094649999998</v>
      </c>
      <c r="I1395" s="175">
        <v>48.719431199999988</v>
      </c>
      <c r="J1395" s="175">
        <v>48.742029799999997</v>
      </c>
      <c r="K1395" s="175">
        <v>48.719202650000007</v>
      </c>
      <c r="L1395" s="175">
        <v>48.721376450000008</v>
      </c>
      <c r="M1395" s="175">
        <v>48.735218750000001</v>
      </c>
      <c r="N1395" s="175">
        <v>48.722255949999997</v>
      </c>
      <c r="O1395" s="175">
        <v>48.71847739999999</v>
      </c>
      <c r="P1395" s="175">
        <v>49.351357499999992</v>
      </c>
      <c r="Q1395" s="175">
        <v>49.975099350000008</v>
      </c>
      <c r="R1395" s="175">
        <v>48.742000368421046</v>
      </c>
      <c r="S1395" s="175">
        <v>49.383873631578943</v>
      </c>
      <c r="T1395" s="177">
        <v>48.726257850000003</v>
      </c>
    </row>
    <row r="1396" spans="1:20" x14ac:dyDescent="0.2">
      <c r="A1396" s="183" t="s">
        <v>2988</v>
      </c>
      <c r="B1396" s="183" t="s">
        <v>3367</v>
      </c>
      <c r="C1396" s="183" t="s">
        <v>1627</v>
      </c>
      <c r="D1396" s="175">
        <v>54.8873155</v>
      </c>
      <c r="E1396" s="175">
        <v>49.190237700000004</v>
      </c>
      <c r="F1396" s="175">
        <v>43.750205800000003</v>
      </c>
      <c r="G1396" s="175">
        <v>41.763822149999996</v>
      </c>
      <c r="H1396" s="175">
        <v>41.537029299999986</v>
      </c>
      <c r="I1396" s="175">
        <v>40.231534499999995</v>
      </c>
      <c r="J1396" s="175">
        <v>40.28666650000001</v>
      </c>
      <c r="K1396" s="175">
        <v>41.070772499999997</v>
      </c>
      <c r="L1396" s="175">
        <v>44.335351600000003</v>
      </c>
      <c r="M1396" s="175">
        <v>43.722336349999992</v>
      </c>
      <c r="N1396" s="175">
        <v>44.522008299999996</v>
      </c>
      <c r="O1396" s="175">
        <v>45.197685249999999</v>
      </c>
      <c r="P1396" s="175">
        <v>45.042023800000003</v>
      </c>
      <c r="Q1396" s="175">
        <v>55.730906300000015</v>
      </c>
      <c r="R1396" s="175">
        <v>43.072245800000005</v>
      </c>
      <c r="S1396" s="175">
        <v>42.33805499999999</v>
      </c>
      <c r="T1396" s="177">
        <v>42.961804100000009</v>
      </c>
    </row>
    <row r="1397" spans="1:20" x14ac:dyDescent="0.2">
      <c r="A1397" s="183" t="s">
        <v>2345</v>
      </c>
      <c r="B1397" s="183" t="s">
        <v>3368</v>
      </c>
      <c r="C1397" s="183" t="s">
        <v>1627</v>
      </c>
      <c r="D1397" s="175">
        <v>35.2397937</v>
      </c>
      <c r="E1397" s="175">
        <v>30.94413995</v>
      </c>
      <c r="F1397" s="175">
        <v>27.456460999999997</v>
      </c>
      <c r="G1397" s="175">
        <v>26.207814349999996</v>
      </c>
      <c r="H1397" s="175">
        <v>24.383912849999998</v>
      </c>
      <c r="I1397" s="175">
        <v>23.94851225</v>
      </c>
      <c r="J1397" s="175">
        <v>23.127747599999999</v>
      </c>
      <c r="K1397" s="175">
        <v>22.726960550000005</v>
      </c>
      <c r="L1397" s="175">
        <v>22.483839849999999</v>
      </c>
      <c r="M1397" s="175">
        <v>22.072967349999995</v>
      </c>
      <c r="N1397" s="175">
        <v>22.104827700000005</v>
      </c>
      <c r="O1397" s="175">
        <v>22.209290649999993</v>
      </c>
      <c r="P1397" s="175">
        <v>24.637213999999997</v>
      </c>
      <c r="Q1397" s="175">
        <v>30.791409900000001</v>
      </c>
      <c r="R1397" s="175">
        <v>23.562448750000005</v>
      </c>
      <c r="S1397" s="175">
        <v>21.950673000000002</v>
      </c>
      <c r="T1397" s="177">
        <v>21.148661399999998</v>
      </c>
    </row>
    <row r="1398" spans="1:20" x14ac:dyDescent="0.2">
      <c r="A1398" s="183" t="s">
        <v>3710</v>
      </c>
      <c r="B1398" s="183" t="s">
        <v>3711</v>
      </c>
      <c r="C1398" s="183" t="s">
        <v>1627</v>
      </c>
      <c r="D1398" s="175">
        <v>50.184743421052623</v>
      </c>
      <c r="E1398" s="175">
        <v>52.767172649999999</v>
      </c>
      <c r="F1398" s="175">
        <v>48.333641649999997</v>
      </c>
      <c r="G1398" s="175">
        <v>43.554751849999995</v>
      </c>
      <c r="H1398" s="175">
        <v>47.74546205</v>
      </c>
      <c r="I1398" s="175">
        <v>45.36839595</v>
      </c>
      <c r="J1398" s="175">
        <v>44.167702149999997</v>
      </c>
      <c r="K1398" s="175">
        <v>43.181681149999996</v>
      </c>
      <c r="L1398" s="175">
        <v>43.569193199999994</v>
      </c>
      <c r="M1398" s="175">
        <v>42.64084905</v>
      </c>
      <c r="N1398" s="175">
        <v>45.449043549999992</v>
      </c>
      <c r="O1398" s="175">
        <v>43.842466299999998</v>
      </c>
      <c r="P1398" s="175">
        <v>48.921092049999992</v>
      </c>
      <c r="Q1398" s="175">
        <v>47.47097140000001</v>
      </c>
      <c r="R1398" s="175">
        <v>45.751300550000003</v>
      </c>
      <c r="S1398" s="175">
        <v>45.1447979</v>
      </c>
      <c r="T1398" s="177">
        <v>44.411059049999992</v>
      </c>
    </row>
    <row r="1399" spans="1:20" x14ac:dyDescent="0.2">
      <c r="A1399" s="183" t="s">
        <v>776</v>
      </c>
      <c r="B1399" s="183" t="s">
        <v>3369</v>
      </c>
      <c r="C1399" s="183" t="s">
        <v>1627</v>
      </c>
      <c r="D1399" s="175">
        <v>64.984188842105283</v>
      </c>
      <c r="E1399" s="175">
        <v>60.960484421052627</v>
      </c>
      <c r="F1399" s="175">
        <v>59.922787800000002</v>
      </c>
      <c r="G1399" s="175">
        <v>59.255040999999991</v>
      </c>
      <c r="H1399" s="175">
        <v>58.751823600000002</v>
      </c>
      <c r="I1399" s="175">
        <v>59.638602000000013</v>
      </c>
      <c r="J1399" s="175">
        <v>60.144907599999996</v>
      </c>
      <c r="K1399" s="175">
        <v>58.807907050000004</v>
      </c>
      <c r="L1399" s="175">
        <v>59.688780250000001</v>
      </c>
      <c r="M1399" s="175">
        <v>58.223522950000003</v>
      </c>
      <c r="N1399" s="175">
        <v>58.86265740000001</v>
      </c>
      <c r="O1399" s="175">
        <v>59.18202440000001</v>
      </c>
      <c r="P1399" s="175">
        <v>58.258543750000001</v>
      </c>
      <c r="Q1399" s="175">
        <v>54.841945799999998</v>
      </c>
      <c r="R1399" s="175">
        <v>56.984725399999988</v>
      </c>
      <c r="S1399" s="175">
        <v>58.129897149999998</v>
      </c>
      <c r="T1399" s="177">
        <v>58.654606050000005</v>
      </c>
    </row>
    <row r="1400" spans="1:20" x14ac:dyDescent="0.2">
      <c r="A1400" s="183" t="s">
        <v>777</v>
      </c>
      <c r="B1400" s="183" t="s">
        <v>3371</v>
      </c>
      <c r="C1400" s="183" t="s">
        <v>1627</v>
      </c>
      <c r="D1400" s="175">
        <v>80.663948947368411</v>
      </c>
      <c r="E1400" s="175">
        <v>75.819891947368404</v>
      </c>
      <c r="F1400" s="175">
        <v>74.824291200000019</v>
      </c>
      <c r="G1400" s="175">
        <v>74.803720000000013</v>
      </c>
      <c r="H1400" s="175">
        <v>75.0125575</v>
      </c>
      <c r="I1400" s="175">
        <v>75.519323899999989</v>
      </c>
      <c r="J1400" s="175">
        <v>77.060915450000024</v>
      </c>
      <c r="K1400" s="175">
        <v>76.719716999999989</v>
      </c>
      <c r="L1400" s="175">
        <v>75.810727749999998</v>
      </c>
      <c r="M1400" s="175">
        <v>74.152838700000004</v>
      </c>
      <c r="N1400" s="175">
        <v>74.021350600000005</v>
      </c>
      <c r="O1400" s="175">
        <v>75.01147524999999</v>
      </c>
      <c r="P1400" s="175">
        <v>75.211179299999984</v>
      </c>
      <c r="Q1400" s="175">
        <v>74.910098849999997</v>
      </c>
      <c r="R1400" s="175">
        <v>75.158091399999989</v>
      </c>
      <c r="S1400" s="175">
        <v>75.5964223</v>
      </c>
      <c r="T1400" s="177">
        <v>75.073950650000015</v>
      </c>
    </row>
    <row r="1401" spans="1:20" x14ac:dyDescent="0.2">
      <c r="A1401" s="183" t="s">
        <v>1815</v>
      </c>
      <c r="B1401" s="183" t="s">
        <v>3372</v>
      </c>
      <c r="C1401" s="183" t="s">
        <v>1627</v>
      </c>
      <c r="D1401" s="175">
        <v>175.12419734999997</v>
      </c>
      <c r="E1401" s="175">
        <v>136.91319630000001</v>
      </c>
      <c r="F1401" s="175">
        <v>135.91742535000003</v>
      </c>
      <c r="G1401" s="175">
        <v>135.43233889999999</v>
      </c>
      <c r="H1401" s="175">
        <v>130.98522020000001</v>
      </c>
      <c r="I1401" s="175">
        <v>130.6004911</v>
      </c>
      <c r="J1401" s="175">
        <v>131.62094784999996</v>
      </c>
      <c r="K1401" s="175">
        <v>130.86737675000001</v>
      </c>
      <c r="L1401" s="175">
        <v>129.37635915000001</v>
      </c>
      <c r="M1401" s="175">
        <v>130.27521084999998</v>
      </c>
      <c r="N1401" s="175">
        <v>133.70948000000004</v>
      </c>
      <c r="O1401" s="175">
        <v>133.98481674999999</v>
      </c>
      <c r="P1401" s="175">
        <v>132.71857670000003</v>
      </c>
      <c r="Q1401" s="175">
        <v>139.3344185</v>
      </c>
      <c r="R1401" s="175">
        <v>134.29853555000005</v>
      </c>
      <c r="S1401" s="175">
        <v>132.27414919999998</v>
      </c>
      <c r="T1401" s="177">
        <v>131.42288690000001</v>
      </c>
    </row>
    <row r="1402" spans="1:20" x14ac:dyDescent="0.2">
      <c r="A1402" s="183" t="s">
        <v>1324</v>
      </c>
      <c r="B1402" s="183" t="s">
        <v>3373</v>
      </c>
      <c r="C1402" s="183" t="s">
        <v>1627</v>
      </c>
      <c r="D1402" s="175">
        <v>279.97109515</v>
      </c>
      <c r="E1402" s="175">
        <v>139.0029542</v>
      </c>
      <c r="F1402" s="175">
        <v>137.30007789999999</v>
      </c>
      <c r="G1402" s="175">
        <v>134.13632745000001</v>
      </c>
      <c r="H1402" s="175">
        <v>136.94667945</v>
      </c>
      <c r="I1402" s="175">
        <v>135.15369620000001</v>
      </c>
      <c r="J1402" s="175">
        <v>141.34634115</v>
      </c>
      <c r="K1402" s="175">
        <v>138.15130930000001</v>
      </c>
      <c r="L1402" s="175">
        <v>132.27180730000001</v>
      </c>
      <c r="M1402" s="175">
        <v>134.42007895</v>
      </c>
      <c r="N1402" s="175">
        <v>146.59460580000001</v>
      </c>
      <c r="O1402" s="175">
        <v>151.24453164999997</v>
      </c>
      <c r="P1402" s="175">
        <v>144.34950284999999</v>
      </c>
      <c r="Q1402" s="175">
        <v>155.2434365</v>
      </c>
      <c r="R1402" s="175">
        <v>146.45881044999999</v>
      </c>
      <c r="S1402" s="175">
        <v>135.89966974999999</v>
      </c>
      <c r="T1402" s="177">
        <v>138.62516220000003</v>
      </c>
    </row>
    <row r="1403" spans="1:20" x14ac:dyDescent="0.2">
      <c r="A1403" s="183" t="s">
        <v>1803</v>
      </c>
      <c r="B1403" s="183" t="s">
        <v>3374</v>
      </c>
      <c r="C1403" s="183" t="s">
        <v>1627</v>
      </c>
      <c r="D1403" s="175">
        <v>25.047877000000003</v>
      </c>
      <c r="E1403" s="175">
        <v>25.064566090909089</v>
      </c>
      <c r="F1403" s="175">
        <v>25.047597599999996</v>
      </c>
      <c r="G1403" s="175">
        <v>25.108849099999997</v>
      </c>
      <c r="H1403" s="175">
        <v>25.000672900000001</v>
      </c>
      <c r="I1403" s="175">
        <v>25.062950599999997</v>
      </c>
      <c r="J1403" s="175">
        <v>25.0939595</v>
      </c>
      <c r="K1403" s="175">
        <v>25.021716500000004</v>
      </c>
      <c r="L1403" s="175">
        <v>24.994136000000001</v>
      </c>
      <c r="M1403" s="175">
        <v>24.993010300000002</v>
      </c>
      <c r="N1403" s="175">
        <v>25.039373299999998</v>
      </c>
      <c r="O1403" s="175">
        <v>25.025306699999998</v>
      </c>
      <c r="P1403" s="175">
        <v>25.010771599999998</v>
      </c>
      <c r="Q1403" s="175">
        <v>25.037081099999998</v>
      </c>
      <c r="R1403" s="175">
        <v>25.044329600000001</v>
      </c>
      <c r="S1403" s="175">
        <v>25.024696300000006</v>
      </c>
      <c r="T1403" s="177">
        <v>24.985961900000003</v>
      </c>
    </row>
    <row r="1404" spans="1:20" x14ac:dyDescent="0.2">
      <c r="A1404" s="183" t="s">
        <v>1805</v>
      </c>
      <c r="B1404" s="183" t="s">
        <v>3375</v>
      </c>
      <c r="C1404" s="183" t="s">
        <v>1627</v>
      </c>
      <c r="D1404" s="175">
        <v>25.314677950000004</v>
      </c>
      <c r="E1404" s="175">
        <v>25.335171000000003</v>
      </c>
      <c r="F1404" s="175">
        <v>25.326189849999992</v>
      </c>
      <c r="G1404" s="175">
        <v>25.340091050000002</v>
      </c>
      <c r="H1404" s="175">
        <v>25.321780199999999</v>
      </c>
      <c r="I1404" s="175">
        <v>25.31112735</v>
      </c>
      <c r="J1404" s="175">
        <v>25.339892049999996</v>
      </c>
      <c r="K1404" s="175">
        <v>25.320661899999998</v>
      </c>
      <c r="L1404" s="175">
        <v>25.296254199999996</v>
      </c>
      <c r="M1404" s="175">
        <v>25.2245007</v>
      </c>
      <c r="N1404" s="175">
        <v>25.235342199999998</v>
      </c>
      <c r="O1404" s="175">
        <v>25.245429849999997</v>
      </c>
      <c r="P1404" s="175">
        <v>25.253770449999998</v>
      </c>
      <c r="Q1404" s="175">
        <v>25.224943849999995</v>
      </c>
      <c r="R1404" s="175">
        <v>25.22847745</v>
      </c>
      <c r="S1404" s="175">
        <v>25.238022350000001</v>
      </c>
      <c r="T1404" s="177">
        <v>25.222677100000006</v>
      </c>
    </row>
    <row r="1405" spans="1:20" x14ac:dyDescent="0.2">
      <c r="A1405" s="183" t="s">
        <v>1802</v>
      </c>
      <c r="B1405" s="183" t="s">
        <v>3376</v>
      </c>
      <c r="C1405" s="183" t="s">
        <v>1627</v>
      </c>
      <c r="D1405" s="175">
        <v>14.205159400000003</v>
      </c>
      <c r="E1405" s="175">
        <v>13.7842734</v>
      </c>
      <c r="F1405" s="175">
        <v>13.516127900000001</v>
      </c>
      <c r="G1405" s="175">
        <v>13.499331900000001</v>
      </c>
      <c r="H1405" s="175">
        <v>14.330652999999998</v>
      </c>
      <c r="I1405" s="175">
        <v>13.49872815</v>
      </c>
      <c r="J1405" s="175">
        <v>13.4945787</v>
      </c>
      <c r="K1405" s="175">
        <v>13.944855899999999</v>
      </c>
      <c r="L1405" s="175">
        <v>13.50000605</v>
      </c>
      <c r="M1405" s="175">
        <v>13.51226555</v>
      </c>
      <c r="N1405" s="175">
        <v>14.601615150000001</v>
      </c>
      <c r="O1405" s="175">
        <v>17.873875649999999</v>
      </c>
      <c r="P1405" s="175">
        <v>14.035671300000001</v>
      </c>
      <c r="Q1405" s="175">
        <v>14.7201483</v>
      </c>
      <c r="R1405" s="175">
        <v>17.865465950000001</v>
      </c>
      <c r="S1405" s="175">
        <v>15.436608699999999</v>
      </c>
      <c r="T1405" s="177">
        <v>14.0030131</v>
      </c>
    </row>
    <row r="1406" spans="1:20" x14ac:dyDescent="0.2">
      <c r="A1406" s="183" t="s">
        <v>1801</v>
      </c>
      <c r="B1406" s="183" t="s">
        <v>3377</v>
      </c>
      <c r="C1406" s="183" t="s">
        <v>1627</v>
      </c>
      <c r="D1406" s="175">
        <v>13.575360500000002</v>
      </c>
      <c r="E1406" s="175">
        <v>13.80951215</v>
      </c>
      <c r="F1406" s="175">
        <v>13.559897700000002</v>
      </c>
      <c r="G1406" s="175">
        <v>14.411344050000006</v>
      </c>
      <c r="H1406" s="175">
        <v>14.0049543</v>
      </c>
      <c r="I1406" s="175">
        <v>13.579137300000003</v>
      </c>
      <c r="J1406" s="175">
        <v>13.590896599999999</v>
      </c>
      <c r="K1406" s="175">
        <v>13.795958699999996</v>
      </c>
      <c r="L1406" s="175">
        <v>13.562275700000001</v>
      </c>
      <c r="M1406" s="175">
        <v>13.543199999999999</v>
      </c>
      <c r="N1406" s="175">
        <v>14.041547050000002</v>
      </c>
      <c r="O1406" s="175">
        <v>16.658897200000002</v>
      </c>
      <c r="P1406" s="175">
        <v>14.074887100000002</v>
      </c>
      <c r="Q1406" s="175">
        <v>14.778386149999999</v>
      </c>
      <c r="R1406" s="175">
        <v>17.000712499999999</v>
      </c>
      <c r="S1406" s="175">
        <v>15.444604150000004</v>
      </c>
      <c r="T1406" s="177">
        <v>14.330723549999998</v>
      </c>
    </row>
    <row r="1407" spans="1:20" x14ac:dyDescent="0.2">
      <c r="A1407" s="183" t="s">
        <v>773</v>
      </c>
      <c r="B1407" s="183" t="s">
        <v>3378</v>
      </c>
      <c r="C1407" s="183" t="s">
        <v>1627</v>
      </c>
      <c r="D1407" s="175">
        <v>30.233231157894735</v>
      </c>
      <c r="E1407" s="175">
        <v>27.097377157894741</v>
      </c>
      <c r="F1407" s="175">
        <v>26.784150300000004</v>
      </c>
      <c r="G1407" s="175">
        <v>26.761951499999999</v>
      </c>
      <c r="H1407" s="175">
        <v>26.682396749999999</v>
      </c>
      <c r="I1407" s="175">
        <v>27.529172400000004</v>
      </c>
      <c r="J1407" s="175">
        <v>27.330222749999997</v>
      </c>
      <c r="K1407" s="175">
        <v>26.916118949999998</v>
      </c>
      <c r="L1407" s="175">
        <v>26.769119450000005</v>
      </c>
      <c r="M1407" s="175">
        <v>26.380361749999999</v>
      </c>
      <c r="N1407" s="175">
        <v>26.567752499999994</v>
      </c>
      <c r="O1407" s="175">
        <v>26.894261950000004</v>
      </c>
      <c r="P1407" s="175">
        <v>26.479720750000002</v>
      </c>
      <c r="Q1407" s="175">
        <v>27.337819549999999</v>
      </c>
      <c r="R1407" s="175">
        <v>27.168803350000001</v>
      </c>
      <c r="S1407" s="175">
        <v>26.460146650000002</v>
      </c>
      <c r="T1407" s="177">
        <v>26.574662</v>
      </c>
    </row>
    <row r="1408" spans="1:20" x14ac:dyDescent="0.2">
      <c r="A1408" s="183" t="s">
        <v>793</v>
      </c>
      <c r="B1408" s="183" t="s">
        <v>3379</v>
      </c>
      <c r="C1408" s="183" t="s">
        <v>1627</v>
      </c>
      <c r="D1408" s="175">
        <v>28.190579210526312</v>
      </c>
      <c r="E1408" s="175">
        <v>25.76726089473684</v>
      </c>
      <c r="F1408" s="175">
        <v>25.641862000000003</v>
      </c>
      <c r="G1408" s="175">
        <v>25.651032600000001</v>
      </c>
      <c r="H1408" s="175">
        <v>25.728998049999994</v>
      </c>
      <c r="I1408" s="175">
        <v>26.205431899999997</v>
      </c>
      <c r="J1408" s="175">
        <v>26.102209400000003</v>
      </c>
      <c r="K1408" s="175">
        <v>25.706104249999999</v>
      </c>
      <c r="L1408" s="175">
        <v>25.644034699999999</v>
      </c>
      <c r="M1408" s="175">
        <v>25.354947699999997</v>
      </c>
      <c r="N1408" s="175">
        <v>25.552506350000002</v>
      </c>
      <c r="O1408" s="175">
        <v>25.6852059</v>
      </c>
      <c r="P1408" s="175">
        <v>25.560997650000001</v>
      </c>
      <c r="Q1408" s="175">
        <v>26.230116400000004</v>
      </c>
      <c r="R1408" s="175">
        <v>26.08400125</v>
      </c>
      <c r="S1408" s="175">
        <v>25.424611899999995</v>
      </c>
      <c r="T1408" s="177">
        <v>25.3637956</v>
      </c>
    </row>
    <row r="1409" spans="1:20" x14ac:dyDescent="0.2">
      <c r="A1409" s="183" t="s">
        <v>1330</v>
      </c>
      <c r="B1409" s="183" t="s">
        <v>3380</v>
      </c>
      <c r="C1409" s="183" t="s">
        <v>1627</v>
      </c>
      <c r="D1409" s="175">
        <v>29.804234263157898</v>
      </c>
      <c r="E1409" s="175">
        <v>26.193075263157898</v>
      </c>
      <c r="F1409" s="175">
        <v>26.063480499999997</v>
      </c>
      <c r="G1409" s="175">
        <v>26.114736599999997</v>
      </c>
      <c r="H1409" s="175">
        <v>26.257308849999998</v>
      </c>
      <c r="I1409" s="175">
        <v>26.908538899999996</v>
      </c>
      <c r="J1409" s="175">
        <v>26.768022500000001</v>
      </c>
      <c r="K1409" s="175">
        <v>26.230006800000002</v>
      </c>
      <c r="L1409" s="175">
        <v>26.166509699999999</v>
      </c>
      <c r="M1409" s="175">
        <v>25.754204600000001</v>
      </c>
      <c r="N1409" s="175">
        <v>25.9646884</v>
      </c>
      <c r="O1409" s="175">
        <v>26.165616150000005</v>
      </c>
      <c r="P1409" s="175">
        <v>26.014239199999992</v>
      </c>
      <c r="Q1409" s="175">
        <v>26.844363499999996</v>
      </c>
      <c r="R1409" s="175">
        <v>26.651198950000001</v>
      </c>
      <c r="S1409" s="175">
        <v>25.82351865</v>
      </c>
      <c r="T1409" s="177">
        <v>25.740257099999997</v>
      </c>
    </row>
    <row r="1410" spans="1:20" x14ac:dyDescent="0.2">
      <c r="A1410" s="183" t="s">
        <v>774</v>
      </c>
      <c r="B1410" s="183" t="s">
        <v>3381</v>
      </c>
      <c r="C1410" s="183" t="s">
        <v>1627</v>
      </c>
      <c r="D1410" s="175">
        <v>49.661647222222228</v>
      </c>
      <c r="E1410" s="175">
        <v>50.350206947368427</v>
      </c>
      <c r="F1410" s="175">
        <v>49.913021850000007</v>
      </c>
      <c r="G1410" s="175">
        <v>49.979918050000002</v>
      </c>
      <c r="H1410" s="175">
        <v>50.119297749999987</v>
      </c>
      <c r="I1410" s="175">
        <v>50.81779929999999</v>
      </c>
      <c r="J1410" s="175">
        <v>50.563183249999994</v>
      </c>
      <c r="K1410" s="175">
        <v>49.898450049999994</v>
      </c>
      <c r="L1410" s="175">
        <v>49.936023900000009</v>
      </c>
      <c r="M1410" s="175">
        <v>49.603429499999997</v>
      </c>
      <c r="N1410" s="175">
        <v>49.787489950000008</v>
      </c>
      <c r="O1410" s="175">
        <v>50.075107450000004</v>
      </c>
      <c r="P1410" s="175">
        <v>49.826889899999991</v>
      </c>
      <c r="Q1410" s="175">
        <v>50.304059649999992</v>
      </c>
      <c r="R1410" s="175">
        <v>49.20807649999999</v>
      </c>
      <c r="S1410" s="175">
        <v>47.567064849999994</v>
      </c>
      <c r="T1410" s="177">
        <v>48.829179799999991</v>
      </c>
    </row>
    <row r="1411" spans="1:20" x14ac:dyDescent="0.2">
      <c r="A1411" s="183" t="s">
        <v>1003</v>
      </c>
      <c r="B1411" s="183" t="s">
        <v>3383</v>
      </c>
      <c r="C1411" s="183" t="s">
        <v>1627</v>
      </c>
      <c r="D1411" s="175">
        <v>31.24607073684211</v>
      </c>
      <c r="E1411" s="175">
        <v>28.034141052631579</v>
      </c>
      <c r="F1411" s="175">
        <v>27.826183400000009</v>
      </c>
      <c r="G1411" s="175">
        <v>27.782640450000002</v>
      </c>
      <c r="H1411" s="175">
        <v>27.827035649999999</v>
      </c>
      <c r="I1411" s="175">
        <v>28.430527899999994</v>
      </c>
      <c r="J1411" s="175">
        <v>28.270191599999997</v>
      </c>
      <c r="K1411" s="175">
        <v>27.727868449999999</v>
      </c>
      <c r="L1411" s="175">
        <v>27.657102749999996</v>
      </c>
      <c r="M1411" s="175">
        <v>27.139840049999997</v>
      </c>
      <c r="N1411" s="175">
        <v>27.100416799999998</v>
      </c>
      <c r="O1411" s="175">
        <v>27.387030750000001</v>
      </c>
      <c r="P1411" s="175">
        <v>27.712900699999995</v>
      </c>
      <c r="Q1411" s="175">
        <v>28.438752550000004</v>
      </c>
      <c r="R1411" s="175">
        <v>28.211538050000001</v>
      </c>
      <c r="S1411" s="175">
        <v>27.56629705000001</v>
      </c>
      <c r="T1411" s="177">
        <v>27.526154100000003</v>
      </c>
    </row>
    <row r="1412" spans="1:20" x14ac:dyDescent="0.2">
      <c r="A1412" s="183" t="s">
        <v>997</v>
      </c>
      <c r="B1412" s="183" t="s">
        <v>3384</v>
      </c>
      <c r="C1412" s="183" t="s">
        <v>1627</v>
      </c>
      <c r="D1412" s="175">
        <v>55.067940473684217</v>
      </c>
      <c r="E1412" s="175">
        <v>50.675367210526318</v>
      </c>
      <c r="F1412" s="175">
        <v>49.1173225</v>
      </c>
      <c r="G1412" s="175">
        <v>47.86571339999999</v>
      </c>
      <c r="H1412" s="175">
        <v>47.878690199999994</v>
      </c>
      <c r="I1412" s="175">
        <v>49.294417750000001</v>
      </c>
      <c r="J1412" s="175">
        <v>49.015277250000011</v>
      </c>
      <c r="K1412" s="175">
        <v>52.520013050000003</v>
      </c>
      <c r="L1412" s="175">
        <v>48.432529999999986</v>
      </c>
      <c r="M1412" s="175">
        <v>47.785700650000003</v>
      </c>
      <c r="N1412" s="175">
        <v>48.217252050000006</v>
      </c>
      <c r="O1412" s="175">
        <v>49.3414535</v>
      </c>
      <c r="P1412" s="175">
        <v>51.867350000000009</v>
      </c>
      <c r="Q1412" s="175">
        <v>52.603512450000004</v>
      </c>
      <c r="R1412" s="175">
        <v>50.62946294999999</v>
      </c>
      <c r="S1412" s="175">
        <v>49.312067749999997</v>
      </c>
      <c r="T1412" s="177">
        <v>49.805653300000003</v>
      </c>
    </row>
    <row r="1413" spans="1:20" x14ac:dyDescent="0.2">
      <c r="A1413" s="183" t="s">
        <v>1045</v>
      </c>
      <c r="B1413" s="183" t="s">
        <v>3385</v>
      </c>
      <c r="C1413" s="183" t="s">
        <v>1627</v>
      </c>
      <c r="D1413" s="175">
        <v>32.554610578947369</v>
      </c>
      <c r="E1413" s="175">
        <v>26.753884157894731</v>
      </c>
      <c r="F1413" s="175">
        <v>26.443665599999996</v>
      </c>
      <c r="G1413" s="175">
        <v>26.523056350000001</v>
      </c>
      <c r="H1413" s="175">
        <v>26.6021778</v>
      </c>
      <c r="I1413" s="175">
        <v>27.842338549999994</v>
      </c>
      <c r="J1413" s="175">
        <v>27.583661049999996</v>
      </c>
      <c r="K1413" s="175">
        <v>26.710530999999996</v>
      </c>
      <c r="L1413" s="175">
        <v>26.498462849999999</v>
      </c>
      <c r="M1413" s="175">
        <v>25.942025050000002</v>
      </c>
      <c r="N1413" s="175">
        <v>27.215459199999998</v>
      </c>
      <c r="O1413" s="175">
        <v>30.863554650000005</v>
      </c>
      <c r="P1413" s="175">
        <v>26.210595349999998</v>
      </c>
      <c r="Q1413" s="175">
        <v>27.852154399999996</v>
      </c>
      <c r="R1413" s="175">
        <v>27.536585649999999</v>
      </c>
      <c r="S1413" s="175">
        <v>26.637685549999997</v>
      </c>
      <c r="T1413" s="177">
        <v>29.33475305</v>
      </c>
    </row>
    <row r="1414" spans="1:20" x14ac:dyDescent="0.2">
      <c r="A1414" s="183" t="s">
        <v>1333</v>
      </c>
      <c r="B1414" s="183" t="s">
        <v>3386</v>
      </c>
      <c r="C1414" s="183" t="s">
        <v>1627</v>
      </c>
      <c r="D1414" s="175">
        <v>29.581109894736844</v>
      </c>
      <c r="E1414" s="175">
        <v>26.315163611111114</v>
      </c>
      <c r="F1414" s="175">
        <v>26.156653842105261</v>
      </c>
      <c r="G1414" s="175">
        <v>25.839894526315792</v>
      </c>
      <c r="H1414" s="175">
        <v>26.059576157894739</v>
      </c>
      <c r="I1414" s="175">
        <v>29.261154249999997</v>
      </c>
      <c r="J1414" s="175">
        <v>26.730782649999998</v>
      </c>
      <c r="K1414" s="175">
        <v>26.072493250000001</v>
      </c>
      <c r="L1414" s="175">
        <v>26.1982012</v>
      </c>
      <c r="M1414" s="175">
        <v>25.727039100000002</v>
      </c>
      <c r="N1414" s="175">
        <v>26.490601099999999</v>
      </c>
      <c r="O1414" s="175">
        <v>28.680485750000003</v>
      </c>
      <c r="P1414" s="175">
        <v>26.071128900000001</v>
      </c>
      <c r="Q1414" s="175">
        <v>26.798514249999993</v>
      </c>
      <c r="R1414" s="175">
        <v>26.609520950000007</v>
      </c>
      <c r="S1414" s="175">
        <v>26.112814149999998</v>
      </c>
      <c r="T1414" s="177">
        <v>27.242279500000002</v>
      </c>
    </row>
    <row r="1415" spans="1:20" x14ac:dyDescent="0.2">
      <c r="A1415" s="183" t="s">
        <v>1347</v>
      </c>
      <c r="B1415" s="183" t="s">
        <v>3387</v>
      </c>
      <c r="C1415" s="183" t="s">
        <v>1627</v>
      </c>
      <c r="D1415" s="175"/>
      <c r="E1415" s="175">
        <v>164.35003253846156</v>
      </c>
      <c r="F1415" s="175">
        <v>167.74745018181818</v>
      </c>
      <c r="G1415" s="175">
        <v>163.04271719999997</v>
      </c>
      <c r="H1415" s="175">
        <v>161.3593778888889</v>
      </c>
      <c r="I1415" s="175">
        <v>145.657861</v>
      </c>
      <c r="J1415" s="175">
        <v>141.04318725000002</v>
      </c>
      <c r="K1415" s="175">
        <v>141.39500766666666</v>
      </c>
      <c r="L1415" s="175">
        <v>175.99885383333336</v>
      </c>
      <c r="M1415" s="175">
        <v>100.761442</v>
      </c>
      <c r="N1415" s="175">
        <v>153.16344433333333</v>
      </c>
      <c r="O1415" s="175">
        <v>162.43450716666666</v>
      </c>
      <c r="P1415" s="175">
        <v>153.26365900000002</v>
      </c>
      <c r="Q1415" s="175">
        <v>170.56548128571427</v>
      </c>
      <c r="R1415" s="175">
        <v>153.83305200000001</v>
      </c>
      <c r="S1415" s="175">
        <v>143.87452725</v>
      </c>
      <c r="T1415" s="177">
        <v>140.14198275000001</v>
      </c>
    </row>
    <row r="1416" spans="1:20" x14ac:dyDescent="0.2">
      <c r="A1416" s="183" t="s">
        <v>2735</v>
      </c>
      <c r="B1416" s="183" t="s">
        <v>1107</v>
      </c>
      <c r="C1416" s="183" t="s">
        <v>1627</v>
      </c>
      <c r="D1416" s="175">
        <v>74.531054736842094</v>
      </c>
      <c r="E1416" s="175">
        <v>69.654295000000005</v>
      </c>
      <c r="F1416" s="175">
        <v>67.577313900000007</v>
      </c>
      <c r="G1416" s="175">
        <v>62.392841950000005</v>
      </c>
      <c r="H1416" s="175">
        <v>65.311248600000013</v>
      </c>
      <c r="I1416" s="175">
        <v>63.947795050000011</v>
      </c>
      <c r="J1416" s="175">
        <v>61.426746800000011</v>
      </c>
      <c r="K1416" s="175">
        <v>61.815882649999992</v>
      </c>
      <c r="L1416" s="175">
        <v>64.281685799999991</v>
      </c>
      <c r="M1416" s="175">
        <v>62.73573369999999</v>
      </c>
      <c r="N1416" s="175">
        <v>62.333965999999997</v>
      </c>
      <c r="O1416" s="175">
        <v>65.993007800000015</v>
      </c>
      <c r="P1416" s="175">
        <v>67.0463582</v>
      </c>
      <c r="Q1416" s="175">
        <v>65.434306649999982</v>
      </c>
      <c r="R1416" s="175">
        <v>64.192101700000009</v>
      </c>
      <c r="S1416" s="175">
        <v>62.398867499999994</v>
      </c>
      <c r="T1416" s="177">
        <v>64.808959999999999</v>
      </c>
    </row>
    <row r="1417" spans="1:20" x14ac:dyDescent="0.2">
      <c r="A1417" s="183" t="s">
        <v>775</v>
      </c>
      <c r="B1417" s="183" t="s">
        <v>3388</v>
      </c>
      <c r="C1417" s="183" t="s">
        <v>1627</v>
      </c>
      <c r="D1417" s="175">
        <v>35.684334249999999</v>
      </c>
      <c r="E1417" s="175">
        <v>30.344843300000001</v>
      </c>
      <c r="F1417" s="175">
        <v>26.457297700000005</v>
      </c>
      <c r="G1417" s="175">
        <v>24.846604100000004</v>
      </c>
      <c r="H1417" s="175">
        <v>25.798827250000006</v>
      </c>
      <c r="I1417" s="175">
        <v>26.577485000000003</v>
      </c>
      <c r="J1417" s="175">
        <v>25.855968300000001</v>
      </c>
      <c r="K1417" s="175">
        <v>25.374300499999997</v>
      </c>
      <c r="L1417" s="175">
        <v>25.218771049999997</v>
      </c>
      <c r="M1417" s="175">
        <v>24.681565250000002</v>
      </c>
      <c r="N1417" s="175">
        <v>24.583824200000002</v>
      </c>
      <c r="O1417" s="175">
        <v>26.411698900000005</v>
      </c>
      <c r="P1417" s="175">
        <v>28.982726700000001</v>
      </c>
      <c r="Q1417" s="175">
        <v>30.136426350000001</v>
      </c>
      <c r="R1417" s="175">
        <v>25.824802249999998</v>
      </c>
      <c r="S1417" s="175">
        <v>25.069768450000005</v>
      </c>
      <c r="T1417" s="177">
        <v>25.045651149999998</v>
      </c>
    </row>
    <row r="1418" spans="1:20" x14ac:dyDescent="0.2">
      <c r="A1418" s="183" t="s">
        <v>996</v>
      </c>
      <c r="B1418" s="183" t="s">
        <v>3391</v>
      </c>
      <c r="C1418" s="183" t="s">
        <v>1627</v>
      </c>
      <c r="D1418" s="175">
        <v>84.228710149999998</v>
      </c>
      <c r="E1418" s="175">
        <v>84.339939699999988</v>
      </c>
      <c r="F1418" s="175">
        <v>81.309168350000007</v>
      </c>
      <c r="G1418" s="175">
        <v>80.4976585</v>
      </c>
      <c r="H1418" s="175">
        <v>77.272229449999983</v>
      </c>
      <c r="I1418" s="175">
        <v>79.983775850000015</v>
      </c>
      <c r="J1418" s="175">
        <v>79.426183150000014</v>
      </c>
      <c r="K1418" s="175">
        <v>78.798530550000009</v>
      </c>
      <c r="L1418" s="175">
        <v>77.351132699999994</v>
      </c>
      <c r="M1418" s="175">
        <v>78.103680149999988</v>
      </c>
      <c r="N1418" s="175">
        <v>78.078099100000003</v>
      </c>
      <c r="O1418" s="175">
        <v>78.850364450000001</v>
      </c>
      <c r="P1418" s="175">
        <v>79.873177849999976</v>
      </c>
      <c r="Q1418" s="175">
        <v>77.750545300000027</v>
      </c>
      <c r="R1418" s="175">
        <v>76.684435449999995</v>
      </c>
      <c r="S1418" s="175">
        <v>74.102509949999998</v>
      </c>
      <c r="T1418" s="177">
        <v>75.54642625000001</v>
      </c>
    </row>
    <row r="1419" spans="1:20" x14ac:dyDescent="0.2">
      <c r="A1419" s="183" t="s">
        <v>2736</v>
      </c>
      <c r="B1419" s="183" t="s">
        <v>1944</v>
      </c>
      <c r="C1419" s="183" t="s">
        <v>1548</v>
      </c>
      <c r="D1419" s="175">
        <v>38.318743299999994</v>
      </c>
      <c r="E1419" s="175">
        <v>29.278246599999999</v>
      </c>
      <c r="F1419" s="175">
        <v>27.03513105</v>
      </c>
      <c r="G1419" s="175">
        <v>27.448407699999997</v>
      </c>
      <c r="H1419" s="175">
        <v>27.065671399999996</v>
      </c>
      <c r="I1419" s="175">
        <v>28.866282000000005</v>
      </c>
      <c r="J1419" s="175">
        <v>28.675557350000002</v>
      </c>
      <c r="K1419" s="175">
        <v>27.056740850000001</v>
      </c>
      <c r="L1419" s="175">
        <v>28.097798000000001</v>
      </c>
      <c r="M1419" s="175">
        <v>27.674732349999999</v>
      </c>
      <c r="N1419" s="175">
        <v>27.871893749999991</v>
      </c>
      <c r="O1419" s="175">
        <v>27.93215695</v>
      </c>
      <c r="P1419" s="175">
        <v>29.711804000000001</v>
      </c>
      <c r="Q1419" s="175">
        <v>39.250167400000002</v>
      </c>
      <c r="R1419" s="175">
        <v>29.433048499999995</v>
      </c>
      <c r="S1419" s="175">
        <v>29.102493100000004</v>
      </c>
      <c r="T1419" s="177">
        <v>30.087232500000006</v>
      </c>
    </row>
    <row r="1420" spans="1:20" x14ac:dyDescent="0.2">
      <c r="A1420" s="183" t="s">
        <v>2737</v>
      </c>
      <c r="B1420" s="183" t="s">
        <v>485</v>
      </c>
      <c r="C1420" s="183" t="s">
        <v>1548</v>
      </c>
      <c r="D1420" s="175">
        <v>27.608924649999999</v>
      </c>
      <c r="E1420" s="175">
        <v>22.358762349999999</v>
      </c>
      <c r="F1420" s="175">
        <v>20.226503550000004</v>
      </c>
      <c r="G1420" s="175">
        <v>19.738621899999998</v>
      </c>
      <c r="H1420" s="175">
        <v>19.923288049999996</v>
      </c>
      <c r="I1420" s="175">
        <v>19.6223277</v>
      </c>
      <c r="J1420" s="175">
        <v>20.688678650000004</v>
      </c>
      <c r="K1420" s="175">
        <v>19.847860299999997</v>
      </c>
      <c r="L1420" s="175">
        <v>22.035242950000004</v>
      </c>
      <c r="M1420" s="175">
        <v>21.484258150000002</v>
      </c>
      <c r="N1420" s="175">
        <v>21.845706200000002</v>
      </c>
      <c r="O1420" s="175">
        <v>22.977798700000001</v>
      </c>
      <c r="P1420" s="175">
        <v>20.7357683</v>
      </c>
      <c r="Q1420" s="175">
        <v>26.079926949999997</v>
      </c>
      <c r="R1420" s="175">
        <v>23.350809099999999</v>
      </c>
      <c r="S1420" s="175">
        <v>21.142344250000001</v>
      </c>
      <c r="T1420" s="177">
        <v>21.549148600000002</v>
      </c>
    </row>
    <row r="1421" spans="1:20" x14ac:dyDescent="0.2">
      <c r="A1421" s="183" t="s">
        <v>2738</v>
      </c>
      <c r="B1421" s="183" t="s">
        <v>234</v>
      </c>
      <c r="C1421" s="183" t="s">
        <v>1548</v>
      </c>
      <c r="D1421" s="175">
        <v>20.52822265</v>
      </c>
      <c r="E1421" s="175">
        <v>17.876999200000004</v>
      </c>
      <c r="F1421" s="175">
        <v>17.281884449999996</v>
      </c>
      <c r="G1421" s="175">
        <v>17.19277155</v>
      </c>
      <c r="H1421" s="175">
        <v>17.49832305</v>
      </c>
      <c r="I1421" s="175">
        <v>17.404254049999999</v>
      </c>
      <c r="J1421" s="175">
        <v>17.401273400000001</v>
      </c>
      <c r="K1421" s="175">
        <v>17.204200149999998</v>
      </c>
      <c r="L1421" s="175">
        <v>17.299185850000001</v>
      </c>
      <c r="M1421" s="175">
        <v>17.362550949999999</v>
      </c>
      <c r="N1421" s="175">
        <v>17.816582350000001</v>
      </c>
      <c r="O1421" s="175">
        <v>18.147325850000001</v>
      </c>
      <c r="P1421" s="175">
        <v>17.774290799999999</v>
      </c>
      <c r="Q1421" s="175">
        <v>18.9420228</v>
      </c>
      <c r="R1421" s="175">
        <v>18.918836349999999</v>
      </c>
      <c r="S1421" s="175">
        <v>18.220094450000001</v>
      </c>
      <c r="T1421" s="177">
        <v>18.190514800000003</v>
      </c>
    </row>
    <row r="1422" spans="1:20" x14ac:dyDescent="0.2">
      <c r="A1422" s="183" t="s">
        <v>2739</v>
      </c>
      <c r="B1422" s="183" t="s">
        <v>519</v>
      </c>
      <c r="C1422" s="183" t="s">
        <v>1548</v>
      </c>
      <c r="D1422" s="175">
        <v>22.498955500000001</v>
      </c>
      <c r="E1422" s="175">
        <v>20.482332100000001</v>
      </c>
      <c r="F1422" s="175">
        <v>19.200085949999995</v>
      </c>
      <c r="G1422" s="175">
        <v>19.795783549999999</v>
      </c>
      <c r="H1422" s="175">
        <v>21.1517625</v>
      </c>
      <c r="I1422" s="175">
        <v>21.5479141</v>
      </c>
      <c r="J1422" s="175">
        <v>20.013261800000002</v>
      </c>
      <c r="K1422" s="175">
        <v>19.679302249999999</v>
      </c>
      <c r="L1422" s="175">
        <v>20.715244200000001</v>
      </c>
      <c r="M1422" s="175">
        <v>20.13148855</v>
      </c>
      <c r="N1422" s="175">
        <v>20.752205050000004</v>
      </c>
      <c r="O1422" s="175">
        <v>20.544351599999999</v>
      </c>
      <c r="P1422" s="175">
        <v>19.726206399999995</v>
      </c>
      <c r="Q1422" s="175">
        <v>22.304956400000002</v>
      </c>
      <c r="R1422" s="175">
        <v>20.164783400000001</v>
      </c>
      <c r="S1422" s="175">
        <v>20.231211050000002</v>
      </c>
      <c r="T1422" s="177">
        <v>21.067303500000001</v>
      </c>
    </row>
    <row r="1423" spans="1:20" x14ac:dyDescent="0.2">
      <c r="A1423" s="183" t="s">
        <v>2740</v>
      </c>
      <c r="B1423" s="183" t="s">
        <v>530</v>
      </c>
      <c r="C1423" s="183" t="s">
        <v>1548</v>
      </c>
      <c r="D1423" s="175">
        <v>5.1917132500000012</v>
      </c>
      <c r="E1423" s="175">
        <v>4.5770922500000006</v>
      </c>
      <c r="F1423" s="175">
        <v>4.3618113000000003</v>
      </c>
      <c r="G1423" s="175">
        <v>4.443123850000001</v>
      </c>
      <c r="H1423" s="175">
        <v>4.2854749999999999</v>
      </c>
      <c r="I1423" s="175">
        <v>4.1607994000000001</v>
      </c>
      <c r="J1423" s="175">
        <v>4.1814505499999992</v>
      </c>
      <c r="K1423" s="175">
        <v>4.1671022000000004</v>
      </c>
      <c r="L1423" s="175">
        <v>4.2551573999999999</v>
      </c>
      <c r="M1423" s="175">
        <v>4.1516705500000004</v>
      </c>
      <c r="N1423" s="175">
        <v>4.3706262500000008</v>
      </c>
      <c r="O1423" s="175">
        <v>4.2868656499999993</v>
      </c>
      <c r="P1423" s="175">
        <v>4.1528986000000003</v>
      </c>
      <c r="Q1423" s="175">
        <v>4.5372484000000002</v>
      </c>
      <c r="R1423" s="175">
        <v>4.4353860999999997</v>
      </c>
      <c r="S1423" s="175">
        <v>4.2883350000000009</v>
      </c>
      <c r="T1423" s="177">
        <v>4.4199455000000007</v>
      </c>
    </row>
    <row r="1424" spans="1:20" x14ac:dyDescent="0.2">
      <c r="A1424" s="183" t="s">
        <v>2741</v>
      </c>
      <c r="B1424" s="183" t="s">
        <v>53</v>
      </c>
      <c r="C1424" s="183" t="s">
        <v>1548</v>
      </c>
      <c r="D1424" s="175">
        <v>4.1278562000000001</v>
      </c>
      <c r="E1424" s="175">
        <v>3.6903579999999998</v>
      </c>
      <c r="F1424" s="175">
        <v>3.6046390000000001</v>
      </c>
      <c r="G1424" s="175">
        <v>3.6616537000000009</v>
      </c>
      <c r="H1424" s="175">
        <v>3.4476003000000004</v>
      </c>
      <c r="I1424" s="175">
        <v>3.39851495</v>
      </c>
      <c r="J1424" s="175">
        <v>3.3692208500000005</v>
      </c>
      <c r="K1424" s="175">
        <v>3.4046855999999996</v>
      </c>
      <c r="L1424" s="175">
        <v>3.5063579000000002</v>
      </c>
      <c r="M1424" s="175">
        <v>3.4261431</v>
      </c>
      <c r="N1424" s="175">
        <v>3.501028250000001</v>
      </c>
      <c r="O1424" s="175">
        <v>3.4919517999999998</v>
      </c>
      <c r="P1424" s="175">
        <v>3.41071145</v>
      </c>
      <c r="Q1424" s="175">
        <v>3.5689673999999996</v>
      </c>
      <c r="R1424" s="175">
        <v>3.5752457499999992</v>
      </c>
      <c r="S1424" s="175">
        <v>3.4890572999999998</v>
      </c>
      <c r="T1424" s="177">
        <v>3.6071092500000006</v>
      </c>
    </row>
    <row r="1425" spans="1:20" x14ac:dyDescent="0.2">
      <c r="A1425" s="183" t="s">
        <v>2742</v>
      </c>
      <c r="B1425" s="183" t="s">
        <v>145</v>
      </c>
      <c r="C1425" s="183" t="s">
        <v>1548</v>
      </c>
      <c r="D1425" s="175">
        <v>129.91705057894737</v>
      </c>
      <c r="E1425" s="175">
        <v>108.46574850000002</v>
      </c>
      <c r="F1425" s="175">
        <v>102.42374849999999</v>
      </c>
      <c r="G1425" s="175">
        <v>101.54387180000001</v>
      </c>
      <c r="H1425" s="175">
        <v>104.47334629999997</v>
      </c>
      <c r="I1425" s="175">
        <v>105.23484135000001</v>
      </c>
      <c r="J1425" s="175">
        <v>107.82956279999999</v>
      </c>
      <c r="K1425" s="175">
        <v>104.87641965</v>
      </c>
      <c r="L1425" s="175">
        <v>107.8298394</v>
      </c>
      <c r="M1425" s="175">
        <v>105.10815400000001</v>
      </c>
      <c r="N1425" s="175">
        <v>112.26024545</v>
      </c>
      <c r="O1425" s="175">
        <v>108.6909474</v>
      </c>
      <c r="P1425" s="175">
        <v>106.98411045</v>
      </c>
      <c r="Q1425" s="175">
        <v>122.34393405000003</v>
      </c>
      <c r="R1425" s="175">
        <v>104.666652</v>
      </c>
      <c r="S1425" s="175">
        <v>104.43230854999999</v>
      </c>
      <c r="T1425" s="177">
        <v>102.74197150000001</v>
      </c>
    </row>
    <row r="1426" spans="1:20" x14ac:dyDescent="0.2">
      <c r="A1426" s="183" t="s">
        <v>2743</v>
      </c>
      <c r="B1426" s="183" t="s">
        <v>54</v>
      </c>
      <c r="C1426" s="183" t="s">
        <v>1548</v>
      </c>
      <c r="D1426" s="175">
        <v>88.878073599999993</v>
      </c>
      <c r="E1426" s="175">
        <v>60.582820849999983</v>
      </c>
      <c r="F1426" s="175">
        <v>58.770803200000024</v>
      </c>
      <c r="G1426" s="175">
        <v>56.256620250000005</v>
      </c>
      <c r="H1426" s="175">
        <v>56.876843500000007</v>
      </c>
      <c r="I1426" s="175">
        <v>54.863661449999995</v>
      </c>
      <c r="J1426" s="175">
        <v>55.521008200000004</v>
      </c>
      <c r="K1426" s="175">
        <v>56.339877249999986</v>
      </c>
      <c r="L1426" s="175">
        <v>56.937119250000009</v>
      </c>
      <c r="M1426" s="175">
        <v>60.026255150000011</v>
      </c>
      <c r="N1426" s="175">
        <v>65.820223400000003</v>
      </c>
      <c r="O1426" s="175">
        <v>61.203559999999996</v>
      </c>
      <c r="P1426" s="175">
        <v>63.283741199999987</v>
      </c>
      <c r="Q1426" s="175">
        <v>69.379690100000019</v>
      </c>
      <c r="R1426" s="175">
        <v>66.172962249999998</v>
      </c>
      <c r="S1426" s="175">
        <v>62.187956250000013</v>
      </c>
      <c r="T1426" s="177">
        <v>74.326555500000012</v>
      </c>
    </row>
    <row r="1427" spans="1:20" x14ac:dyDescent="0.2">
      <c r="A1427" s="183" t="s">
        <v>3433</v>
      </c>
      <c r="B1427" s="183" t="s">
        <v>3434</v>
      </c>
      <c r="C1427" s="183" t="s">
        <v>1548</v>
      </c>
      <c r="D1427" s="175">
        <v>35.946199450000009</v>
      </c>
      <c r="E1427" s="175">
        <v>36.416942600000006</v>
      </c>
      <c r="F1427" s="175">
        <v>35.717211750000004</v>
      </c>
      <c r="G1427" s="175">
        <v>35.352277899999997</v>
      </c>
      <c r="H1427" s="175">
        <v>35.57071590000001</v>
      </c>
      <c r="I1427" s="175">
        <v>35.707114500000003</v>
      </c>
      <c r="J1427" s="175">
        <v>35.774635150000002</v>
      </c>
      <c r="K1427" s="175">
        <v>35.136453299999992</v>
      </c>
      <c r="L1427" s="175">
        <v>35.38439480000001</v>
      </c>
      <c r="M1427" s="175">
        <v>35.604856900000001</v>
      </c>
      <c r="N1427" s="175">
        <v>35.780908650000001</v>
      </c>
      <c r="O1427" s="175">
        <v>36.648545900000002</v>
      </c>
      <c r="P1427" s="175">
        <v>36.838368799999998</v>
      </c>
      <c r="Q1427" s="175">
        <v>39.128711499999994</v>
      </c>
      <c r="R1427" s="175">
        <v>39.313045300000006</v>
      </c>
      <c r="S1427" s="175">
        <v>34.998060300000006</v>
      </c>
      <c r="T1427" s="177">
        <v>33.862929200000004</v>
      </c>
    </row>
    <row r="1428" spans="1:20" x14ac:dyDescent="0.2">
      <c r="A1428" s="183" t="s">
        <v>3635</v>
      </c>
      <c r="B1428" s="183" t="s">
        <v>3636</v>
      </c>
      <c r="C1428" s="183" t="s">
        <v>1548</v>
      </c>
      <c r="D1428" s="175">
        <v>40.678859899999999</v>
      </c>
      <c r="E1428" s="175">
        <v>40.127381949999993</v>
      </c>
      <c r="F1428" s="175">
        <v>39.902948950000003</v>
      </c>
      <c r="G1428" s="175">
        <v>40.0305842</v>
      </c>
      <c r="H1428" s="175">
        <v>39.92071945</v>
      </c>
      <c r="I1428" s="175">
        <v>39.815250549999995</v>
      </c>
      <c r="J1428" s="175">
        <v>40.171484949999993</v>
      </c>
      <c r="K1428" s="175">
        <v>40.071141500000003</v>
      </c>
      <c r="L1428" s="175">
        <v>40.150713549999992</v>
      </c>
      <c r="M1428" s="175">
        <v>40.043398150000002</v>
      </c>
      <c r="N1428" s="175">
        <v>39.946832849999993</v>
      </c>
      <c r="O1428" s="175">
        <v>40.280712149999985</v>
      </c>
      <c r="P1428" s="175">
        <v>40.169152050000001</v>
      </c>
      <c r="Q1428" s="175">
        <v>39.807961399999996</v>
      </c>
      <c r="R1428" s="175">
        <v>39.409760249999991</v>
      </c>
      <c r="S1428" s="175">
        <v>39.401656599999995</v>
      </c>
      <c r="T1428" s="177">
        <v>39.308317250000002</v>
      </c>
    </row>
    <row r="1429" spans="1:20" x14ac:dyDescent="0.2">
      <c r="A1429" s="183" t="s">
        <v>3791</v>
      </c>
      <c r="B1429" s="183" t="s">
        <v>925</v>
      </c>
      <c r="C1429" s="183" t="s">
        <v>1548</v>
      </c>
      <c r="D1429" s="175">
        <v>32.107953300000005</v>
      </c>
      <c r="E1429" s="175">
        <v>30.810204950000003</v>
      </c>
      <c r="F1429" s="175">
        <v>30.119054749999997</v>
      </c>
      <c r="G1429" s="175">
        <v>29.26103385</v>
      </c>
      <c r="H1429" s="175">
        <v>29.204773449999998</v>
      </c>
      <c r="I1429" s="175">
        <v>29.925912499999999</v>
      </c>
      <c r="J1429" s="175">
        <v>30.122316649999998</v>
      </c>
      <c r="K1429" s="175">
        <v>29.411171000000003</v>
      </c>
      <c r="L1429" s="175">
        <v>29.88512455</v>
      </c>
      <c r="M1429" s="175">
        <v>33.143056749999992</v>
      </c>
      <c r="N1429" s="175">
        <v>40.534365049999998</v>
      </c>
      <c r="O1429" s="175">
        <v>54.7808122</v>
      </c>
      <c r="P1429" s="175">
        <v>46.69198560000001</v>
      </c>
      <c r="Q1429" s="175">
        <v>50.329257749999996</v>
      </c>
      <c r="R1429" s="175">
        <v>58.644786649999993</v>
      </c>
      <c r="S1429" s="175">
        <v>61.558507949999992</v>
      </c>
      <c r="T1429" s="177">
        <v>50.003607499999994</v>
      </c>
    </row>
    <row r="1430" spans="1:20" x14ac:dyDescent="0.2">
      <c r="A1430" s="183" t="s">
        <v>3792</v>
      </c>
      <c r="B1430" s="183" t="s">
        <v>1346</v>
      </c>
      <c r="C1430" s="183" t="s">
        <v>1548</v>
      </c>
      <c r="D1430" s="175">
        <v>31.897233250000006</v>
      </c>
      <c r="E1430" s="175">
        <v>29.902274899999998</v>
      </c>
      <c r="F1430" s="175">
        <v>28.854832649999999</v>
      </c>
      <c r="G1430" s="175">
        <v>29.002267699999997</v>
      </c>
      <c r="H1430" s="175">
        <v>28.709118750000005</v>
      </c>
      <c r="I1430" s="175">
        <v>28.612001299999996</v>
      </c>
      <c r="J1430" s="175">
        <v>27.692592350000002</v>
      </c>
      <c r="K1430" s="175">
        <v>27.974100149999998</v>
      </c>
      <c r="L1430" s="175">
        <v>28.975904399999997</v>
      </c>
      <c r="M1430" s="175">
        <v>31.966848800000001</v>
      </c>
      <c r="N1430" s="175">
        <v>35.3992985</v>
      </c>
      <c r="O1430" s="175">
        <v>48.405662049999989</v>
      </c>
      <c r="P1430" s="175">
        <v>43.33588735</v>
      </c>
      <c r="Q1430" s="175">
        <v>55.060199300000008</v>
      </c>
      <c r="R1430" s="175">
        <v>55.98918745000001</v>
      </c>
      <c r="S1430" s="175">
        <v>54.936394749999998</v>
      </c>
      <c r="T1430" s="177">
        <v>45.673544050000004</v>
      </c>
    </row>
    <row r="1431" spans="1:20" x14ac:dyDescent="0.2">
      <c r="A1431" s="183" t="s">
        <v>2744</v>
      </c>
      <c r="B1431" s="183" t="s">
        <v>613</v>
      </c>
      <c r="C1431" s="183" t="s">
        <v>1548</v>
      </c>
      <c r="D1431" s="175">
        <v>150.3587934</v>
      </c>
      <c r="E1431" s="175">
        <v>143.88087864999997</v>
      </c>
      <c r="F1431" s="175">
        <v>141.04257750000002</v>
      </c>
      <c r="G1431" s="175">
        <v>140.60361184999999</v>
      </c>
      <c r="H1431" s="175">
        <v>136.81475529999997</v>
      </c>
      <c r="I1431" s="175">
        <v>133.74580310000002</v>
      </c>
      <c r="J1431" s="175">
        <v>132.55505890000001</v>
      </c>
      <c r="K1431" s="175">
        <v>131.16448389999999</v>
      </c>
      <c r="L1431" s="175">
        <v>128.21820520000003</v>
      </c>
      <c r="M1431" s="175">
        <v>128.89688195000002</v>
      </c>
      <c r="N1431" s="175">
        <v>129.26353795000003</v>
      </c>
      <c r="O1431" s="175">
        <v>127.69856285</v>
      </c>
      <c r="P1431" s="175">
        <v>128.21371040000002</v>
      </c>
      <c r="Q1431" s="175">
        <v>128.26360720000002</v>
      </c>
      <c r="R1431" s="175">
        <v>130.8143718</v>
      </c>
      <c r="S1431" s="175">
        <v>129.36429999999999</v>
      </c>
      <c r="T1431" s="177">
        <v>129.89162155000002</v>
      </c>
    </row>
    <row r="1432" spans="1:20" x14ac:dyDescent="0.2">
      <c r="A1432" s="183" t="s">
        <v>3492</v>
      </c>
      <c r="B1432" s="183" t="s">
        <v>56</v>
      </c>
      <c r="C1432" s="183" t="s">
        <v>1548</v>
      </c>
      <c r="D1432" s="175">
        <v>7.5014066499999981</v>
      </c>
      <c r="E1432" s="175">
        <v>5.9088902999999995</v>
      </c>
      <c r="F1432" s="175">
        <v>5.0880396500000007</v>
      </c>
      <c r="G1432" s="175">
        <v>5.7102317999999999</v>
      </c>
      <c r="H1432" s="175">
        <v>5.0847341000000004</v>
      </c>
      <c r="I1432" s="175">
        <v>4.8503327499999997</v>
      </c>
      <c r="J1432" s="175">
        <v>4.6759590500000003</v>
      </c>
      <c r="K1432" s="175">
        <v>4.866642699999999</v>
      </c>
      <c r="L1432" s="175">
        <v>4.8137907999999987</v>
      </c>
      <c r="M1432" s="175">
        <v>4.5671946000000005</v>
      </c>
      <c r="N1432" s="175">
        <v>4.9762926499999995</v>
      </c>
      <c r="O1432" s="175">
        <v>5.0216146499999992</v>
      </c>
      <c r="P1432" s="175">
        <v>4.9655400000000007</v>
      </c>
      <c r="Q1432" s="175">
        <v>5.8545593500000006</v>
      </c>
      <c r="R1432" s="175">
        <v>5.7144358999999989</v>
      </c>
      <c r="S1432" s="175">
        <v>5.2806264500000006</v>
      </c>
      <c r="T1432" s="177">
        <v>5.3312904999999997</v>
      </c>
    </row>
    <row r="1433" spans="1:20" x14ac:dyDescent="0.2">
      <c r="A1433" s="183" t="s">
        <v>3491</v>
      </c>
      <c r="B1433" s="183" t="s">
        <v>244</v>
      </c>
      <c r="C1433" s="183" t="s">
        <v>1548</v>
      </c>
      <c r="D1433" s="175">
        <v>5.3265479999999998</v>
      </c>
      <c r="E1433" s="175">
        <v>4.6645447000000004</v>
      </c>
      <c r="F1433" s="175">
        <v>4.3979317999999994</v>
      </c>
      <c r="G1433" s="175">
        <v>4.4790074499999992</v>
      </c>
      <c r="H1433" s="175">
        <v>4.2053370500000007</v>
      </c>
      <c r="I1433" s="175">
        <v>4.1407728499999994</v>
      </c>
      <c r="J1433" s="175">
        <v>4.0998320500000007</v>
      </c>
      <c r="K1433" s="175">
        <v>4.1891358500000004</v>
      </c>
      <c r="L1433" s="175">
        <v>4.1898360000000006</v>
      </c>
      <c r="M1433" s="175">
        <v>4.0668686000000012</v>
      </c>
      <c r="N1433" s="175">
        <v>4.2318377999999992</v>
      </c>
      <c r="O1433" s="175">
        <v>4.3533179999999998</v>
      </c>
      <c r="P1433" s="175">
        <v>4.3231471499999987</v>
      </c>
      <c r="Q1433" s="175">
        <v>4.3289713000000001</v>
      </c>
      <c r="R1433" s="175">
        <v>4.4990790500000006</v>
      </c>
      <c r="S1433" s="175">
        <v>4.46493275</v>
      </c>
      <c r="T1433" s="177">
        <v>4.5246325500000006</v>
      </c>
    </row>
    <row r="1434" spans="1:20" x14ac:dyDescent="0.2">
      <c r="A1434" s="183" t="s">
        <v>3490</v>
      </c>
      <c r="B1434" s="183" t="s">
        <v>55</v>
      </c>
      <c r="C1434" s="183" t="s">
        <v>1548</v>
      </c>
      <c r="D1434" s="175">
        <v>5.1153860499999997</v>
      </c>
      <c r="E1434" s="175">
        <v>4.4094311999999993</v>
      </c>
      <c r="F1434" s="175">
        <v>4.0551597499999996</v>
      </c>
      <c r="G1434" s="175">
        <v>4.1497547999999993</v>
      </c>
      <c r="H1434" s="175">
        <v>3.8924024500000001</v>
      </c>
      <c r="I1434" s="175">
        <v>3.7931517499999998</v>
      </c>
      <c r="J1434" s="175">
        <v>3.7148930499999997</v>
      </c>
      <c r="K1434" s="175">
        <v>3.7954976</v>
      </c>
      <c r="L1434" s="175">
        <v>3.8152555999999995</v>
      </c>
      <c r="M1434" s="175">
        <v>3.7194077000000005</v>
      </c>
      <c r="N1434" s="175">
        <v>3.8329731499999999</v>
      </c>
      <c r="O1434" s="175">
        <v>3.9056431500000008</v>
      </c>
      <c r="P1434" s="175">
        <v>3.9210785499999998</v>
      </c>
      <c r="Q1434" s="175">
        <v>3.9550493499999995</v>
      </c>
      <c r="R1434" s="175">
        <v>4.1809893000000002</v>
      </c>
      <c r="S1434" s="175">
        <v>4.1320969999999999</v>
      </c>
      <c r="T1434" s="177">
        <v>4.1502240500000003</v>
      </c>
    </row>
    <row r="1435" spans="1:20" x14ac:dyDescent="0.2">
      <c r="A1435" s="183" t="s">
        <v>3494</v>
      </c>
      <c r="B1435" s="183" t="s">
        <v>57</v>
      </c>
      <c r="C1435" s="183" t="s">
        <v>1548</v>
      </c>
      <c r="D1435" s="175">
        <v>19.347935799999998</v>
      </c>
      <c r="E1435" s="175">
        <v>13.60992225</v>
      </c>
      <c r="F1435" s="175">
        <v>13.57266005</v>
      </c>
      <c r="G1435" s="175">
        <v>12.990935200000001</v>
      </c>
      <c r="H1435" s="175">
        <v>13.04684945</v>
      </c>
      <c r="I1435" s="175">
        <v>12.960538000000003</v>
      </c>
      <c r="J1435" s="175">
        <v>12.67690245</v>
      </c>
      <c r="K1435" s="175">
        <v>12.80269715</v>
      </c>
      <c r="L1435" s="175">
        <v>13.078074049999998</v>
      </c>
      <c r="M1435" s="175">
        <v>12.636452649999999</v>
      </c>
      <c r="N1435" s="175">
        <v>13.150217000000001</v>
      </c>
      <c r="O1435" s="175">
        <v>13.73665085</v>
      </c>
      <c r="P1435" s="175">
        <v>13.039351700000001</v>
      </c>
      <c r="Q1435" s="175">
        <v>14.585653300000001</v>
      </c>
      <c r="R1435" s="175">
        <v>14.493733650000001</v>
      </c>
      <c r="S1435" s="175">
        <v>13.600439549999999</v>
      </c>
      <c r="T1435" s="177">
        <v>15.470525299999997</v>
      </c>
    </row>
    <row r="1436" spans="1:20" x14ac:dyDescent="0.2">
      <c r="A1436" s="183" t="s">
        <v>2745</v>
      </c>
      <c r="B1436" s="183" t="s">
        <v>69</v>
      </c>
      <c r="C1436" s="183" t="s">
        <v>1548</v>
      </c>
      <c r="D1436" s="175">
        <v>22.248890800000005</v>
      </c>
      <c r="E1436" s="175">
        <v>17.7488043</v>
      </c>
      <c r="F1436" s="175">
        <v>17.255025699999997</v>
      </c>
      <c r="G1436" s="175">
        <v>17.018521800000006</v>
      </c>
      <c r="H1436" s="175">
        <v>17.254106050000001</v>
      </c>
      <c r="I1436" s="175">
        <v>17.813488099999994</v>
      </c>
      <c r="J1436" s="175">
        <v>17.34624075</v>
      </c>
      <c r="K1436" s="175">
        <v>16.865754650000003</v>
      </c>
      <c r="L1436" s="175">
        <v>16.972677050000001</v>
      </c>
      <c r="M1436" s="175">
        <v>18.446400950000001</v>
      </c>
      <c r="N1436" s="175">
        <v>18.3787509</v>
      </c>
      <c r="O1436" s="175">
        <v>18.052421549999998</v>
      </c>
      <c r="P1436" s="175">
        <v>17.144829250000001</v>
      </c>
      <c r="Q1436" s="175">
        <v>20.201269799999999</v>
      </c>
      <c r="R1436" s="175">
        <v>22.277724749999997</v>
      </c>
      <c r="S1436" s="175">
        <v>18.197565999999998</v>
      </c>
      <c r="T1436" s="177">
        <v>18.349834600000001</v>
      </c>
    </row>
    <row r="1437" spans="1:20" x14ac:dyDescent="0.2">
      <c r="A1437" s="183" t="s">
        <v>2746</v>
      </c>
      <c r="B1437" s="183" t="s">
        <v>237</v>
      </c>
      <c r="C1437" s="183" t="s">
        <v>1548</v>
      </c>
      <c r="D1437" s="175">
        <v>13.670227599999999</v>
      </c>
      <c r="E1437" s="175">
        <v>10.005897649999998</v>
      </c>
      <c r="F1437" s="175">
        <v>8.4565081000000006</v>
      </c>
      <c r="G1437" s="175">
        <v>8.2501644499999998</v>
      </c>
      <c r="H1437" s="175">
        <v>8.2082388000000002</v>
      </c>
      <c r="I1437" s="175">
        <v>7.4895305500000005</v>
      </c>
      <c r="J1437" s="175">
        <v>8.1136944</v>
      </c>
      <c r="K1437" s="175">
        <v>7.71151155</v>
      </c>
      <c r="L1437" s="175">
        <v>7.8036052499999986</v>
      </c>
      <c r="M1437" s="175">
        <v>7.7963863999999985</v>
      </c>
      <c r="N1437" s="175">
        <v>8.0974205499999989</v>
      </c>
      <c r="O1437" s="175">
        <v>8.3268820499999983</v>
      </c>
      <c r="P1437" s="175">
        <v>7.9678766499999991</v>
      </c>
      <c r="Q1437" s="175">
        <v>10.543347100000002</v>
      </c>
      <c r="R1437" s="175">
        <v>12.286584250000001</v>
      </c>
      <c r="S1437" s="175">
        <v>10.515626449999999</v>
      </c>
      <c r="T1437" s="177">
        <v>8.7186706499999982</v>
      </c>
    </row>
    <row r="1438" spans="1:20" x14ac:dyDescent="0.2">
      <c r="A1438" s="183" t="s">
        <v>2747</v>
      </c>
      <c r="B1438" s="183" t="s">
        <v>532</v>
      </c>
      <c r="C1438" s="183" t="s">
        <v>1548</v>
      </c>
      <c r="D1438" s="175">
        <v>27.007523100000004</v>
      </c>
      <c r="E1438" s="175">
        <v>24.353360449999997</v>
      </c>
      <c r="F1438" s="175">
        <v>24.136810000000004</v>
      </c>
      <c r="G1438" s="175">
        <v>23.29146025</v>
      </c>
      <c r="H1438" s="175">
        <v>22.94988055</v>
      </c>
      <c r="I1438" s="175">
        <v>23.174133750000003</v>
      </c>
      <c r="J1438" s="175">
        <v>22.779082600000002</v>
      </c>
      <c r="K1438" s="175">
        <v>22.337506800000003</v>
      </c>
      <c r="L1438" s="175">
        <v>23.375724450000003</v>
      </c>
      <c r="M1438" s="175">
        <v>23.211676649999998</v>
      </c>
      <c r="N1438" s="175">
        <v>25.675173899999997</v>
      </c>
      <c r="O1438" s="175">
        <v>25.951586499999998</v>
      </c>
      <c r="P1438" s="175">
        <v>25.417614450000006</v>
      </c>
      <c r="Q1438" s="175">
        <v>27.776846949999999</v>
      </c>
      <c r="R1438" s="175">
        <v>28.617878600000004</v>
      </c>
      <c r="S1438" s="175">
        <v>25.136164799999996</v>
      </c>
      <c r="T1438" s="177">
        <v>25.254616349999999</v>
      </c>
    </row>
    <row r="1439" spans="1:20" x14ac:dyDescent="0.2">
      <c r="A1439" s="183" t="s">
        <v>2748</v>
      </c>
      <c r="B1439" s="183" t="s">
        <v>70</v>
      </c>
      <c r="C1439" s="183" t="s">
        <v>1548</v>
      </c>
      <c r="D1439" s="175">
        <v>35.996822249999994</v>
      </c>
      <c r="E1439" s="175">
        <v>30.849538250000002</v>
      </c>
      <c r="F1439" s="175">
        <v>30.190880149999998</v>
      </c>
      <c r="G1439" s="175">
        <v>30.235141300000002</v>
      </c>
      <c r="H1439" s="175">
        <v>29.238886600000001</v>
      </c>
      <c r="I1439" s="175">
        <v>28.916897399999993</v>
      </c>
      <c r="J1439" s="175">
        <v>27.461140250000007</v>
      </c>
      <c r="K1439" s="175">
        <v>27.965667749999994</v>
      </c>
      <c r="L1439" s="175">
        <v>27.917533050000003</v>
      </c>
      <c r="M1439" s="175">
        <v>26.843475699999999</v>
      </c>
      <c r="N1439" s="175">
        <v>27.585702450000007</v>
      </c>
      <c r="O1439" s="175">
        <v>27.736680749999998</v>
      </c>
      <c r="P1439" s="175">
        <v>26.544846700000001</v>
      </c>
      <c r="Q1439" s="175">
        <v>27.697545049999995</v>
      </c>
      <c r="R1439" s="175">
        <v>27.712429399999998</v>
      </c>
      <c r="S1439" s="175">
        <v>26.939114050000008</v>
      </c>
      <c r="T1439" s="177">
        <v>26.570313950000003</v>
      </c>
    </row>
    <row r="1440" spans="1:20" x14ac:dyDescent="0.2">
      <c r="A1440" s="183" t="s">
        <v>2749</v>
      </c>
      <c r="B1440" s="183" t="s">
        <v>73</v>
      </c>
      <c r="C1440" s="183" t="s">
        <v>1548</v>
      </c>
      <c r="D1440" s="175">
        <v>70.546359799999991</v>
      </c>
      <c r="E1440" s="175">
        <v>50.009866949999996</v>
      </c>
      <c r="F1440" s="175">
        <v>49.086325949999996</v>
      </c>
      <c r="G1440" s="175">
        <v>47.855600849999995</v>
      </c>
      <c r="H1440" s="175">
        <v>46.382307149999995</v>
      </c>
      <c r="I1440" s="175">
        <v>46.928411400000002</v>
      </c>
      <c r="J1440" s="175">
        <v>49.014609499999999</v>
      </c>
      <c r="K1440" s="175">
        <v>49.358927899999991</v>
      </c>
      <c r="L1440" s="175">
        <v>48.841762949999996</v>
      </c>
      <c r="M1440" s="175">
        <v>47.516614350000005</v>
      </c>
      <c r="N1440" s="175">
        <v>50.073853600000007</v>
      </c>
      <c r="O1440" s="175">
        <v>50.035170700000002</v>
      </c>
      <c r="P1440" s="175">
        <v>50.909989199999998</v>
      </c>
      <c r="Q1440" s="175">
        <v>56.931681349999998</v>
      </c>
      <c r="R1440" s="175">
        <v>56.804150300000018</v>
      </c>
      <c r="S1440" s="175">
        <v>54.474355700000004</v>
      </c>
      <c r="T1440" s="177">
        <v>52.543912600000013</v>
      </c>
    </row>
    <row r="1441" spans="1:20" x14ac:dyDescent="0.2">
      <c r="A1441" s="183" t="s">
        <v>2750</v>
      </c>
      <c r="B1441" s="183" t="s">
        <v>721</v>
      </c>
      <c r="C1441" s="183" t="s">
        <v>1548</v>
      </c>
      <c r="D1441" s="175">
        <v>37.628555300000002</v>
      </c>
      <c r="E1441" s="175">
        <v>34.340308000000007</v>
      </c>
      <c r="F1441" s="175">
        <v>31.25371045</v>
      </c>
      <c r="G1441" s="175">
        <v>31.190589750000004</v>
      </c>
      <c r="H1441" s="175">
        <v>32.042124000000001</v>
      </c>
      <c r="I1441" s="175">
        <v>32.132451599999996</v>
      </c>
      <c r="J1441" s="175">
        <v>32.092300900000005</v>
      </c>
      <c r="K1441" s="175">
        <v>31.924747949999993</v>
      </c>
      <c r="L1441" s="175">
        <v>32.523002299999995</v>
      </c>
      <c r="M1441" s="175">
        <v>32.311726400000012</v>
      </c>
      <c r="N1441" s="175">
        <v>33.079229750000003</v>
      </c>
      <c r="O1441" s="175">
        <v>33.640810049999985</v>
      </c>
      <c r="P1441" s="175">
        <v>32.800185499999998</v>
      </c>
      <c r="Q1441" s="175">
        <v>34.616852699999995</v>
      </c>
      <c r="R1441" s="175">
        <v>33.842793649999997</v>
      </c>
      <c r="S1441" s="175">
        <v>33.049523699999995</v>
      </c>
      <c r="T1441" s="177">
        <v>35.259237800000001</v>
      </c>
    </row>
    <row r="1442" spans="1:20" x14ac:dyDescent="0.2">
      <c r="A1442" s="183" t="s">
        <v>2751</v>
      </c>
      <c r="B1442" s="183" t="s">
        <v>423</v>
      </c>
      <c r="C1442" s="183" t="s">
        <v>1548</v>
      </c>
      <c r="D1442" s="175">
        <v>21.820019500000004</v>
      </c>
      <c r="E1442" s="175">
        <v>20.489250449999993</v>
      </c>
      <c r="F1442" s="175">
        <v>19.987808449999999</v>
      </c>
      <c r="G1442" s="175">
        <v>19.502504800000004</v>
      </c>
      <c r="H1442" s="175">
        <v>19.406050749999999</v>
      </c>
      <c r="I1442" s="175">
        <v>18.801922150000003</v>
      </c>
      <c r="J1442" s="175">
        <v>18.752819699999996</v>
      </c>
      <c r="K1442" s="175">
        <v>18.972588699999999</v>
      </c>
      <c r="L1442" s="175">
        <v>19.137995049999997</v>
      </c>
      <c r="M1442" s="175">
        <v>18.539958900000002</v>
      </c>
      <c r="N1442" s="175">
        <v>19.502489750000002</v>
      </c>
      <c r="O1442" s="175">
        <v>20.28402925</v>
      </c>
      <c r="P1442" s="175">
        <v>19.782330300000005</v>
      </c>
      <c r="Q1442" s="175">
        <v>20.710653000000001</v>
      </c>
      <c r="R1442" s="175">
        <v>20.563808099999999</v>
      </c>
      <c r="S1442" s="175">
        <v>20.455477349999999</v>
      </c>
      <c r="T1442" s="177">
        <v>22.89427405</v>
      </c>
    </row>
    <row r="1443" spans="1:20" x14ac:dyDescent="0.2">
      <c r="A1443" s="183" t="s">
        <v>2752</v>
      </c>
      <c r="B1443" s="183" t="s">
        <v>220</v>
      </c>
      <c r="C1443" s="183" t="s">
        <v>1548</v>
      </c>
      <c r="D1443" s="175">
        <v>14.367088600000002</v>
      </c>
      <c r="E1443" s="175">
        <v>13.380139399999999</v>
      </c>
      <c r="F1443" s="175">
        <v>12.8977597</v>
      </c>
      <c r="G1443" s="175">
        <v>13.095064350000001</v>
      </c>
      <c r="H1443" s="175">
        <v>12.364739250000001</v>
      </c>
      <c r="I1443" s="175">
        <v>12.329761650000002</v>
      </c>
      <c r="J1443" s="175">
        <v>12.210081100000002</v>
      </c>
      <c r="K1443" s="175">
        <v>12.2878735</v>
      </c>
      <c r="L1443" s="175">
        <v>11.7241561</v>
      </c>
      <c r="M1443" s="175">
        <v>11.582423799999999</v>
      </c>
      <c r="N1443" s="175">
        <v>12.20396715</v>
      </c>
      <c r="O1443" s="175">
        <v>11.780669749999999</v>
      </c>
      <c r="P1443" s="175">
        <v>11.18276565</v>
      </c>
      <c r="Q1443" s="175">
        <v>11.763014200000002</v>
      </c>
      <c r="R1443" s="175">
        <v>12.418268649999998</v>
      </c>
      <c r="S1443" s="175">
        <v>11.204497849999999</v>
      </c>
      <c r="T1443" s="177">
        <v>11.19965215</v>
      </c>
    </row>
    <row r="1444" spans="1:20" x14ac:dyDescent="0.2">
      <c r="A1444" s="183" t="s">
        <v>2753</v>
      </c>
      <c r="B1444" s="183" t="s">
        <v>72</v>
      </c>
      <c r="C1444" s="183" t="s">
        <v>1548</v>
      </c>
      <c r="D1444" s="175">
        <v>94.792916649999995</v>
      </c>
      <c r="E1444" s="175">
        <v>75.888440400000022</v>
      </c>
      <c r="F1444" s="175">
        <v>72.922152399999987</v>
      </c>
      <c r="G1444" s="175">
        <v>67.246275849999989</v>
      </c>
      <c r="H1444" s="175">
        <v>67.701048999999998</v>
      </c>
      <c r="I1444" s="175">
        <v>68.324220650000001</v>
      </c>
      <c r="J1444" s="175">
        <v>67.465272099999993</v>
      </c>
      <c r="K1444" s="175">
        <v>68.385070549999995</v>
      </c>
      <c r="L1444" s="175">
        <v>71.678751749999989</v>
      </c>
      <c r="M1444" s="175">
        <v>77.918960849999991</v>
      </c>
      <c r="N1444" s="175">
        <v>77.184179450000002</v>
      </c>
      <c r="O1444" s="175">
        <v>79.934609849999987</v>
      </c>
      <c r="P1444" s="175">
        <v>81.574754350000021</v>
      </c>
      <c r="Q1444" s="175">
        <v>77.753535499999984</v>
      </c>
      <c r="R1444" s="175">
        <v>76.314876499999997</v>
      </c>
      <c r="S1444" s="175">
        <v>71.771472100000011</v>
      </c>
      <c r="T1444" s="177">
        <v>75.655985950000002</v>
      </c>
    </row>
    <row r="1445" spans="1:20" x14ac:dyDescent="0.2">
      <c r="A1445" s="183" t="s">
        <v>2754</v>
      </c>
      <c r="B1445" s="183" t="s">
        <v>1945</v>
      </c>
      <c r="C1445" s="183" t="s">
        <v>1548</v>
      </c>
      <c r="D1445" s="175">
        <v>33.027880199999998</v>
      </c>
      <c r="E1445" s="175">
        <v>28.203225099999997</v>
      </c>
      <c r="F1445" s="175">
        <v>27.56248935</v>
      </c>
      <c r="G1445" s="175">
        <v>26.861632700000001</v>
      </c>
      <c r="H1445" s="175">
        <v>28.209931149999999</v>
      </c>
      <c r="I1445" s="175">
        <v>29.325595100000005</v>
      </c>
      <c r="J1445" s="175">
        <v>28.692742149999997</v>
      </c>
      <c r="K1445" s="175">
        <v>30.423400050000005</v>
      </c>
      <c r="L1445" s="175">
        <v>31.887680849999999</v>
      </c>
      <c r="M1445" s="175">
        <v>29.359917850000006</v>
      </c>
      <c r="N1445" s="175">
        <v>29.745000399999991</v>
      </c>
      <c r="O1445" s="175">
        <v>30.7873454</v>
      </c>
      <c r="P1445" s="175">
        <v>33.202325749999993</v>
      </c>
      <c r="Q1445" s="175">
        <v>43.860206200000007</v>
      </c>
      <c r="R1445" s="175">
        <v>33.174713950000005</v>
      </c>
      <c r="S1445" s="175">
        <v>30.185099949999994</v>
      </c>
      <c r="T1445" s="177">
        <v>31.579115600000002</v>
      </c>
    </row>
    <row r="1446" spans="1:20" x14ac:dyDescent="0.2">
      <c r="A1446" s="183" t="s">
        <v>2755</v>
      </c>
      <c r="B1446" s="183" t="s">
        <v>626</v>
      </c>
      <c r="C1446" s="183" t="s">
        <v>1548</v>
      </c>
      <c r="D1446" s="175">
        <v>26.106654599999995</v>
      </c>
      <c r="E1446" s="175">
        <v>23.554484550000002</v>
      </c>
      <c r="F1446" s="175">
        <v>19.154887350000003</v>
      </c>
      <c r="G1446" s="175">
        <v>19.117410450000001</v>
      </c>
      <c r="H1446" s="175">
        <v>18.855221</v>
      </c>
      <c r="I1446" s="175">
        <v>19.368146399999997</v>
      </c>
      <c r="J1446" s="175">
        <v>19.184499050000003</v>
      </c>
      <c r="K1446" s="175">
        <v>18.471819</v>
      </c>
      <c r="L1446" s="175">
        <v>19.341500750000002</v>
      </c>
      <c r="M1446" s="175">
        <v>18.759360249999993</v>
      </c>
      <c r="N1446" s="175">
        <v>18.929950300000002</v>
      </c>
      <c r="O1446" s="175">
        <v>19.762701650000004</v>
      </c>
      <c r="P1446" s="175">
        <v>19.655881900000001</v>
      </c>
      <c r="Q1446" s="175">
        <v>19.873850649999994</v>
      </c>
      <c r="R1446" s="175">
        <v>20.068302350000003</v>
      </c>
      <c r="S1446" s="175">
        <v>19.842761700000004</v>
      </c>
      <c r="T1446" s="177">
        <v>20.908861249999998</v>
      </c>
    </row>
    <row r="1447" spans="1:20" x14ac:dyDescent="0.2">
      <c r="A1447" s="183" t="s">
        <v>2756</v>
      </c>
      <c r="B1447" s="183" t="s">
        <v>625</v>
      </c>
      <c r="C1447" s="183" t="s">
        <v>1548</v>
      </c>
      <c r="D1447" s="175">
        <v>31.387888549999996</v>
      </c>
      <c r="E1447" s="175">
        <v>27.981514950000001</v>
      </c>
      <c r="F1447" s="175">
        <v>25.9186306</v>
      </c>
      <c r="G1447" s="175">
        <v>24.228834650000003</v>
      </c>
      <c r="H1447" s="175">
        <v>24.628230949999999</v>
      </c>
      <c r="I1447" s="175">
        <v>25.020269599999999</v>
      </c>
      <c r="J1447" s="175">
        <v>24.181464099999996</v>
      </c>
      <c r="K1447" s="175">
        <v>25.531164499999999</v>
      </c>
      <c r="L1447" s="175">
        <v>25.409619949999996</v>
      </c>
      <c r="M1447" s="175">
        <v>25.549900350000001</v>
      </c>
      <c r="N1447" s="175">
        <v>25.553148849999999</v>
      </c>
      <c r="O1447" s="175">
        <v>26.570426300000001</v>
      </c>
      <c r="P1447" s="175">
        <v>26.028918800000003</v>
      </c>
      <c r="Q1447" s="175">
        <v>27.181255349999997</v>
      </c>
      <c r="R1447" s="175">
        <v>26.845527050000005</v>
      </c>
      <c r="S1447" s="175">
        <v>27.221496049999995</v>
      </c>
      <c r="T1447" s="177">
        <v>28.41008175</v>
      </c>
    </row>
    <row r="1448" spans="1:20" x14ac:dyDescent="0.2">
      <c r="A1448" s="183" t="s">
        <v>2757</v>
      </c>
      <c r="B1448" s="183" t="s">
        <v>917</v>
      </c>
      <c r="C1448" s="183" t="s">
        <v>1548</v>
      </c>
      <c r="D1448" s="175">
        <v>156.84630129999999</v>
      </c>
      <c r="E1448" s="175">
        <v>108.6712848</v>
      </c>
      <c r="F1448" s="175">
        <v>109.15974894999999</v>
      </c>
      <c r="G1448" s="175">
        <v>100.23063504999999</v>
      </c>
      <c r="H1448" s="175">
        <v>102.31016320000001</v>
      </c>
      <c r="I1448" s="175">
        <v>103.93610415000001</v>
      </c>
      <c r="J1448" s="175">
        <v>106.07979074999999</v>
      </c>
      <c r="K1448" s="175">
        <v>102.21280359999999</v>
      </c>
      <c r="L1448" s="175">
        <v>99.376688649999991</v>
      </c>
      <c r="M1448" s="175">
        <v>95.827502499999994</v>
      </c>
      <c r="N1448" s="175">
        <v>100.55574119999997</v>
      </c>
      <c r="O1448" s="175">
        <v>102.19522169999998</v>
      </c>
      <c r="P1448" s="175">
        <v>101.00238959999999</v>
      </c>
      <c r="Q1448" s="175">
        <v>108.96379219999997</v>
      </c>
      <c r="R1448" s="175">
        <v>108.88084445</v>
      </c>
      <c r="S1448" s="175">
        <v>103.39203645000001</v>
      </c>
      <c r="T1448" s="177">
        <v>101.70596379999999</v>
      </c>
    </row>
    <row r="1449" spans="1:20" x14ac:dyDescent="0.2">
      <c r="A1449" s="183" t="s">
        <v>2758</v>
      </c>
      <c r="B1449" s="183" t="s">
        <v>998</v>
      </c>
      <c r="C1449" s="183" t="s">
        <v>1548</v>
      </c>
      <c r="D1449" s="175">
        <v>23.793118199999999</v>
      </c>
      <c r="E1449" s="175">
        <v>22.372957599999999</v>
      </c>
      <c r="F1449" s="175">
        <v>20.286652350000004</v>
      </c>
      <c r="G1449" s="175">
        <v>18.220345349999999</v>
      </c>
      <c r="H1449" s="175">
        <v>19.027163699999999</v>
      </c>
      <c r="I1449" s="175">
        <v>19.554051399999999</v>
      </c>
      <c r="J1449" s="175">
        <v>19.002568349999997</v>
      </c>
      <c r="K1449" s="175">
        <v>19.01586125</v>
      </c>
      <c r="L1449" s="175">
        <v>18.3965687</v>
      </c>
      <c r="M1449" s="175">
        <v>17.833409550000002</v>
      </c>
      <c r="N1449" s="175">
        <v>17.654226600000001</v>
      </c>
      <c r="O1449" s="175">
        <v>18.518999000000001</v>
      </c>
      <c r="P1449" s="175">
        <v>19.220318500000005</v>
      </c>
      <c r="Q1449" s="175">
        <v>19.604003199999998</v>
      </c>
      <c r="R1449" s="175">
        <v>20.028862350000001</v>
      </c>
      <c r="S1449" s="175">
        <v>19.4735853</v>
      </c>
      <c r="T1449" s="177">
        <v>19.315658250000002</v>
      </c>
    </row>
    <row r="1450" spans="1:20" x14ac:dyDescent="0.2">
      <c r="A1450" s="183" t="s">
        <v>2759</v>
      </c>
      <c r="B1450" s="183" t="s">
        <v>1594</v>
      </c>
      <c r="C1450" s="183" t="s">
        <v>1548</v>
      </c>
      <c r="D1450" s="175">
        <v>34.954656549999996</v>
      </c>
      <c r="E1450" s="175">
        <v>34.385954549999994</v>
      </c>
      <c r="F1450" s="175">
        <v>34.356945850000002</v>
      </c>
      <c r="G1450" s="175">
        <v>34.029678000000004</v>
      </c>
      <c r="H1450" s="175">
        <v>34.826721649999989</v>
      </c>
      <c r="I1450" s="175">
        <v>34.578044849999991</v>
      </c>
      <c r="J1450" s="175">
        <v>35.111044949999993</v>
      </c>
      <c r="K1450" s="175">
        <v>34.121840499999998</v>
      </c>
      <c r="L1450" s="175">
        <v>34.115948450000005</v>
      </c>
      <c r="M1450" s="175">
        <v>34.570441200000005</v>
      </c>
      <c r="N1450" s="175">
        <v>34.535506800000007</v>
      </c>
      <c r="O1450" s="175">
        <v>34.757477150000014</v>
      </c>
      <c r="P1450" s="175">
        <v>34.742484150000003</v>
      </c>
      <c r="Q1450" s="175">
        <v>39.105208900000001</v>
      </c>
      <c r="R1450" s="175">
        <v>43.188838599999997</v>
      </c>
      <c r="S1450" s="175">
        <v>33.507375799999991</v>
      </c>
      <c r="T1450" s="177">
        <v>32.483061350000007</v>
      </c>
    </row>
    <row r="1451" spans="1:20" x14ac:dyDescent="0.2">
      <c r="A1451" s="183" t="s">
        <v>2760</v>
      </c>
      <c r="B1451" s="183" t="s">
        <v>1872</v>
      </c>
      <c r="C1451" s="183" t="s">
        <v>1548</v>
      </c>
      <c r="D1451" s="175">
        <v>162.99647917647056</v>
      </c>
      <c r="E1451" s="175">
        <v>135.08644809999998</v>
      </c>
      <c r="F1451" s="175">
        <v>132.60498514999998</v>
      </c>
      <c r="G1451" s="175">
        <v>129.76105125000001</v>
      </c>
      <c r="H1451" s="175">
        <v>129.8830389</v>
      </c>
      <c r="I1451" s="175">
        <v>128.59617814999999</v>
      </c>
      <c r="J1451" s="175">
        <v>128.68546769999998</v>
      </c>
      <c r="K1451" s="175">
        <v>126.13346489999996</v>
      </c>
      <c r="L1451" s="175">
        <v>126.20681159999997</v>
      </c>
      <c r="M1451" s="175">
        <v>125.25541979999998</v>
      </c>
      <c r="N1451" s="175">
        <v>124.45581305</v>
      </c>
      <c r="O1451" s="175">
        <v>126.62874345000003</v>
      </c>
      <c r="P1451" s="175">
        <v>125.74344245</v>
      </c>
      <c r="Q1451" s="175">
        <v>127.73666779999999</v>
      </c>
      <c r="R1451" s="175">
        <v>123.13530864999998</v>
      </c>
      <c r="S1451" s="175">
        <v>124.44552515000001</v>
      </c>
      <c r="T1451" s="177">
        <v>125.66967755000003</v>
      </c>
    </row>
    <row r="1452" spans="1:20" x14ac:dyDescent="0.2">
      <c r="A1452" s="183" t="s">
        <v>2761</v>
      </c>
      <c r="B1452" s="183" t="s">
        <v>612</v>
      </c>
      <c r="C1452" s="183" t="s">
        <v>1548</v>
      </c>
      <c r="D1452" s="175">
        <v>69.057796999999979</v>
      </c>
      <c r="E1452" s="175">
        <v>57.820372400000011</v>
      </c>
      <c r="F1452" s="175">
        <v>56.651025249999996</v>
      </c>
      <c r="G1452" s="175">
        <v>60.567943949999993</v>
      </c>
      <c r="H1452" s="175">
        <v>57.083852</v>
      </c>
      <c r="I1452" s="175">
        <v>56.811896000000004</v>
      </c>
      <c r="J1452" s="175">
        <v>56.301769300000004</v>
      </c>
      <c r="K1452" s="175">
        <v>57.271739950000018</v>
      </c>
      <c r="L1452" s="175">
        <v>55.660683299999995</v>
      </c>
      <c r="M1452" s="175">
        <v>56.221824650000009</v>
      </c>
      <c r="N1452" s="175">
        <v>57.381127399999983</v>
      </c>
      <c r="O1452" s="175">
        <v>59.685627249999996</v>
      </c>
      <c r="P1452" s="175">
        <v>57.422223599999981</v>
      </c>
      <c r="Q1452" s="175">
        <v>58.769225200000008</v>
      </c>
      <c r="R1452" s="175">
        <v>62.587383550000006</v>
      </c>
      <c r="S1452" s="175">
        <v>57.367429999999999</v>
      </c>
      <c r="T1452" s="177">
        <v>56.072031749999994</v>
      </c>
    </row>
    <row r="1453" spans="1:20" x14ac:dyDescent="0.2">
      <c r="A1453" s="183" t="s">
        <v>3328</v>
      </c>
      <c r="B1453" s="183" t="s">
        <v>3329</v>
      </c>
      <c r="C1453" s="183" t="s">
        <v>1548</v>
      </c>
      <c r="D1453" s="175">
        <v>23.037351899999997</v>
      </c>
      <c r="E1453" s="175">
        <v>22.629216100000001</v>
      </c>
      <c r="F1453" s="175">
        <v>22.820297849999999</v>
      </c>
      <c r="G1453" s="175">
        <v>22.742797400000001</v>
      </c>
      <c r="H1453" s="175">
        <v>22.8147114</v>
      </c>
      <c r="I1453" s="175">
        <v>22.63179045</v>
      </c>
      <c r="J1453" s="175">
        <v>22.88515795</v>
      </c>
      <c r="K1453" s="175">
        <v>22.702404249999997</v>
      </c>
      <c r="L1453" s="175">
        <v>22.706009549999997</v>
      </c>
      <c r="M1453" s="175">
        <v>22.679560700000003</v>
      </c>
      <c r="N1453" s="175">
        <v>22.338626349999998</v>
      </c>
      <c r="O1453" s="175">
        <v>22.377360299999999</v>
      </c>
      <c r="P1453" s="175">
        <v>22.340654500000003</v>
      </c>
      <c r="Q1453" s="175">
        <v>22.290474649999997</v>
      </c>
      <c r="R1453" s="175">
        <v>31.525310399999995</v>
      </c>
      <c r="S1453" s="175">
        <v>22.84510075</v>
      </c>
      <c r="T1453" s="177">
        <v>22.3572855</v>
      </c>
    </row>
    <row r="1454" spans="1:20" x14ac:dyDescent="0.2">
      <c r="A1454" s="183" t="s">
        <v>2762</v>
      </c>
      <c r="B1454" s="183" t="s">
        <v>174</v>
      </c>
      <c r="C1454" s="183" t="s">
        <v>1548</v>
      </c>
      <c r="D1454" s="175">
        <v>13.894611400000002</v>
      </c>
      <c r="E1454" s="175">
        <v>10.4312627</v>
      </c>
      <c r="F1454" s="175">
        <v>9.8812351499999984</v>
      </c>
      <c r="G1454" s="175">
        <v>9.5633850500000008</v>
      </c>
      <c r="H1454" s="175">
        <v>9.6136659500000015</v>
      </c>
      <c r="I1454" s="175">
        <v>9.1086915499999996</v>
      </c>
      <c r="J1454" s="175">
        <v>8.6417972499999998</v>
      </c>
      <c r="K1454" s="175">
        <v>9.301947049999999</v>
      </c>
      <c r="L1454" s="175">
        <v>9.5604708000000009</v>
      </c>
      <c r="M1454" s="175">
        <v>9.4561826999999994</v>
      </c>
      <c r="N1454" s="175">
        <v>9.7089900500000006</v>
      </c>
      <c r="O1454" s="175">
        <v>10.258375349999998</v>
      </c>
      <c r="P1454" s="175">
        <v>9.4806119500000001</v>
      </c>
      <c r="Q1454" s="175">
        <v>9.7405133500000023</v>
      </c>
      <c r="R1454" s="175">
        <v>10.340979799999998</v>
      </c>
      <c r="S1454" s="175">
        <v>10.0900835</v>
      </c>
      <c r="T1454" s="177">
        <v>10.628005949999999</v>
      </c>
    </row>
    <row r="1455" spans="1:20" x14ac:dyDescent="0.2">
      <c r="A1455" s="183" t="s">
        <v>2763</v>
      </c>
      <c r="B1455" s="183" t="s">
        <v>111</v>
      </c>
      <c r="C1455" s="183" t="s">
        <v>1548</v>
      </c>
      <c r="D1455" s="175">
        <v>10.93170785</v>
      </c>
      <c r="E1455" s="175">
        <v>8.3897734499999999</v>
      </c>
      <c r="F1455" s="175">
        <v>7.8991357499999992</v>
      </c>
      <c r="G1455" s="175">
        <v>7.5041744499999989</v>
      </c>
      <c r="H1455" s="175">
        <v>7.2932511500000006</v>
      </c>
      <c r="I1455" s="175">
        <v>7.1578380999999993</v>
      </c>
      <c r="J1455" s="175">
        <v>7.3716407500000001</v>
      </c>
      <c r="K1455" s="175">
        <v>7.4903078499999989</v>
      </c>
      <c r="L1455" s="175">
        <v>7.4964699500000007</v>
      </c>
      <c r="M1455" s="175">
        <v>7.1572403000000007</v>
      </c>
      <c r="N1455" s="175">
        <v>7.5249047500000019</v>
      </c>
      <c r="O1455" s="175">
        <v>7.957173899999999</v>
      </c>
      <c r="P1455" s="175">
        <v>7.8177338000000018</v>
      </c>
      <c r="Q1455" s="175">
        <v>7.4856961999999978</v>
      </c>
      <c r="R1455" s="175">
        <v>8.2003406000000005</v>
      </c>
      <c r="S1455" s="175">
        <v>8.1875885000000004</v>
      </c>
      <c r="T1455" s="177">
        <v>8.6814459000000017</v>
      </c>
    </row>
    <row r="1456" spans="1:20" x14ac:dyDescent="0.2">
      <c r="A1456" s="183" t="s">
        <v>2764</v>
      </c>
      <c r="B1456" s="183" t="s">
        <v>533</v>
      </c>
      <c r="C1456" s="183" t="s">
        <v>1548</v>
      </c>
      <c r="D1456" s="175">
        <v>66.593589250000008</v>
      </c>
      <c r="E1456" s="175">
        <v>61.982179299999999</v>
      </c>
      <c r="F1456" s="175">
        <v>61.856140499999981</v>
      </c>
      <c r="G1456" s="175">
        <v>61.911866250000017</v>
      </c>
      <c r="H1456" s="175">
        <v>61.64183684999999</v>
      </c>
      <c r="I1456" s="175">
        <v>61.18490220000001</v>
      </c>
      <c r="J1456" s="175">
        <v>61.345823499999995</v>
      </c>
      <c r="K1456" s="175">
        <v>61.16402750000001</v>
      </c>
      <c r="L1456" s="175">
        <v>61.602996199999993</v>
      </c>
      <c r="M1456" s="175">
        <v>61.676029699999994</v>
      </c>
      <c r="N1456" s="175">
        <v>61.340618450000001</v>
      </c>
      <c r="O1456" s="175">
        <v>61.637443650000002</v>
      </c>
      <c r="P1456" s="175">
        <v>61.218850950000004</v>
      </c>
      <c r="Q1456" s="175">
        <v>61.389230900000008</v>
      </c>
      <c r="R1456" s="175">
        <v>61.976638049999998</v>
      </c>
      <c r="S1456" s="175">
        <v>61.341216499999994</v>
      </c>
      <c r="T1456" s="177">
        <v>61.226376649999999</v>
      </c>
    </row>
    <row r="1457" spans="1:20" x14ac:dyDescent="0.2">
      <c r="A1457" s="183" t="s">
        <v>2765</v>
      </c>
      <c r="B1457" s="183" t="s">
        <v>759</v>
      </c>
      <c r="C1457" s="183" t="s">
        <v>1548</v>
      </c>
      <c r="D1457" s="175">
        <v>61.502337999999995</v>
      </c>
      <c r="E1457" s="175">
        <v>45.090089050000003</v>
      </c>
      <c r="F1457" s="175">
        <v>40.563932449999996</v>
      </c>
      <c r="G1457" s="175">
        <v>39.299097750000001</v>
      </c>
      <c r="H1457" s="175">
        <v>38.48133335</v>
      </c>
      <c r="I1457" s="175">
        <v>36.679483099999992</v>
      </c>
      <c r="J1457" s="175">
        <v>35.610751299999997</v>
      </c>
      <c r="K1457" s="175">
        <v>34.611194950000005</v>
      </c>
      <c r="L1457" s="175">
        <v>37.2014529</v>
      </c>
      <c r="M1457" s="175">
        <v>36.103178499999999</v>
      </c>
      <c r="N1457" s="175">
        <v>36.357530799999999</v>
      </c>
      <c r="O1457" s="175">
        <v>40.403286799999997</v>
      </c>
      <c r="P1457" s="175">
        <v>38.184972899999998</v>
      </c>
      <c r="Q1457" s="175">
        <v>38.531038899999992</v>
      </c>
      <c r="R1457" s="175">
        <v>38.533591450000003</v>
      </c>
      <c r="S1457" s="175">
        <v>36.933144049999996</v>
      </c>
      <c r="T1457" s="177">
        <v>38.609687649999998</v>
      </c>
    </row>
    <row r="1458" spans="1:20" x14ac:dyDescent="0.2">
      <c r="A1458" s="183" t="s">
        <v>2766</v>
      </c>
      <c r="B1458" s="183" t="s">
        <v>1194</v>
      </c>
      <c r="C1458" s="183" t="s">
        <v>1548</v>
      </c>
      <c r="D1458" s="175">
        <v>42.69515160000001</v>
      </c>
      <c r="E1458" s="175">
        <v>36.483267949999998</v>
      </c>
      <c r="F1458" s="175">
        <v>34.822877649999995</v>
      </c>
      <c r="G1458" s="175">
        <v>34.186970799999997</v>
      </c>
      <c r="H1458" s="175">
        <v>34.219290949999994</v>
      </c>
      <c r="I1458" s="175">
        <v>33.194031900000006</v>
      </c>
      <c r="J1458" s="175">
        <v>33.832823550000001</v>
      </c>
      <c r="K1458" s="175">
        <v>34.361541150000001</v>
      </c>
      <c r="L1458" s="175">
        <v>33.660735500000008</v>
      </c>
      <c r="M1458" s="175">
        <v>33.184667249999997</v>
      </c>
      <c r="N1458" s="175">
        <v>32.482435000000002</v>
      </c>
      <c r="O1458" s="175">
        <v>32.762779650000006</v>
      </c>
      <c r="P1458" s="175">
        <v>32.883301850000002</v>
      </c>
      <c r="Q1458" s="175">
        <v>34.243691450000007</v>
      </c>
      <c r="R1458" s="175">
        <v>36.205698649999988</v>
      </c>
      <c r="S1458" s="175">
        <v>32.554016599999997</v>
      </c>
      <c r="T1458" s="177">
        <v>32.925240299999999</v>
      </c>
    </row>
    <row r="1459" spans="1:20" x14ac:dyDescent="0.2">
      <c r="A1459" s="183" t="s">
        <v>2767</v>
      </c>
      <c r="B1459" s="183" t="s">
        <v>758</v>
      </c>
      <c r="C1459" s="183" t="s">
        <v>1548</v>
      </c>
      <c r="D1459" s="175">
        <v>25.512237049999992</v>
      </c>
      <c r="E1459" s="175">
        <v>22.199402499999994</v>
      </c>
      <c r="F1459" s="175">
        <v>19.835882549999997</v>
      </c>
      <c r="G1459" s="175">
        <v>19.41664755</v>
      </c>
      <c r="H1459" s="175">
        <v>19.613424250000001</v>
      </c>
      <c r="I1459" s="175">
        <v>19.645265999999996</v>
      </c>
      <c r="J1459" s="175">
        <v>20.114535</v>
      </c>
      <c r="K1459" s="175">
        <v>20.725370300000002</v>
      </c>
      <c r="L1459" s="175">
        <v>20.45037434999999</v>
      </c>
      <c r="M1459" s="175">
        <v>20.686635800000001</v>
      </c>
      <c r="N1459" s="175">
        <v>19.90809235</v>
      </c>
      <c r="O1459" s="175">
        <v>20.100969750000001</v>
      </c>
      <c r="P1459" s="175">
        <v>20.620319949999995</v>
      </c>
      <c r="Q1459" s="175">
        <v>20.197389599999998</v>
      </c>
      <c r="R1459" s="175">
        <v>21.641963400000002</v>
      </c>
      <c r="S1459" s="175">
        <v>20.53376445</v>
      </c>
      <c r="T1459" s="177">
        <v>21.237832299999997</v>
      </c>
    </row>
    <row r="1460" spans="1:20" x14ac:dyDescent="0.2">
      <c r="A1460" s="183" t="s">
        <v>2768</v>
      </c>
      <c r="B1460" s="183" t="s">
        <v>74</v>
      </c>
      <c r="C1460" s="183" t="s">
        <v>1548</v>
      </c>
      <c r="D1460" s="175">
        <v>4.9599506500000006</v>
      </c>
      <c r="E1460" s="175">
        <v>3.7322943999999993</v>
      </c>
      <c r="F1460" s="175">
        <v>3.7297223500000003</v>
      </c>
      <c r="G1460" s="175">
        <v>3.7267737999999992</v>
      </c>
      <c r="H1460" s="175">
        <v>3.6808590999999993</v>
      </c>
      <c r="I1460" s="175">
        <v>3.6436549500000006</v>
      </c>
      <c r="J1460" s="175">
        <v>3.5533543500000002</v>
      </c>
      <c r="K1460" s="175">
        <v>3.54447015</v>
      </c>
      <c r="L1460" s="175">
        <v>3.5810619000000004</v>
      </c>
      <c r="M1460" s="175">
        <v>3.5757928500000005</v>
      </c>
      <c r="N1460" s="175">
        <v>3.592787200000001</v>
      </c>
      <c r="O1460" s="175">
        <v>3.6630462000000001</v>
      </c>
      <c r="P1460" s="175">
        <v>3.6930390500000003</v>
      </c>
      <c r="Q1460" s="175">
        <v>3.6704780999999995</v>
      </c>
      <c r="R1460" s="175">
        <v>3.6417767500000005</v>
      </c>
      <c r="S1460" s="175">
        <v>3.6168569999999995</v>
      </c>
      <c r="T1460" s="177">
        <v>3.7212004500000004</v>
      </c>
    </row>
    <row r="1461" spans="1:20" x14ac:dyDescent="0.2">
      <c r="A1461" s="183" t="s">
        <v>2769</v>
      </c>
      <c r="B1461" s="183" t="s">
        <v>334</v>
      </c>
      <c r="C1461" s="183" t="s">
        <v>1548</v>
      </c>
      <c r="D1461" s="175">
        <v>2.7323138499999997</v>
      </c>
      <c r="E1461" s="175">
        <v>2.3138247999999999</v>
      </c>
      <c r="F1461" s="175">
        <v>2.2641347499999998</v>
      </c>
      <c r="G1461" s="175">
        <v>2.2564828999999995</v>
      </c>
      <c r="H1461" s="175">
        <v>2.2531377999999997</v>
      </c>
      <c r="I1461" s="175">
        <v>2.2535093499999999</v>
      </c>
      <c r="J1461" s="175">
        <v>2.3082752499999994</v>
      </c>
      <c r="K1461" s="175">
        <v>2.2725125499999992</v>
      </c>
      <c r="L1461" s="175">
        <v>2.2630533999999995</v>
      </c>
      <c r="M1461" s="175">
        <v>2.2646204499999993</v>
      </c>
      <c r="N1461" s="175">
        <v>2.2699394499999994</v>
      </c>
      <c r="O1461" s="175">
        <v>2.2385276999999997</v>
      </c>
      <c r="P1461" s="175">
        <v>2.2791422999999993</v>
      </c>
      <c r="Q1461" s="175">
        <v>2.2625601499999997</v>
      </c>
      <c r="R1461" s="175">
        <v>2.2977881499999997</v>
      </c>
      <c r="S1461" s="175">
        <v>2.3251331999999989</v>
      </c>
      <c r="T1461" s="177">
        <v>3.0072880999999998</v>
      </c>
    </row>
    <row r="1462" spans="1:20" x14ac:dyDescent="0.2">
      <c r="A1462" s="183" t="s">
        <v>2770</v>
      </c>
      <c r="B1462" s="183" t="s">
        <v>173</v>
      </c>
      <c r="C1462" s="183" t="s">
        <v>1548</v>
      </c>
      <c r="D1462" s="175">
        <v>36.926310950000001</v>
      </c>
      <c r="E1462" s="175">
        <v>29.491150899999997</v>
      </c>
      <c r="F1462" s="175">
        <v>27.939569150000001</v>
      </c>
      <c r="G1462" s="175">
        <v>26.446464750000001</v>
      </c>
      <c r="H1462" s="175">
        <v>25.708321950000006</v>
      </c>
      <c r="I1462" s="175">
        <v>24.764021199999998</v>
      </c>
      <c r="J1462" s="175">
        <v>23.999062299999999</v>
      </c>
      <c r="K1462" s="175">
        <v>24.241378349999998</v>
      </c>
      <c r="L1462" s="175">
        <v>25.655782900000002</v>
      </c>
      <c r="M1462" s="175">
        <v>24.067478149999992</v>
      </c>
      <c r="N1462" s="175">
        <v>23.789045849999997</v>
      </c>
      <c r="O1462" s="175">
        <v>26.608756549999999</v>
      </c>
      <c r="P1462" s="175">
        <v>25.558664900000004</v>
      </c>
      <c r="Q1462" s="175">
        <v>26.096071950000002</v>
      </c>
      <c r="R1462" s="175">
        <v>25.220468500000003</v>
      </c>
      <c r="S1462" s="175">
        <v>25.728925649999997</v>
      </c>
      <c r="T1462" s="177">
        <v>26.480966849999998</v>
      </c>
    </row>
    <row r="1463" spans="1:20" x14ac:dyDescent="0.2">
      <c r="A1463" s="183" t="s">
        <v>2771</v>
      </c>
      <c r="B1463" s="183" t="s">
        <v>618</v>
      </c>
      <c r="C1463" s="183" t="s">
        <v>1548</v>
      </c>
      <c r="D1463" s="175">
        <v>43.751241699999994</v>
      </c>
      <c r="E1463" s="175">
        <v>42.504472850000006</v>
      </c>
      <c r="F1463" s="175">
        <v>42.407609449999995</v>
      </c>
      <c r="G1463" s="175">
        <v>42.287998700000003</v>
      </c>
      <c r="H1463" s="175">
        <v>42.390808500000006</v>
      </c>
      <c r="I1463" s="175">
        <v>42.096269749999998</v>
      </c>
      <c r="J1463" s="175">
        <v>41.984623200000001</v>
      </c>
      <c r="K1463" s="175">
        <v>42.197764500000012</v>
      </c>
      <c r="L1463" s="175">
        <v>42.119240699999999</v>
      </c>
      <c r="M1463" s="175">
        <v>42.07154225</v>
      </c>
      <c r="N1463" s="175">
        <v>42.293006250000005</v>
      </c>
      <c r="O1463" s="175">
        <v>43.171668549999993</v>
      </c>
      <c r="P1463" s="175">
        <v>42.159806450000005</v>
      </c>
      <c r="Q1463" s="175">
        <v>42.827931700000008</v>
      </c>
      <c r="R1463" s="175">
        <v>43.165027999999992</v>
      </c>
      <c r="S1463" s="175">
        <v>42.567495099999995</v>
      </c>
      <c r="T1463" s="177">
        <v>42.112839249999993</v>
      </c>
    </row>
    <row r="1464" spans="1:20" x14ac:dyDescent="0.2">
      <c r="A1464" s="183" t="s">
        <v>2772</v>
      </c>
      <c r="B1464" s="183" t="s">
        <v>80</v>
      </c>
      <c r="C1464" s="183" t="s">
        <v>1548</v>
      </c>
      <c r="D1464" s="175">
        <v>5.9877547499999988</v>
      </c>
      <c r="E1464" s="175">
        <v>4.1294569499999998</v>
      </c>
      <c r="F1464" s="175">
        <v>4.0603263499999986</v>
      </c>
      <c r="G1464" s="175">
        <v>4.1998036499999998</v>
      </c>
      <c r="H1464" s="175">
        <v>3.9765237499999992</v>
      </c>
      <c r="I1464" s="175">
        <v>4.0914670999999991</v>
      </c>
      <c r="J1464" s="175">
        <v>4.0809886500000001</v>
      </c>
      <c r="K1464" s="175">
        <v>3.8816338500000001</v>
      </c>
      <c r="L1464" s="175">
        <v>3.8725149500000002</v>
      </c>
      <c r="M1464" s="175">
        <v>3.9737139499999996</v>
      </c>
      <c r="N1464" s="175">
        <v>4.0398203999999991</v>
      </c>
      <c r="O1464" s="175">
        <v>4.4096620499999997</v>
      </c>
      <c r="P1464" s="175">
        <v>4.0413797999999996</v>
      </c>
      <c r="Q1464" s="175">
        <v>4.3554452499999998</v>
      </c>
      <c r="R1464" s="175">
        <v>4.5140233999999992</v>
      </c>
      <c r="S1464" s="175">
        <v>4.6983703999999999</v>
      </c>
      <c r="T1464" s="177">
        <v>5.0730345999999997</v>
      </c>
    </row>
    <row r="1465" spans="1:20" x14ac:dyDescent="0.2">
      <c r="A1465" s="183" t="s">
        <v>2773</v>
      </c>
      <c r="B1465" s="183" t="s">
        <v>482</v>
      </c>
      <c r="C1465" s="183" t="s">
        <v>1548</v>
      </c>
      <c r="D1465" s="175">
        <v>8.2596550999999998</v>
      </c>
      <c r="E1465" s="175">
        <v>6.31381645</v>
      </c>
      <c r="F1465" s="175">
        <v>6.4414516000000006</v>
      </c>
      <c r="G1465" s="175">
        <v>6.4352092000000001</v>
      </c>
      <c r="H1465" s="175">
        <v>6.28589295</v>
      </c>
      <c r="I1465" s="175">
        <v>6.1101389500000005</v>
      </c>
      <c r="J1465" s="175">
        <v>6.2097904999999995</v>
      </c>
      <c r="K1465" s="175">
        <v>6.167308600000001</v>
      </c>
      <c r="L1465" s="175">
        <v>6.1528891999999997</v>
      </c>
      <c r="M1465" s="175">
        <v>6.1294243499999999</v>
      </c>
      <c r="N1465" s="175">
        <v>6.109940700000001</v>
      </c>
      <c r="O1465" s="175">
        <v>6.49202865</v>
      </c>
      <c r="P1465" s="175">
        <v>6.0614916999999995</v>
      </c>
      <c r="Q1465" s="175">
        <v>7.2393749999999972</v>
      </c>
      <c r="R1465" s="175">
        <v>7.4180308999999998</v>
      </c>
      <c r="S1465" s="175">
        <v>6.2634928500000004</v>
      </c>
      <c r="T1465" s="177">
        <v>6.0686356499999992</v>
      </c>
    </row>
    <row r="1466" spans="1:20" x14ac:dyDescent="0.2">
      <c r="A1466" s="183" t="s">
        <v>2774</v>
      </c>
      <c r="B1466" s="183" t="s">
        <v>81</v>
      </c>
      <c r="C1466" s="183" t="s">
        <v>1548</v>
      </c>
      <c r="D1466" s="175">
        <v>25.199013299999997</v>
      </c>
      <c r="E1466" s="175">
        <v>22.081001449999999</v>
      </c>
      <c r="F1466" s="175">
        <v>21.822576599999998</v>
      </c>
      <c r="G1466" s="175">
        <v>22.183120050000003</v>
      </c>
      <c r="H1466" s="175">
        <v>22.019223899999997</v>
      </c>
      <c r="I1466" s="175">
        <v>21.295897250000003</v>
      </c>
      <c r="J1466" s="175">
        <v>21.528914650000001</v>
      </c>
      <c r="K1466" s="175">
        <v>21.148171850000001</v>
      </c>
      <c r="L1466" s="175">
        <v>21.833448650000001</v>
      </c>
      <c r="M1466" s="175">
        <v>21.093005699999999</v>
      </c>
      <c r="N1466" s="175">
        <v>21.459032200000003</v>
      </c>
      <c r="O1466" s="175">
        <v>22.85324765</v>
      </c>
      <c r="P1466" s="175">
        <v>22.220400299999998</v>
      </c>
      <c r="Q1466" s="175">
        <v>25.205441949999997</v>
      </c>
      <c r="R1466" s="175">
        <v>23.500575449999999</v>
      </c>
      <c r="S1466" s="175">
        <v>21.998284700000006</v>
      </c>
      <c r="T1466" s="177">
        <v>22.06838235</v>
      </c>
    </row>
    <row r="1467" spans="1:20" x14ac:dyDescent="0.2">
      <c r="A1467" s="183" t="s">
        <v>2775</v>
      </c>
      <c r="B1467" s="183" t="s">
        <v>82</v>
      </c>
      <c r="C1467" s="183" t="s">
        <v>1548</v>
      </c>
      <c r="D1467" s="175">
        <v>27.816589000000004</v>
      </c>
      <c r="E1467" s="175">
        <v>24.058910749999999</v>
      </c>
      <c r="F1467" s="175">
        <v>23.267920350000001</v>
      </c>
      <c r="G1467" s="175">
        <v>21.545935100000001</v>
      </c>
      <c r="H1467" s="175">
        <v>21.566541550000004</v>
      </c>
      <c r="I1467" s="175">
        <v>22.585069499999996</v>
      </c>
      <c r="J1467" s="175">
        <v>21.407671349999994</v>
      </c>
      <c r="K1467" s="175">
        <v>22.408623800000008</v>
      </c>
      <c r="L1467" s="175">
        <v>22.414587600000001</v>
      </c>
      <c r="M1467" s="175">
        <v>21.267169350000003</v>
      </c>
      <c r="N1467" s="175">
        <v>20.900710550000003</v>
      </c>
      <c r="O1467" s="175">
        <v>23.257753399999999</v>
      </c>
      <c r="P1467" s="175">
        <v>22.736948649999995</v>
      </c>
      <c r="Q1467" s="175">
        <v>25.270673049999999</v>
      </c>
      <c r="R1467" s="175">
        <v>24.897315800000005</v>
      </c>
      <c r="S1467" s="175">
        <v>24.672758600000002</v>
      </c>
      <c r="T1467" s="177">
        <v>25.28444185</v>
      </c>
    </row>
    <row r="1468" spans="1:20" x14ac:dyDescent="0.2">
      <c r="A1468" s="183" t="s">
        <v>2776</v>
      </c>
      <c r="B1468" s="183" t="s">
        <v>83</v>
      </c>
      <c r="C1468" s="183" t="s">
        <v>1548</v>
      </c>
      <c r="D1468" s="175">
        <v>10.485743500000002</v>
      </c>
      <c r="E1468" s="175">
        <v>5.9992939500000002</v>
      </c>
      <c r="F1468" s="175">
        <v>6.1119142499999999</v>
      </c>
      <c r="G1468" s="175">
        <v>6.195807649999999</v>
      </c>
      <c r="H1468" s="175">
        <v>6.1745415499999989</v>
      </c>
      <c r="I1468" s="175">
        <v>6.2649335499999994</v>
      </c>
      <c r="J1468" s="175">
        <v>6.3155244499999998</v>
      </c>
      <c r="K1468" s="175">
        <v>6.1830346500000006</v>
      </c>
      <c r="L1468" s="175">
        <v>5.9965098500000007</v>
      </c>
      <c r="M1468" s="175">
        <v>5.8616846499999999</v>
      </c>
      <c r="N1468" s="175">
        <v>6.0109040499999988</v>
      </c>
      <c r="O1468" s="175">
        <v>6.3020363999999995</v>
      </c>
      <c r="P1468" s="175">
        <v>5.9805957499999991</v>
      </c>
      <c r="Q1468" s="175">
        <v>6.1808030499999997</v>
      </c>
      <c r="R1468" s="175">
        <v>6.1046810500000008</v>
      </c>
      <c r="S1468" s="175">
        <v>6.1853797999999989</v>
      </c>
      <c r="T1468" s="177">
        <v>6.4104689500000003</v>
      </c>
    </row>
    <row r="1469" spans="1:20" x14ac:dyDescent="0.2">
      <c r="A1469" s="183" t="s">
        <v>2777</v>
      </c>
      <c r="B1469" s="183" t="s">
        <v>483</v>
      </c>
      <c r="C1469" s="183" t="s">
        <v>1548</v>
      </c>
      <c r="D1469" s="175">
        <v>9.7438392</v>
      </c>
      <c r="E1469" s="175">
        <v>6.7031565000000004</v>
      </c>
      <c r="F1469" s="175">
        <v>6.7865573999999995</v>
      </c>
      <c r="G1469" s="175">
        <v>6.7120746999999996</v>
      </c>
      <c r="H1469" s="175">
        <v>6.5935178000000008</v>
      </c>
      <c r="I1469" s="175">
        <v>6.5324762500000002</v>
      </c>
      <c r="J1469" s="175">
        <v>6.4333806000000013</v>
      </c>
      <c r="K1469" s="175">
        <v>6.5630094000000003</v>
      </c>
      <c r="L1469" s="175">
        <v>6.3716304000000026</v>
      </c>
      <c r="M1469" s="175">
        <v>6.3196159499999993</v>
      </c>
      <c r="N1469" s="175">
        <v>6.4801031999999994</v>
      </c>
      <c r="O1469" s="175">
        <v>7.0076131000000004</v>
      </c>
      <c r="P1469" s="175">
        <v>6.3605872000000003</v>
      </c>
      <c r="Q1469" s="175">
        <v>7.6745274500000011</v>
      </c>
      <c r="R1469" s="175">
        <v>14.568648749999999</v>
      </c>
      <c r="S1469" s="175">
        <v>6.7200500999999999</v>
      </c>
      <c r="T1469" s="177">
        <v>6.3439115499999996</v>
      </c>
    </row>
    <row r="1470" spans="1:20" x14ac:dyDescent="0.2">
      <c r="A1470" s="183" t="s">
        <v>2778</v>
      </c>
      <c r="B1470" s="183" t="s">
        <v>84</v>
      </c>
      <c r="C1470" s="183" t="s">
        <v>1548</v>
      </c>
      <c r="D1470" s="175">
        <v>9.9315554000000024</v>
      </c>
      <c r="E1470" s="175">
        <v>7.2522699499999987</v>
      </c>
      <c r="F1470" s="175">
        <v>7.4560684499999983</v>
      </c>
      <c r="G1470" s="175">
        <v>7.3223776999999997</v>
      </c>
      <c r="H1470" s="175">
        <v>7.3742678000000002</v>
      </c>
      <c r="I1470" s="175">
        <v>7.4128286499999989</v>
      </c>
      <c r="J1470" s="175">
        <v>7.3842128999999996</v>
      </c>
      <c r="K1470" s="175">
        <v>7.3864628500000027</v>
      </c>
      <c r="L1470" s="175">
        <v>7.3101050999999986</v>
      </c>
      <c r="M1470" s="175">
        <v>7.3119044499999983</v>
      </c>
      <c r="N1470" s="175">
        <v>7.5511447500000015</v>
      </c>
      <c r="O1470" s="175">
        <v>7.6540163000000003</v>
      </c>
      <c r="P1470" s="175">
        <v>7.2158591999999997</v>
      </c>
      <c r="Q1470" s="175">
        <v>7.5829861500000009</v>
      </c>
      <c r="R1470" s="175">
        <v>7.4180015999999984</v>
      </c>
      <c r="S1470" s="175">
        <v>7.3622396999999991</v>
      </c>
      <c r="T1470" s="177">
        <v>7.5096999500000008</v>
      </c>
    </row>
    <row r="1471" spans="1:20" x14ac:dyDescent="0.2">
      <c r="A1471" s="183" t="s">
        <v>2779</v>
      </c>
      <c r="B1471" s="183" t="s">
        <v>85</v>
      </c>
      <c r="C1471" s="183" t="s">
        <v>1548</v>
      </c>
      <c r="D1471" s="175">
        <v>21.720709100000001</v>
      </c>
      <c r="E1471" s="175">
        <v>12.248487949999999</v>
      </c>
      <c r="F1471" s="175">
        <v>11.084319600000001</v>
      </c>
      <c r="G1471" s="175">
        <v>12.029602399999998</v>
      </c>
      <c r="H1471" s="175">
        <v>11.418391699999997</v>
      </c>
      <c r="I1471" s="175">
        <v>10.74565175</v>
      </c>
      <c r="J1471" s="175">
        <v>10.58263215</v>
      </c>
      <c r="K1471" s="175">
        <v>10.097973249999999</v>
      </c>
      <c r="L1471" s="175">
        <v>11.123895149999999</v>
      </c>
      <c r="M1471" s="175">
        <v>10.370625949999999</v>
      </c>
      <c r="N1471" s="175">
        <v>9.4316620500000017</v>
      </c>
      <c r="O1471" s="175">
        <v>11.551763150000001</v>
      </c>
      <c r="P1471" s="175">
        <v>10.37406125</v>
      </c>
      <c r="Q1471" s="175">
        <v>10.722558299999999</v>
      </c>
      <c r="R1471" s="175">
        <v>11.530006699999998</v>
      </c>
      <c r="S1471" s="175">
        <v>11.049497400000002</v>
      </c>
      <c r="T1471" s="177">
        <v>11.320592950000002</v>
      </c>
    </row>
    <row r="1472" spans="1:20" x14ac:dyDescent="0.2">
      <c r="A1472" s="183" t="s">
        <v>2780</v>
      </c>
      <c r="B1472" s="183" t="s">
        <v>335</v>
      </c>
      <c r="C1472" s="183" t="s">
        <v>1548</v>
      </c>
      <c r="D1472" s="175">
        <v>66.247972650000008</v>
      </c>
      <c r="E1472" s="175">
        <v>65.581527700000009</v>
      </c>
      <c r="F1472" s="175">
        <v>67.161089499999989</v>
      </c>
      <c r="G1472" s="175">
        <v>66.844535700000009</v>
      </c>
      <c r="H1472" s="175">
        <v>65.59245924999999</v>
      </c>
      <c r="I1472" s="175">
        <v>64.663002400000011</v>
      </c>
      <c r="J1472" s="175">
        <v>64.276837150000006</v>
      </c>
      <c r="K1472" s="175">
        <v>63.951505099999999</v>
      </c>
      <c r="L1472" s="175">
        <v>64.068901949999997</v>
      </c>
      <c r="M1472" s="175">
        <v>62.647122600000003</v>
      </c>
      <c r="N1472" s="175">
        <v>62.842582850000007</v>
      </c>
      <c r="O1472" s="175">
        <v>63.173184099999993</v>
      </c>
      <c r="P1472" s="175">
        <v>61.041435300000003</v>
      </c>
      <c r="Q1472" s="175">
        <v>59.719999749999999</v>
      </c>
      <c r="R1472" s="175">
        <v>60.799479200000007</v>
      </c>
      <c r="S1472" s="175">
        <v>60.925973500000012</v>
      </c>
      <c r="T1472" s="177">
        <v>61.775538450000013</v>
      </c>
    </row>
    <row r="1473" spans="1:20" x14ac:dyDescent="0.2">
      <c r="A1473" s="183" t="s">
        <v>2781</v>
      </c>
      <c r="B1473" s="183" t="s">
        <v>86</v>
      </c>
      <c r="C1473" s="183" t="s">
        <v>1548</v>
      </c>
      <c r="D1473" s="175">
        <v>5.4284264500000008</v>
      </c>
      <c r="E1473" s="175">
        <v>4.5920003000000005</v>
      </c>
      <c r="F1473" s="175">
        <v>4.5608000999999998</v>
      </c>
      <c r="G1473" s="175">
        <v>4.3651303499999994</v>
      </c>
      <c r="H1473" s="175">
        <v>4.4595162000000013</v>
      </c>
      <c r="I1473" s="175">
        <v>4.3414151000000007</v>
      </c>
      <c r="J1473" s="175">
        <v>4.3067551999999996</v>
      </c>
      <c r="K1473" s="175">
        <v>4.28108325</v>
      </c>
      <c r="L1473" s="175">
        <v>4.2149903000000002</v>
      </c>
      <c r="M1473" s="175">
        <v>4.27043865</v>
      </c>
      <c r="N1473" s="175">
        <v>4.3628820000000008</v>
      </c>
      <c r="O1473" s="175">
        <v>4.7196675500000014</v>
      </c>
      <c r="P1473" s="175">
        <v>4.2551455999999996</v>
      </c>
      <c r="Q1473" s="175">
        <v>4.6673211500000003</v>
      </c>
      <c r="R1473" s="175">
        <v>4.9261521499999992</v>
      </c>
      <c r="S1473" s="175">
        <v>5.3400310499999994</v>
      </c>
      <c r="T1473" s="177">
        <v>5.8170553500000004</v>
      </c>
    </row>
    <row r="1474" spans="1:20" x14ac:dyDescent="0.2">
      <c r="A1474" s="183" t="s">
        <v>2782</v>
      </c>
      <c r="B1474" s="183" t="s">
        <v>478</v>
      </c>
      <c r="C1474" s="183" t="s">
        <v>1548</v>
      </c>
      <c r="D1474" s="175">
        <v>9.6877633999999997</v>
      </c>
      <c r="E1474" s="175">
        <v>6.8242608499999999</v>
      </c>
      <c r="F1474" s="175">
        <v>6.5805683999999998</v>
      </c>
      <c r="G1474" s="175">
        <v>6.68567965</v>
      </c>
      <c r="H1474" s="175">
        <v>6.6448641999999989</v>
      </c>
      <c r="I1474" s="175">
        <v>6.6194257499999996</v>
      </c>
      <c r="J1474" s="175">
        <v>6.7021097999999997</v>
      </c>
      <c r="K1474" s="175">
        <v>6.6606742499999996</v>
      </c>
      <c r="L1474" s="175">
        <v>6.519672299999999</v>
      </c>
      <c r="M1474" s="175">
        <v>6.6575612500000005</v>
      </c>
      <c r="N1474" s="175">
        <v>6.7471784000000001</v>
      </c>
      <c r="O1474" s="175">
        <v>7.0207360999999988</v>
      </c>
      <c r="P1474" s="175">
        <v>6.8568856000000009</v>
      </c>
      <c r="Q1474" s="175">
        <v>7.3350458500000002</v>
      </c>
      <c r="R1474" s="175">
        <v>7.3956180500000004</v>
      </c>
      <c r="S1474" s="175">
        <v>7.1645054999999997</v>
      </c>
      <c r="T1474" s="177">
        <v>7.5562450500000011</v>
      </c>
    </row>
    <row r="1475" spans="1:20" x14ac:dyDescent="0.2">
      <c r="A1475" s="183" t="s">
        <v>3083</v>
      </c>
      <c r="B1475" s="183" t="s">
        <v>3084</v>
      </c>
      <c r="C1475" s="183" t="s">
        <v>1548</v>
      </c>
      <c r="D1475" s="175">
        <v>13.7177232</v>
      </c>
      <c r="E1475" s="175">
        <v>14.444421649999999</v>
      </c>
      <c r="F1475" s="175">
        <v>12.187874400000002</v>
      </c>
      <c r="G1475" s="175">
        <v>12.201499850000001</v>
      </c>
      <c r="H1475" s="175">
        <v>10.9260982</v>
      </c>
      <c r="I1475" s="175">
        <v>10.176672050000002</v>
      </c>
      <c r="J1475" s="175">
        <v>11.149345500000001</v>
      </c>
      <c r="K1475" s="175">
        <v>10.17480585</v>
      </c>
      <c r="L1475" s="175">
        <v>10.350446900000001</v>
      </c>
      <c r="M1475" s="175">
        <v>9.7767585000000032</v>
      </c>
      <c r="N1475" s="175">
        <v>10.475406000000001</v>
      </c>
      <c r="O1475" s="175">
        <v>13.050333699999999</v>
      </c>
      <c r="P1475" s="175">
        <v>9.5637177500000004</v>
      </c>
      <c r="Q1475" s="175">
        <v>15.494270199999999</v>
      </c>
      <c r="R1475" s="175">
        <v>19.512242399999998</v>
      </c>
      <c r="S1475" s="175">
        <v>13.184269749999999</v>
      </c>
      <c r="T1475" s="177">
        <v>9.5773848000000008</v>
      </c>
    </row>
    <row r="1476" spans="1:20" x14ac:dyDescent="0.2">
      <c r="A1476" s="183" t="s">
        <v>2783</v>
      </c>
      <c r="B1476" s="183" t="s">
        <v>79</v>
      </c>
      <c r="C1476" s="183" t="s">
        <v>1548</v>
      </c>
      <c r="D1476" s="175">
        <v>9.8659909000000034</v>
      </c>
      <c r="E1476" s="175">
        <v>8.7564032999999988</v>
      </c>
      <c r="F1476" s="175">
        <v>8.3738007499999991</v>
      </c>
      <c r="G1476" s="175">
        <v>8.4765645499999991</v>
      </c>
      <c r="H1476" s="175">
        <v>8.6961099500000021</v>
      </c>
      <c r="I1476" s="175">
        <v>8.42602005</v>
      </c>
      <c r="J1476" s="175">
        <v>8.3731083000000002</v>
      </c>
      <c r="K1476" s="175">
        <v>8.8670233499999984</v>
      </c>
      <c r="L1476" s="175">
        <v>8.8057241999999984</v>
      </c>
      <c r="M1476" s="175">
        <v>8.9558891500000009</v>
      </c>
      <c r="N1476" s="175">
        <v>8.6321250999999997</v>
      </c>
      <c r="O1476" s="175">
        <v>9.1424226499999985</v>
      </c>
      <c r="P1476" s="175">
        <v>8.87905795</v>
      </c>
      <c r="Q1476" s="175">
        <v>9.7365483499999996</v>
      </c>
      <c r="R1476" s="175">
        <v>9.9697368000000033</v>
      </c>
      <c r="S1476" s="175">
        <v>9.8177169000000024</v>
      </c>
      <c r="T1476" s="177">
        <v>9.8729513499999992</v>
      </c>
    </row>
    <row r="1477" spans="1:20" x14ac:dyDescent="0.2">
      <c r="A1477" s="183" t="s">
        <v>2784</v>
      </c>
      <c r="B1477" s="183" t="s">
        <v>95</v>
      </c>
      <c r="C1477" s="183" t="s">
        <v>1548</v>
      </c>
      <c r="D1477" s="175">
        <v>5.6314800000000007</v>
      </c>
      <c r="E1477" s="175">
        <v>5.013337149999999</v>
      </c>
      <c r="F1477" s="175">
        <v>4.953006150000002</v>
      </c>
      <c r="G1477" s="175">
        <v>5.0283032500000004</v>
      </c>
      <c r="H1477" s="175">
        <v>5.1662441000000001</v>
      </c>
      <c r="I1477" s="175">
        <v>4.9466517999999997</v>
      </c>
      <c r="J1477" s="175">
        <v>5.0691726499999996</v>
      </c>
      <c r="K1477" s="175">
        <v>5.057851649999999</v>
      </c>
      <c r="L1477" s="175">
        <v>5.2369074499999986</v>
      </c>
      <c r="M1477" s="175">
        <v>5.0873621499999997</v>
      </c>
      <c r="N1477" s="175">
        <v>5.0788271500000004</v>
      </c>
      <c r="O1477" s="175">
        <v>5.45349605</v>
      </c>
      <c r="P1477" s="175">
        <v>4.9234442499999993</v>
      </c>
      <c r="Q1477" s="175">
        <v>5.2706757500000005</v>
      </c>
      <c r="R1477" s="175">
        <v>5.5781942500000001</v>
      </c>
      <c r="S1477" s="175">
        <v>4.9578465500000011</v>
      </c>
      <c r="T1477" s="177">
        <v>4.9696818499999997</v>
      </c>
    </row>
    <row r="1478" spans="1:20" x14ac:dyDescent="0.2">
      <c r="A1478" s="183" t="s">
        <v>2785</v>
      </c>
      <c r="B1478" s="183" t="s">
        <v>109</v>
      </c>
      <c r="C1478" s="183" t="s">
        <v>1548</v>
      </c>
      <c r="D1478" s="175">
        <v>10.484575299999999</v>
      </c>
      <c r="E1478" s="175">
        <v>7.3263962499999975</v>
      </c>
      <c r="F1478" s="175">
        <v>7.3996859000000015</v>
      </c>
      <c r="G1478" s="175">
        <v>7.2985948000000009</v>
      </c>
      <c r="H1478" s="175">
        <v>7.0046495999999987</v>
      </c>
      <c r="I1478" s="175">
        <v>7.1018330499999989</v>
      </c>
      <c r="J1478" s="175">
        <v>7.092900300000001</v>
      </c>
      <c r="K1478" s="175">
        <v>6.8811507499999989</v>
      </c>
      <c r="L1478" s="175">
        <v>6.8558072499999998</v>
      </c>
      <c r="M1478" s="175">
        <v>6.8727356500000001</v>
      </c>
      <c r="N1478" s="175">
        <v>6.9795824000000009</v>
      </c>
      <c r="O1478" s="175">
        <v>7.5209151500000022</v>
      </c>
      <c r="P1478" s="175">
        <v>7.0744185499999999</v>
      </c>
      <c r="Q1478" s="175">
        <v>8.5671152000000017</v>
      </c>
      <c r="R1478" s="175">
        <v>9.2415001499999985</v>
      </c>
      <c r="S1478" s="175">
        <v>7.4593094999999989</v>
      </c>
      <c r="T1478" s="177">
        <v>7.1853013500000005</v>
      </c>
    </row>
    <row r="1479" spans="1:20" x14ac:dyDescent="0.2">
      <c r="A1479" s="183" t="s">
        <v>2786</v>
      </c>
      <c r="B1479" s="183" t="s">
        <v>479</v>
      </c>
      <c r="C1479" s="183" t="s">
        <v>1548</v>
      </c>
      <c r="D1479" s="175">
        <v>9.166531749999999</v>
      </c>
      <c r="E1479" s="175">
        <v>7.6538182500000005</v>
      </c>
      <c r="F1479" s="175">
        <v>8.2542124999999995</v>
      </c>
      <c r="G1479" s="175">
        <v>7.8074176499999997</v>
      </c>
      <c r="H1479" s="175">
        <v>7.4324156499999985</v>
      </c>
      <c r="I1479" s="175">
        <v>7.4186512500000008</v>
      </c>
      <c r="J1479" s="175">
        <v>7.4378530999999999</v>
      </c>
      <c r="K1479" s="175">
        <v>7.4104578999999999</v>
      </c>
      <c r="L1479" s="175">
        <v>7.645660799999999</v>
      </c>
      <c r="M1479" s="175">
        <v>7.2380557000000012</v>
      </c>
      <c r="N1479" s="175">
        <v>7.6928379000000024</v>
      </c>
      <c r="O1479" s="175">
        <v>7.8393059500000009</v>
      </c>
      <c r="P1479" s="175">
        <v>7.4824790999999991</v>
      </c>
      <c r="Q1479" s="175">
        <v>8.2400367500000016</v>
      </c>
      <c r="R1479" s="175">
        <v>8.4539488000000027</v>
      </c>
      <c r="S1479" s="175">
        <v>8.1446549499999996</v>
      </c>
      <c r="T1479" s="177">
        <v>8.5439590500000016</v>
      </c>
    </row>
    <row r="1480" spans="1:20" x14ac:dyDescent="0.2">
      <c r="A1480" s="183" t="s">
        <v>2787</v>
      </c>
      <c r="B1480" s="183" t="s">
        <v>108</v>
      </c>
      <c r="C1480" s="183" t="s">
        <v>1548</v>
      </c>
      <c r="D1480" s="175">
        <v>11.861957350000001</v>
      </c>
      <c r="E1480" s="175">
        <v>10.09978615</v>
      </c>
      <c r="F1480" s="175">
        <v>10.258056900000001</v>
      </c>
      <c r="G1480" s="175">
        <v>10.394421400000001</v>
      </c>
      <c r="H1480" s="175">
        <v>10.062224499999999</v>
      </c>
      <c r="I1480" s="175">
        <v>10.18517095</v>
      </c>
      <c r="J1480" s="175">
        <v>9.88109605</v>
      </c>
      <c r="K1480" s="175">
        <v>10.0371015</v>
      </c>
      <c r="L1480" s="175">
        <v>9.8544049500000011</v>
      </c>
      <c r="M1480" s="175">
        <v>9.2414382499999981</v>
      </c>
      <c r="N1480" s="175">
        <v>9.4821252999999999</v>
      </c>
      <c r="O1480" s="175">
        <v>10.1526224</v>
      </c>
      <c r="P1480" s="175">
        <v>9.9681655500000002</v>
      </c>
      <c r="Q1480" s="175">
        <v>11.0706861</v>
      </c>
      <c r="R1480" s="175">
        <v>10.91779515</v>
      </c>
      <c r="S1480" s="175">
        <v>10.271641200000001</v>
      </c>
      <c r="T1480" s="177">
        <v>10.479825249999999</v>
      </c>
    </row>
    <row r="1481" spans="1:20" x14ac:dyDescent="0.2">
      <c r="A1481" s="183" t="s">
        <v>2788</v>
      </c>
      <c r="B1481" s="183" t="s">
        <v>693</v>
      </c>
      <c r="C1481" s="183" t="s">
        <v>1548</v>
      </c>
      <c r="D1481" s="175">
        <v>49.830430150000005</v>
      </c>
      <c r="E1481" s="175">
        <v>40.449108100000004</v>
      </c>
      <c r="F1481" s="175">
        <v>39.124014200000012</v>
      </c>
      <c r="G1481" s="175">
        <v>38.342879850000003</v>
      </c>
      <c r="H1481" s="175">
        <v>37.960789050000002</v>
      </c>
      <c r="I1481" s="175">
        <v>36.222249500000004</v>
      </c>
      <c r="J1481" s="175">
        <v>33.867468599999995</v>
      </c>
      <c r="K1481" s="175">
        <v>34.734139550000002</v>
      </c>
      <c r="L1481" s="175">
        <v>36.564126100000003</v>
      </c>
      <c r="M1481" s="175">
        <v>34.566776000000004</v>
      </c>
      <c r="N1481" s="175">
        <v>35.252828300000004</v>
      </c>
      <c r="O1481" s="175">
        <v>36.610040900000001</v>
      </c>
      <c r="P1481" s="175">
        <v>35.750498149999999</v>
      </c>
      <c r="Q1481" s="175">
        <v>38.629837600000009</v>
      </c>
      <c r="R1481" s="175">
        <v>39.996567399999996</v>
      </c>
      <c r="S1481" s="175">
        <v>38.555394800000002</v>
      </c>
      <c r="T1481" s="177">
        <v>41.24743045000001</v>
      </c>
    </row>
    <row r="1482" spans="1:20" x14ac:dyDescent="0.2">
      <c r="A1482" s="183" t="s">
        <v>2789</v>
      </c>
      <c r="B1482" s="183" t="s">
        <v>694</v>
      </c>
      <c r="C1482" s="183" t="s">
        <v>1548</v>
      </c>
      <c r="D1482" s="175">
        <v>32.495502200000004</v>
      </c>
      <c r="E1482" s="175">
        <v>26.153522299999999</v>
      </c>
      <c r="F1482" s="175">
        <v>24.171841599999997</v>
      </c>
      <c r="G1482" s="175">
        <v>23.811329199999996</v>
      </c>
      <c r="H1482" s="175">
        <v>25.237065399999999</v>
      </c>
      <c r="I1482" s="175">
        <v>25.358882549999997</v>
      </c>
      <c r="J1482" s="175">
        <v>23.118921100000005</v>
      </c>
      <c r="K1482" s="175">
        <v>22.735875499999999</v>
      </c>
      <c r="L1482" s="175">
        <v>21.899416600000002</v>
      </c>
      <c r="M1482" s="175">
        <v>21.877740150000001</v>
      </c>
      <c r="N1482" s="175">
        <v>21.825441650000002</v>
      </c>
      <c r="O1482" s="175">
        <v>23.395069549999995</v>
      </c>
      <c r="P1482" s="175">
        <v>22.9589377</v>
      </c>
      <c r="Q1482" s="175">
        <v>21.20844035</v>
      </c>
      <c r="R1482" s="175">
        <v>22.753625750000005</v>
      </c>
      <c r="S1482" s="175">
        <v>21.653461350000004</v>
      </c>
      <c r="T1482" s="177">
        <v>22.310163950000003</v>
      </c>
    </row>
    <row r="1483" spans="1:20" x14ac:dyDescent="0.2">
      <c r="A1483" s="183" t="s">
        <v>2790</v>
      </c>
      <c r="B1483" s="183" t="s">
        <v>332</v>
      </c>
      <c r="C1483" s="183" t="s">
        <v>1548</v>
      </c>
      <c r="D1483" s="175">
        <v>16.898602350000001</v>
      </c>
      <c r="E1483" s="175">
        <v>14.948975949999999</v>
      </c>
      <c r="F1483" s="175">
        <v>12.996747550000004</v>
      </c>
      <c r="G1483" s="175">
        <v>12.1857305</v>
      </c>
      <c r="H1483" s="175">
        <v>12.750867250000002</v>
      </c>
      <c r="I1483" s="175">
        <v>12.151195950000002</v>
      </c>
      <c r="J1483" s="175">
        <v>12.082500049999998</v>
      </c>
      <c r="K1483" s="175">
        <v>13.15446485</v>
      </c>
      <c r="L1483" s="175">
        <v>13.0000885</v>
      </c>
      <c r="M1483" s="175">
        <v>12.122121300000002</v>
      </c>
      <c r="N1483" s="175">
        <v>12.865944300000001</v>
      </c>
      <c r="O1483" s="175">
        <v>14.760882200000001</v>
      </c>
      <c r="P1483" s="175">
        <v>13.49145115</v>
      </c>
      <c r="Q1483" s="175">
        <v>14.0017326</v>
      </c>
      <c r="R1483" s="175">
        <v>13.864905050000001</v>
      </c>
      <c r="S1483" s="175">
        <v>14.862273049999999</v>
      </c>
      <c r="T1483" s="177">
        <v>17.023644400000002</v>
      </c>
    </row>
    <row r="1484" spans="1:20" x14ac:dyDescent="0.2">
      <c r="A1484" s="183" t="s">
        <v>2791</v>
      </c>
      <c r="B1484" s="183" t="s">
        <v>484</v>
      </c>
      <c r="C1484" s="183" t="s">
        <v>1548</v>
      </c>
      <c r="D1484" s="175">
        <v>14.470374399999997</v>
      </c>
      <c r="E1484" s="175">
        <v>15.465554650000001</v>
      </c>
      <c r="F1484" s="175">
        <v>12.671962100000002</v>
      </c>
      <c r="G1484" s="175">
        <v>12.253752249999996</v>
      </c>
      <c r="H1484" s="175">
        <v>12.936109699999999</v>
      </c>
      <c r="I1484" s="175">
        <v>12.110856949999999</v>
      </c>
      <c r="J1484" s="175">
        <v>11.995059699999997</v>
      </c>
      <c r="K1484" s="175">
        <v>12.72065125</v>
      </c>
      <c r="L1484" s="175">
        <v>12.410801750000001</v>
      </c>
      <c r="M1484" s="175">
        <v>12.197865949999999</v>
      </c>
      <c r="N1484" s="175">
        <v>12.1458148</v>
      </c>
      <c r="O1484" s="175">
        <v>13.105922100000004</v>
      </c>
      <c r="P1484" s="175">
        <v>12.019624799999999</v>
      </c>
      <c r="Q1484" s="175">
        <v>12.8123831</v>
      </c>
      <c r="R1484" s="175">
        <v>13.6876359</v>
      </c>
      <c r="S1484" s="175">
        <v>13.181748049999999</v>
      </c>
      <c r="T1484" s="177">
        <v>13.693817749999999</v>
      </c>
    </row>
    <row r="1485" spans="1:20" x14ac:dyDescent="0.2">
      <c r="A1485" s="183" t="s">
        <v>2792</v>
      </c>
      <c r="B1485" s="183" t="s">
        <v>590</v>
      </c>
      <c r="C1485" s="183" t="s">
        <v>1548</v>
      </c>
      <c r="D1485" s="175">
        <v>19.222218550000001</v>
      </c>
      <c r="E1485" s="175">
        <v>14.719507249999998</v>
      </c>
      <c r="F1485" s="175">
        <v>13.681081349999999</v>
      </c>
      <c r="G1485" s="175">
        <v>13.40876785</v>
      </c>
      <c r="H1485" s="175">
        <v>14.244288249999997</v>
      </c>
      <c r="I1485" s="175">
        <v>13.187443350000001</v>
      </c>
      <c r="J1485" s="175">
        <v>12.687990049999998</v>
      </c>
      <c r="K1485" s="175">
        <v>13.125349600000002</v>
      </c>
      <c r="L1485" s="175">
        <v>12.731017250000003</v>
      </c>
      <c r="M1485" s="175">
        <v>12.636538299999994</v>
      </c>
      <c r="N1485" s="175">
        <v>13.229011249999999</v>
      </c>
      <c r="O1485" s="175">
        <v>15.330173850000003</v>
      </c>
      <c r="P1485" s="175">
        <v>13.244662999999999</v>
      </c>
      <c r="Q1485" s="175">
        <v>13.875277349999999</v>
      </c>
      <c r="R1485" s="175">
        <v>15.812973000000003</v>
      </c>
      <c r="S1485" s="175">
        <v>13.330164249999999</v>
      </c>
      <c r="T1485" s="177">
        <v>13.038436949999999</v>
      </c>
    </row>
    <row r="1486" spans="1:20" x14ac:dyDescent="0.2">
      <c r="A1486" s="183" t="s">
        <v>2793</v>
      </c>
      <c r="B1486" s="183" t="s">
        <v>87</v>
      </c>
      <c r="C1486" s="183" t="s">
        <v>1548</v>
      </c>
      <c r="D1486" s="175">
        <v>22.625337599999998</v>
      </c>
      <c r="E1486" s="175">
        <v>16.086271249999999</v>
      </c>
      <c r="F1486" s="175">
        <v>15.243740499999998</v>
      </c>
      <c r="G1486" s="175">
        <v>15.6995045</v>
      </c>
      <c r="H1486" s="175">
        <v>16.9932193</v>
      </c>
      <c r="I1486" s="175">
        <v>16.114447699999999</v>
      </c>
      <c r="J1486" s="175">
        <v>15.802362500000001</v>
      </c>
      <c r="K1486" s="175">
        <v>15.743776949999997</v>
      </c>
      <c r="L1486" s="175">
        <v>15.887981799999997</v>
      </c>
      <c r="M1486" s="175">
        <v>16.069830249999999</v>
      </c>
      <c r="N1486" s="175">
        <v>16.043220949999998</v>
      </c>
      <c r="O1486" s="175">
        <v>17.235301150000002</v>
      </c>
      <c r="P1486" s="175">
        <v>16.524124449999999</v>
      </c>
      <c r="Q1486" s="175">
        <v>17.440068500000002</v>
      </c>
      <c r="R1486" s="175">
        <v>17.860506499999996</v>
      </c>
      <c r="S1486" s="175">
        <v>16.492811050000004</v>
      </c>
      <c r="T1486" s="177">
        <v>17.618027699999995</v>
      </c>
    </row>
    <row r="1487" spans="1:20" x14ac:dyDescent="0.2">
      <c r="A1487" s="183" t="s">
        <v>2794</v>
      </c>
      <c r="B1487" s="183" t="s">
        <v>621</v>
      </c>
      <c r="C1487" s="183" t="s">
        <v>1548</v>
      </c>
      <c r="D1487" s="175">
        <v>37.422457399999999</v>
      </c>
      <c r="E1487" s="175">
        <v>25.9576323</v>
      </c>
      <c r="F1487" s="175">
        <v>24.318095199999998</v>
      </c>
      <c r="G1487" s="175">
        <v>23.655127400000001</v>
      </c>
      <c r="H1487" s="175">
        <v>24.728554899999999</v>
      </c>
      <c r="I1487" s="175">
        <v>24.02360225</v>
      </c>
      <c r="J1487" s="175">
        <v>24.071603099999997</v>
      </c>
      <c r="K1487" s="175">
        <v>24.20346515</v>
      </c>
      <c r="L1487" s="175">
        <v>23.523461699999999</v>
      </c>
      <c r="M1487" s="175">
        <v>23.452926049999999</v>
      </c>
      <c r="N1487" s="175">
        <v>23.733771700000002</v>
      </c>
      <c r="O1487" s="175">
        <v>25.795865900000003</v>
      </c>
      <c r="P1487" s="175">
        <v>24.061558949999998</v>
      </c>
      <c r="Q1487" s="175">
        <v>24.817956499999998</v>
      </c>
      <c r="R1487" s="175">
        <v>25.866919599999999</v>
      </c>
      <c r="S1487" s="175">
        <v>24.766356550000001</v>
      </c>
      <c r="T1487" s="177">
        <v>24.489344599999999</v>
      </c>
    </row>
    <row r="1488" spans="1:20" x14ac:dyDescent="0.2">
      <c r="A1488" s="183" t="s">
        <v>2795</v>
      </c>
      <c r="B1488" s="183" t="s">
        <v>591</v>
      </c>
      <c r="C1488" s="183" t="s">
        <v>1548</v>
      </c>
      <c r="D1488" s="175">
        <v>38.939204800000006</v>
      </c>
      <c r="E1488" s="175">
        <v>22.203863949999999</v>
      </c>
      <c r="F1488" s="175">
        <v>21.626816350000002</v>
      </c>
      <c r="G1488" s="175">
        <v>21.763871649999999</v>
      </c>
      <c r="H1488" s="175">
        <v>23.061287999999998</v>
      </c>
      <c r="I1488" s="175">
        <v>21.564108649999998</v>
      </c>
      <c r="J1488" s="175">
        <v>21.19083045</v>
      </c>
      <c r="K1488" s="175">
        <v>22.145832949999996</v>
      </c>
      <c r="L1488" s="175">
        <v>22.341246349999999</v>
      </c>
      <c r="M1488" s="175">
        <v>21.916194700000002</v>
      </c>
      <c r="N1488" s="175">
        <v>22.106533250000002</v>
      </c>
      <c r="O1488" s="175">
        <v>24.1990242</v>
      </c>
      <c r="P1488" s="175">
        <v>23.366971599999999</v>
      </c>
      <c r="Q1488" s="175">
        <v>23.655414399999998</v>
      </c>
      <c r="R1488" s="175">
        <v>25.337252550000002</v>
      </c>
      <c r="S1488" s="175">
        <v>22.97980965</v>
      </c>
      <c r="T1488" s="177">
        <v>22.842524750000003</v>
      </c>
    </row>
    <row r="1489" spans="1:20" x14ac:dyDescent="0.2">
      <c r="A1489" s="183" t="s">
        <v>2796</v>
      </c>
      <c r="B1489" s="183" t="s">
        <v>810</v>
      </c>
      <c r="C1489" s="183" t="s">
        <v>1548</v>
      </c>
      <c r="D1489" s="175">
        <v>64.245171499999998</v>
      </c>
      <c r="E1489" s="175">
        <v>57.214604900000005</v>
      </c>
      <c r="F1489" s="175">
        <v>58.051719950000006</v>
      </c>
      <c r="G1489" s="175">
        <v>57.7749898</v>
      </c>
      <c r="H1489" s="175">
        <v>60.172873749999994</v>
      </c>
      <c r="I1489" s="175">
        <v>57.522178100000005</v>
      </c>
      <c r="J1489" s="175">
        <v>56.754409249999995</v>
      </c>
      <c r="K1489" s="175">
        <v>54.988730099999998</v>
      </c>
      <c r="L1489" s="175">
        <v>55.565413700000008</v>
      </c>
      <c r="M1489" s="175">
        <v>55.374999149999994</v>
      </c>
      <c r="N1489" s="175">
        <v>56.027686799999991</v>
      </c>
      <c r="O1489" s="175">
        <v>58.178470000000004</v>
      </c>
      <c r="P1489" s="175">
        <v>57.37610209999999</v>
      </c>
      <c r="Q1489" s="175">
        <v>59.208741049999993</v>
      </c>
      <c r="R1489" s="175">
        <v>61.401240999999992</v>
      </c>
      <c r="S1489" s="175">
        <v>60.161940199999989</v>
      </c>
      <c r="T1489" s="177">
        <v>58.336144000000012</v>
      </c>
    </row>
    <row r="1490" spans="1:20" x14ac:dyDescent="0.2">
      <c r="A1490" s="183" t="s">
        <v>2797</v>
      </c>
      <c r="B1490" s="183" t="s">
        <v>592</v>
      </c>
      <c r="C1490" s="183" t="s">
        <v>1548</v>
      </c>
      <c r="D1490" s="175">
        <v>7.9696397499999989</v>
      </c>
      <c r="E1490" s="175">
        <v>6.1679943500000007</v>
      </c>
      <c r="F1490" s="175">
        <v>6.126226250000002</v>
      </c>
      <c r="G1490" s="175">
        <v>6.2193041999999998</v>
      </c>
      <c r="H1490" s="175">
        <v>6.1376309500000001</v>
      </c>
      <c r="I1490" s="175">
        <v>6.2728299999999999</v>
      </c>
      <c r="J1490" s="175">
        <v>6.0369215500000006</v>
      </c>
      <c r="K1490" s="175">
        <v>6.1450456499999984</v>
      </c>
      <c r="L1490" s="175">
        <v>6.0320632499999993</v>
      </c>
      <c r="M1490" s="175">
        <v>6.0524632500000006</v>
      </c>
      <c r="N1490" s="175">
        <v>6.1916213999999989</v>
      </c>
      <c r="O1490" s="175">
        <v>6.3032745000000006</v>
      </c>
      <c r="P1490" s="175">
        <v>5.9233351000000001</v>
      </c>
      <c r="Q1490" s="175">
        <v>6.2204495500000005</v>
      </c>
      <c r="R1490" s="175">
        <v>6.0779813499999999</v>
      </c>
      <c r="S1490" s="175">
        <v>5.9927705500000013</v>
      </c>
      <c r="T1490" s="177">
        <v>6.0464770499999982</v>
      </c>
    </row>
    <row r="1491" spans="1:20" x14ac:dyDescent="0.2">
      <c r="A1491" s="183" t="s">
        <v>2798</v>
      </c>
      <c r="B1491" s="183" t="s">
        <v>622</v>
      </c>
      <c r="C1491" s="183" t="s">
        <v>1548</v>
      </c>
      <c r="D1491" s="175">
        <v>7.3124999000000006</v>
      </c>
      <c r="E1491" s="175">
        <v>5.5068204500000011</v>
      </c>
      <c r="F1491" s="175">
        <v>5.8085756999999996</v>
      </c>
      <c r="G1491" s="175">
        <v>5.7383369000000011</v>
      </c>
      <c r="H1491" s="175">
        <v>5.6954191499999993</v>
      </c>
      <c r="I1491" s="175">
        <v>5.6857170499999992</v>
      </c>
      <c r="J1491" s="175">
        <v>5.8418257000000002</v>
      </c>
      <c r="K1491" s="175">
        <v>5.9847336500000008</v>
      </c>
      <c r="L1491" s="175">
        <v>5.7058964499999991</v>
      </c>
      <c r="M1491" s="175">
        <v>5.6676681999999996</v>
      </c>
      <c r="N1491" s="175">
        <v>5.7274696499999997</v>
      </c>
      <c r="O1491" s="175">
        <v>6.3392437500000005</v>
      </c>
      <c r="P1491" s="175">
        <v>5.5880925000000001</v>
      </c>
      <c r="Q1491" s="175">
        <v>6.7825611000000006</v>
      </c>
      <c r="R1491" s="175">
        <v>8.9281158000000005</v>
      </c>
      <c r="S1491" s="175">
        <v>5.9635790999999987</v>
      </c>
      <c r="T1491" s="177">
        <v>5.7505314499999987</v>
      </c>
    </row>
    <row r="1492" spans="1:20" x14ac:dyDescent="0.2">
      <c r="A1492" s="183" t="s">
        <v>2799</v>
      </c>
      <c r="B1492" s="183" t="s">
        <v>169</v>
      </c>
      <c r="C1492" s="183" t="s">
        <v>1548</v>
      </c>
      <c r="D1492" s="175">
        <v>11.656471249999999</v>
      </c>
      <c r="E1492" s="175">
        <v>8.4850332999999996</v>
      </c>
      <c r="F1492" s="175">
        <v>8.5184777999999977</v>
      </c>
      <c r="G1492" s="175">
        <v>8.7681606500000004</v>
      </c>
      <c r="H1492" s="175">
        <v>8.2821159499999979</v>
      </c>
      <c r="I1492" s="175">
        <v>8.4715755000000001</v>
      </c>
      <c r="J1492" s="175">
        <v>8.2895904000000016</v>
      </c>
      <c r="K1492" s="175">
        <v>8.471315950000001</v>
      </c>
      <c r="L1492" s="175">
        <v>8.6651522000000032</v>
      </c>
      <c r="M1492" s="175">
        <v>8.6659544000000004</v>
      </c>
      <c r="N1492" s="175">
        <v>8.8017461000000026</v>
      </c>
      <c r="O1492" s="175">
        <v>9.6148223999999978</v>
      </c>
      <c r="P1492" s="175">
        <v>9.0085883500000001</v>
      </c>
      <c r="Q1492" s="175">
        <v>9.1654050000000016</v>
      </c>
      <c r="R1492" s="175">
        <v>9.1812918999999997</v>
      </c>
      <c r="S1492" s="175">
        <v>9.7863781999999979</v>
      </c>
      <c r="T1492" s="177">
        <v>10.202731700000001</v>
      </c>
    </row>
    <row r="1493" spans="1:20" x14ac:dyDescent="0.2">
      <c r="A1493" s="183" t="s">
        <v>2800</v>
      </c>
      <c r="B1493" s="183" t="s">
        <v>619</v>
      </c>
      <c r="C1493" s="183" t="s">
        <v>1548</v>
      </c>
      <c r="D1493" s="175">
        <v>14.514141149999997</v>
      </c>
      <c r="E1493" s="175">
        <v>12.238454600000001</v>
      </c>
      <c r="F1493" s="175">
        <v>12.108431250000001</v>
      </c>
      <c r="G1493" s="175">
        <v>12.2321656</v>
      </c>
      <c r="H1493" s="175">
        <v>12.3029464</v>
      </c>
      <c r="I1493" s="175">
        <v>12.2721736</v>
      </c>
      <c r="J1493" s="175">
        <v>12.1144657</v>
      </c>
      <c r="K1493" s="175">
        <v>11.949823499999999</v>
      </c>
      <c r="L1493" s="175">
        <v>11.7106548</v>
      </c>
      <c r="M1493" s="175">
        <v>11.143713649999999</v>
      </c>
      <c r="N1493" s="175">
        <v>11.630095149999999</v>
      </c>
      <c r="O1493" s="175">
        <v>11.957614199999998</v>
      </c>
      <c r="P1493" s="175">
        <v>11.318808599999999</v>
      </c>
      <c r="Q1493" s="175">
        <v>11.609344599999998</v>
      </c>
      <c r="R1493" s="175">
        <v>11.5731173</v>
      </c>
      <c r="S1493" s="175">
        <v>11.893521250000001</v>
      </c>
      <c r="T1493" s="177">
        <v>11.6469153</v>
      </c>
    </row>
    <row r="1494" spans="1:20" x14ac:dyDescent="0.2">
      <c r="A1494" s="183" t="s">
        <v>2801</v>
      </c>
      <c r="B1494" s="183" t="s">
        <v>78</v>
      </c>
      <c r="C1494" s="183" t="s">
        <v>1548</v>
      </c>
      <c r="D1494" s="175">
        <v>46.371287850000002</v>
      </c>
      <c r="E1494" s="175">
        <v>37.719009849999999</v>
      </c>
      <c r="F1494" s="175">
        <v>33.377501449999997</v>
      </c>
      <c r="G1494" s="175">
        <v>32.017109350000005</v>
      </c>
      <c r="H1494" s="175">
        <v>31.107711549999998</v>
      </c>
      <c r="I1494" s="175">
        <v>29.718599000000005</v>
      </c>
      <c r="J1494" s="175">
        <v>28.549431750000004</v>
      </c>
      <c r="K1494" s="175">
        <v>27.122428800000002</v>
      </c>
      <c r="L1494" s="175">
        <v>24.332100400000002</v>
      </c>
      <c r="M1494" s="175">
        <v>23.9052805</v>
      </c>
      <c r="N1494" s="175">
        <v>23.585187550000001</v>
      </c>
      <c r="O1494" s="175">
        <v>24.724897600000002</v>
      </c>
      <c r="P1494" s="175">
        <v>25.304054600000001</v>
      </c>
      <c r="Q1494" s="175">
        <v>25.045421000000005</v>
      </c>
      <c r="R1494" s="175">
        <v>24.744653800000002</v>
      </c>
      <c r="S1494" s="175">
        <v>25.7691464</v>
      </c>
      <c r="T1494" s="177">
        <v>28.068865350000003</v>
      </c>
    </row>
    <row r="1495" spans="1:20" x14ac:dyDescent="0.2">
      <c r="A1495" s="183" t="s">
        <v>2802</v>
      </c>
      <c r="B1495" s="183" t="s">
        <v>620</v>
      </c>
      <c r="C1495" s="183" t="s">
        <v>1548</v>
      </c>
      <c r="D1495" s="175">
        <v>59.258988000000002</v>
      </c>
      <c r="E1495" s="175">
        <v>55.95972350000001</v>
      </c>
      <c r="F1495" s="175">
        <v>55.696620850000002</v>
      </c>
      <c r="G1495" s="175">
        <v>55.827125299999999</v>
      </c>
      <c r="H1495" s="175">
        <v>55.727052500000013</v>
      </c>
      <c r="I1495" s="175">
        <v>55.508066500000005</v>
      </c>
      <c r="J1495" s="175">
        <v>55.379004300000005</v>
      </c>
      <c r="K1495" s="175">
        <v>55.400217350000005</v>
      </c>
      <c r="L1495" s="175">
        <v>55.425588399999995</v>
      </c>
      <c r="M1495" s="175">
        <v>55.656436600000006</v>
      </c>
      <c r="N1495" s="175">
        <v>55.606947399999989</v>
      </c>
      <c r="O1495" s="175">
        <v>55.735308150000002</v>
      </c>
      <c r="P1495" s="175">
        <v>55.508752800000011</v>
      </c>
      <c r="Q1495" s="175">
        <v>55.806829200000003</v>
      </c>
      <c r="R1495" s="175">
        <v>56.733042249999997</v>
      </c>
      <c r="S1495" s="175">
        <v>55.416584750000005</v>
      </c>
      <c r="T1495" s="177">
        <v>55.521980900000003</v>
      </c>
    </row>
    <row r="1496" spans="1:20" x14ac:dyDescent="0.2">
      <c r="A1496" s="183" t="s">
        <v>2803</v>
      </c>
      <c r="B1496" s="183" t="s">
        <v>524</v>
      </c>
      <c r="C1496" s="183" t="s">
        <v>1548</v>
      </c>
      <c r="D1496" s="175">
        <v>8.2115030999999981</v>
      </c>
      <c r="E1496" s="175">
        <v>7.2379156999999994</v>
      </c>
      <c r="F1496" s="175">
        <v>7.4278717499999987</v>
      </c>
      <c r="G1496" s="175">
        <v>7.4732466500000001</v>
      </c>
      <c r="H1496" s="175">
        <v>7.3883780999999988</v>
      </c>
      <c r="I1496" s="175">
        <v>7.3438137499999998</v>
      </c>
      <c r="J1496" s="175">
        <v>7.3047825</v>
      </c>
      <c r="K1496" s="175">
        <v>7.5853595</v>
      </c>
      <c r="L1496" s="175">
        <v>7.4697125999999985</v>
      </c>
      <c r="M1496" s="175">
        <v>7.4510253999999989</v>
      </c>
      <c r="N1496" s="175">
        <v>7.4314693499999986</v>
      </c>
      <c r="O1496" s="175">
        <v>7.7550905999999999</v>
      </c>
      <c r="P1496" s="175">
        <v>7.6522609499999987</v>
      </c>
      <c r="Q1496" s="175">
        <v>8.0673755499999977</v>
      </c>
      <c r="R1496" s="175">
        <v>8.87481075</v>
      </c>
      <c r="S1496" s="175">
        <v>8.0984337499999981</v>
      </c>
      <c r="T1496" s="177">
        <v>7.6296999499999982</v>
      </c>
    </row>
    <row r="1497" spans="1:20" x14ac:dyDescent="0.2">
      <c r="A1497" s="183" t="s">
        <v>2804</v>
      </c>
      <c r="B1497" s="183" t="s">
        <v>88</v>
      </c>
      <c r="C1497" s="183" t="s">
        <v>1548</v>
      </c>
      <c r="D1497" s="175">
        <v>51.04217950000001</v>
      </c>
      <c r="E1497" s="175">
        <v>46.742808150000009</v>
      </c>
      <c r="F1497" s="175">
        <v>46.098002349999987</v>
      </c>
      <c r="G1497" s="175">
        <v>45.796526199999995</v>
      </c>
      <c r="H1497" s="175">
        <v>45.305271250000011</v>
      </c>
      <c r="I1497" s="175">
        <v>46.450815050000003</v>
      </c>
      <c r="J1497" s="175">
        <v>46.610448849999997</v>
      </c>
      <c r="K1497" s="175">
        <v>46.599342050000004</v>
      </c>
      <c r="L1497" s="175">
        <v>45.747185549999998</v>
      </c>
      <c r="M1497" s="175">
        <v>46.317017849999999</v>
      </c>
      <c r="N1497" s="175">
        <v>46.759938650000002</v>
      </c>
      <c r="O1497" s="175">
        <v>47.009727099999999</v>
      </c>
      <c r="P1497" s="175">
        <v>45.232388450000009</v>
      </c>
      <c r="Q1497" s="175">
        <v>44.5229894</v>
      </c>
      <c r="R1497" s="175">
        <v>45.958287400000003</v>
      </c>
      <c r="S1497" s="175">
        <v>44.332886499999987</v>
      </c>
      <c r="T1497" s="177">
        <v>44.816022000000018</v>
      </c>
    </row>
    <row r="1498" spans="1:20" x14ac:dyDescent="0.2">
      <c r="A1498" s="183" t="s">
        <v>2805</v>
      </c>
      <c r="B1498" s="183" t="s">
        <v>89</v>
      </c>
      <c r="C1498" s="183" t="s">
        <v>1548</v>
      </c>
      <c r="D1498" s="175">
        <v>49.644133049999994</v>
      </c>
      <c r="E1498" s="175">
        <v>46.745327400000008</v>
      </c>
      <c r="F1498" s="175">
        <v>47.571160300000003</v>
      </c>
      <c r="G1498" s="175">
        <v>47.324086950000002</v>
      </c>
      <c r="H1498" s="175">
        <v>46.79433865</v>
      </c>
      <c r="I1498" s="175">
        <v>46.488298550000003</v>
      </c>
      <c r="J1498" s="175">
        <v>46.629799749999989</v>
      </c>
      <c r="K1498" s="175">
        <v>46.356574949999995</v>
      </c>
      <c r="L1498" s="175">
        <v>44.888236800000001</v>
      </c>
      <c r="M1498" s="175">
        <v>44.107403449999993</v>
      </c>
      <c r="N1498" s="175">
        <v>44.666654149999999</v>
      </c>
      <c r="O1498" s="175">
        <v>44.765613250000001</v>
      </c>
      <c r="P1498" s="175">
        <v>44.316022149999995</v>
      </c>
      <c r="Q1498" s="175">
        <v>44.963729250000007</v>
      </c>
      <c r="R1498" s="175">
        <v>46.118360649999993</v>
      </c>
      <c r="S1498" s="175">
        <v>43.60725570000001</v>
      </c>
      <c r="T1498" s="177">
        <v>44.227841500000011</v>
      </c>
    </row>
    <row r="1499" spans="1:20" x14ac:dyDescent="0.2">
      <c r="A1499" s="183" t="s">
        <v>2806</v>
      </c>
      <c r="B1499" s="183" t="s">
        <v>90</v>
      </c>
      <c r="C1499" s="183" t="s">
        <v>1548</v>
      </c>
      <c r="D1499" s="175">
        <v>28.528036650000001</v>
      </c>
      <c r="E1499" s="175">
        <v>25.649143499999997</v>
      </c>
      <c r="F1499" s="175">
        <v>25.482512949999993</v>
      </c>
      <c r="G1499" s="175">
        <v>25.82684815</v>
      </c>
      <c r="H1499" s="175">
        <v>25.670501600000005</v>
      </c>
      <c r="I1499" s="175">
        <v>25.218183650000004</v>
      </c>
      <c r="J1499" s="175">
        <v>25.324644999999997</v>
      </c>
      <c r="K1499" s="175">
        <v>25.491116899999998</v>
      </c>
      <c r="L1499" s="175">
        <v>25.549570849999999</v>
      </c>
      <c r="M1499" s="175">
        <v>25.725965300000006</v>
      </c>
      <c r="N1499" s="175">
        <v>25.415483350000006</v>
      </c>
      <c r="O1499" s="175">
        <v>25.6796781</v>
      </c>
      <c r="P1499" s="175">
        <v>25.624936050000002</v>
      </c>
      <c r="Q1499" s="175">
        <v>25.958787949999998</v>
      </c>
      <c r="R1499" s="175">
        <v>28.373258499999999</v>
      </c>
      <c r="S1499" s="175">
        <v>25.337219650000002</v>
      </c>
      <c r="T1499" s="177">
        <v>25.296072250000002</v>
      </c>
    </row>
    <row r="1500" spans="1:20" x14ac:dyDescent="0.2">
      <c r="A1500" s="183" t="s">
        <v>2807</v>
      </c>
      <c r="B1500" s="183" t="s">
        <v>617</v>
      </c>
      <c r="C1500" s="183" t="s">
        <v>1548</v>
      </c>
      <c r="D1500" s="175">
        <v>13.775735599999999</v>
      </c>
      <c r="E1500" s="175">
        <v>13.046897000000001</v>
      </c>
      <c r="F1500" s="175">
        <v>12.6089667</v>
      </c>
      <c r="G1500" s="175">
        <v>13.2880562</v>
      </c>
      <c r="H1500" s="175">
        <v>14.305901549999998</v>
      </c>
      <c r="I1500" s="175">
        <v>12.66326885</v>
      </c>
      <c r="J1500" s="175">
        <v>12.509573749999998</v>
      </c>
      <c r="K1500" s="175">
        <v>12.940830049999997</v>
      </c>
      <c r="L1500" s="175">
        <v>12.5125283</v>
      </c>
      <c r="M1500" s="175">
        <v>12.3844957</v>
      </c>
      <c r="N1500" s="175">
        <v>13.03943625</v>
      </c>
      <c r="O1500" s="175">
        <v>15.174632800000001</v>
      </c>
      <c r="P1500" s="175">
        <v>13.419419899999999</v>
      </c>
      <c r="Q1500" s="175">
        <v>14.373737500000001</v>
      </c>
      <c r="R1500" s="175">
        <v>15.6629342</v>
      </c>
      <c r="S1500" s="175">
        <v>13.818624399999999</v>
      </c>
      <c r="T1500" s="177">
        <v>13.289405550000001</v>
      </c>
    </row>
    <row r="1501" spans="1:20" x14ac:dyDescent="0.2">
      <c r="A1501" s="183" t="s">
        <v>2808</v>
      </c>
      <c r="B1501" s="183" t="s">
        <v>923</v>
      </c>
      <c r="C1501" s="183" t="s">
        <v>1548</v>
      </c>
      <c r="D1501" s="175">
        <v>11.30793615</v>
      </c>
      <c r="E1501" s="175">
        <v>10.17650795</v>
      </c>
      <c r="F1501" s="175">
        <v>10.584085549999999</v>
      </c>
      <c r="G1501" s="175">
        <v>10.074392700000001</v>
      </c>
      <c r="H1501" s="175">
        <v>10.9194759</v>
      </c>
      <c r="I1501" s="175">
        <v>9.6965082500000008</v>
      </c>
      <c r="J1501" s="175">
        <v>9.7702348499999996</v>
      </c>
      <c r="K1501" s="175">
        <v>9.9690883999999969</v>
      </c>
      <c r="L1501" s="175">
        <v>9.3853162500000007</v>
      </c>
      <c r="M1501" s="175">
        <v>9.5246842999999988</v>
      </c>
      <c r="N1501" s="175">
        <v>9.5738652999999978</v>
      </c>
      <c r="O1501" s="175">
        <v>10.277408899999999</v>
      </c>
      <c r="P1501" s="175">
        <v>9.590619349999999</v>
      </c>
      <c r="Q1501" s="175">
        <v>12.603850300000001</v>
      </c>
      <c r="R1501" s="175">
        <v>17.312282649999997</v>
      </c>
      <c r="S1501" s="175">
        <v>9.9405998500000017</v>
      </c>
      <c r="T1501" s="177">
        <v>9.7073805499999999</v>
      </c>
    </row>
    <row r="1502" spans="1:20" x14ac:dyDescent="0.2">
      <c r="A1502" s="183" t="s">
        <v>2809</v>
      </c>
      <c r="B1502" s="183" t="s">
        <v>884</v>
      </c>
      <c r="C1502" s="183" t="s">
        <v>1548</v>
      </c>
      <c r="D1502" s="175">
        <v>9.3427427999999999</v>
      </c>
      <c r="E1502" s="175">
        <v>6.4966542</v>
      </c>
      <c r="F1502" s="175">
        <v>6.1987331000000001</v>
      </c>
      <c r="G1502" s="175">
        <v>6.0301530999999997</v>
      </c>
      <c r="H1502" s="175">
        <v>6.2186679999999992</v>
      </c>
      <c r="I1502" s="175">
        <v>5.7819810500000006</v>
      </c>
      <c r="J1502" s="175">
        <v>5.8501636499999989</v>
      </c>
      <c r="K1502" s="175">
        <v>6.0603304500000004</v>
      </c>
      <c r="L1502" s="175">
        <v>5.7675827500000008</v>
      </c>
      <c r="M1502" s="175">
        <v>5.8491750500000004</v>
      </c>
      <c r="N1502" s="175">
        <v>5.9771866999999999</v>
      </c>
      <c r="O1502" s="175">
        <v>7.1039322499999979</v>
      </c>
      <c r="P1502" s="175">
        <v>5.8744880999999989</v>
      </c>
      <c r="Q1502" s="175">
        <v>6.9031353499999994</v>
      </c>
      <c r="R1502" s="175">
        <v>7.8334698000000005</v>
      </c>
      <c r="S1502" s="175">
        <v>6.0499164499999996</v>
      </c>
      <c r="T1502" s="177">
        <v>6.1962813499999996</v>
      </c>
    </row>
    <row r="1503" spans="1:20" x14ac:dyDescent="0.2">
      <c r="A1503" s="183" t="s">
        <v>2810</v>
      </c>
      <c r="B1503" s="183" t="s">
        <v>1116</v>
      </c>
      <c r="C1503" s="183" t="s">
        <v>1548</v>
      </c>
      <c r="D1503" s="175">
        <v>7.4840715499999986</v>
      </c>
      <c r="E1503" s="175">
        <v>7.3047150500000004</v>
      </c>
      <c r="F1503" s="175">
        <v>6.6224361999999983</v>
      </c>
      <c r="G1503" s="175">
        <v>6.1922161999999998</v>
      </c>
      <c r="H1503" s="175">
        <v>6.3230379999999986</v>
      </c>
      <c r="I1503" s="175">
        <v>6.0943677000000003</v>
      </c>
      <c r="J1503" s="175">
        <v>6.1886526500000008</v>
      </c>
      <c r="K1503" s="175">
        <v>6.2283675000000009</v>
      </c>
      <c r="L1503" s="175">
        <v>6.1361656999999994</v>
      </c>
      <c r="M1503" s="175">
        <v>6.2615597999999997</v>
      </c>
      <c r="N1503" s="175">
        <v>6.1859533999999998</v>
      </c>
      <c r="O1503" s="175">
        <v>6.8569373499999982</v>
      </c>
      <c r="P1503" s="175">
        <v>6.2516651999999997</v>
      </c>
      <c r="Q1503" s="175">
        <v>6.6142231999999996</v>
      </c>
      <c r="R1503" s="175">
        <v>7.3956094999999991</v>
      </c>
      <c r="S1503" s="175">
        <v>6.054824850000001</v>
      </c>
      <c r="T1503" s="177">
        <v>6.4274930999999995</v>
      </c>
    </row>
    <row r="1504" spans="1:20" x14ac:dyDescent="0.2">
      <c r="A1504" s="183" t="s">
        <v>2811</v>
      </c>
      <c r="B1504" s="183" t="s">
        <v>1057</v>
      </c>
      <c r="C1504" s="183" t="s">
        <v>1548</v>
      </c>
      <c r="D1504" s="175">
        <v>70.152070250000008</v>
      </c>
      <c r="E1504" s="175">
        <v>65.3329722</v>
      </c>
      <c r="F1504" s="175">
        <v>64.838261500000002</v>
      </c>
      <c r="G1504" s="175">
        <v>64.190128149999993</v>
      </c>
      <c r="H1504" s="175">
        <v>66.436579050000006</v>
      </c>
      <c r="I1504" s="175">
        <v>64.594756750000002</v>
      </c>
      <c r="J1504" s="175">
        <v>65.147207049999992</v>
      </c>
      <c r="K1504" s="175">
        <v>65.738745050000006</v>
      </c>
      <c r="L1504" s="175">
        <v>64.813971350000003</v>
      </c>
      <c r="M1504" s="175">
        <v>65.235692399999991</v>
      </c>
      <c r="N1504" s="175">
        <v>64.867959150000004</v>
      </c>
      <c r="O1504" s="175">
        <v>65.652159749999996</v>
      </c>
      <c r="P1504" s="175">
        <v>65.54910615</v>
      </c>
      <c r="Q1504" s="175">
        <v>67.093844149999981</v>
      </c>
      <c r="R1504" s="175">
        <v>75.328284550000006</v>
      </c>
      <c r="S1504" s="175">
        <v>73.312910749999986</v>
      </c>
      <c r="T1504" s="177">
        <v>74.805087400000005</v>
      </c>
    </row>
    <row r="1505" spans="1:20" x14ac:dyDescent="0.2">
      <c r="A1505" s="183" t="s">
        <v>2812</v>
      </c>
      <c r="B1505" s="183" t="s">
        <v>231</v>
      </c>
      <c r="C1505" s="183" t="s">
        <v>1548</v>
      </c>
      <c r="D1505" s="175">
        <v>57.094935550000002</v>
      </c>
      <c r="E1505" s="175">
        <v>42.375392300000001</v>
      </c>
      <c r="F1505" s="175">
        <v>38.592451049999994</v>
      </c>
      <c r="G1505" s="175">
        <v>38.111964699999994</v>
      </c>
      <c r="H1505" s="175">
        <v>38.405853099999995</v>
      </c>
      <c r="I1505" s="175">
        <v>35.612272099999998</v>
      </c>
      <c r="J1505" s="175">
        <v>35.255663350000006</v>
      </c>
      <c r="K1505" s="175">
        <v>35.642619350000004</v>
      </c>
      <c r="L1505" s="175">
        <v>33.989200199999999</v>
      </c>
      <c r="M1505" s="175">
        <v>33.743010350000006</v>
      </c>
      <c r="N1505" s="175">
        <v>38.131728350000003</v>
      </c>
      <c r="O1505" s="175">
        <v>40.078965100000012</v>
      </c>
      <c r="P1505" s="175">
        <v>42.126412149999993</v>
      </c>
      <c r="Q1505" s="175">
        <v>41.417443250000005</v>
      </c>
      <c r="R1505" s="175">
        <v>46.59938425</v>
      </c>
      <c r="S1505" s="175">
        <v>43.078530850000007</v>
      </c>
      <c r="T1505" s="177">
        <v>45.354037149999996</v>
      </c>
    </row>
    <row r="1506" spans="1:20" x14ac:dyDescent="0.2">
      <c r="A1506" s="183" t="s">
        <v>3085</v>
      </c>
      <c r="B1506" s="183" t="s">
        <v>3086</v>
      </c>
      <c r="C1506" s="183" t="s">
        <v>1548</v>
      </c>
      <c r="D1506" s="175">
        <v>39.461882999999993</v>
      </c>
      <c r="E1506" s="175">
        <v>38.24826955000001</v>
      </c>
      <c r="F1506" s="175">
        <v>36.324802400000003</v>
      </c>
      <c r="G1506" s="175">
        <v>36.525488449999997</v>
      </c>
      <c r="H1506" s="175">
        <v>38.220259900000002</v>
      </c>
      <c r="I1506" s="175">
        <v>39.257735349999997</v>
      </c>
      <c r="J1506" s="175">
        <v>38.610905549999998</v>
      </c>
      <c r="K1506" s="175">
        <v>36.643906900000005</v>
      </c>
      <c r="L1506" s="175">
        <v>36.383180000000003</v>
      </c>
      <c r="M1506" s="175">
        <v>43.077295400000004</v>
      </c>
      <c r="N1506" s="175">
        <v>54.531548300000011</v>
      </c>
      <c r="O1506" s="175">
        <v>61.145063300000004</v>
      </c>
      <c r="P1506" s="175">
        <v>51.297278550000001</v>
      </c>
      <c r="Q1506" s="175">
        <v>64.154293199999998</v>
      </c>
      <c r="R1506" s="175">
        <v>77.02460825</v>
      </c>
      <c r="S1506" s="175">
        <v>66.679307950000009</v>
      </c>
      <c r="T1506" s="177">
        <v>58.956721949999995</v>
      </c>
    </row>
    <row r="1507" spans="1:20" x14ac:dyDescent="0.2">
      <c r="A1507" s="183" t="s">
        <v>2813</v>
      </c>
      <c r="B1507" s="183" t="s">
        <v>1769</v>
      </c>
      <c r="C1507" s="183" t="s">
        <v>1548</v>
      </c>
      <c r="D1507" s="175">
        <v>39.175835299999996</v>
      </c>
      <c r="E1507" s="175">
        <v>38.092646450000004</v>
      </c>
      <c r="F1507" s="175">
        <v>36.177507849999998</v>
      </c>
      <c r="G1507" s="175">
        <v>35.448037099999993</v>
      </c>
      <c r="H1507" s="175">
        <v>38.945443949999998</v>
      </c>
      <c r="I1507" s="175">
        <v>36.64985695</v>
      </c>
      <c r="J1507" s="175">
        <v>34.765216150000001</v>
      </c>
      <c r="K1507" s="175">
        <v>33.431837999999992</v>
      </c>
      <c r="L1507" s="175">
        <v>35.533857250000004</v>
      </c>
      <c r="M1507" s="175">
        <v>41.915932700000006</v>
      </c>
      <c r="N1507" s="175">
        <v>42.019715050000002</v>
      </c>
      <c r="O1507" s="175">
        <v>49.932147949999994</v>
      </c>
      <c r="P1507" s="175">
        <v>42.406690750000003</v>
      </c>
      <c r="Q1507" s="175">
        <v>55.767371099999991</v>
      </c>
      <c r="R1507" s="175">
        <v>66.52475115</v>
      </c>
      <c r="S1507" s="175">
        <v>60.435452550000001</v>
      </c>
      <c r="T1507" s="177">
        <v>54.32206570000001</v>
      </c>
    </row>
    <row r="1508" spans="1:20" x14ac:dyDescent="0.2">
      <c r="A1508" s="183" t="s">
        <v>2814</v>
      </c>
      <c r="B1508" s="183" t="s">
        <v>77</v>
      </c>
      <c r="C1508" s="183" t="s">
        <v>1548</v>
      </c>
      <c r="D1508" s="175">
        <v>5.0673101000000003</v>
      </c>
      <c r="E1508" s="175">
        <v>4.4410267499999998</v>
      </c>
      <c r="F1508" s="175">
        <v>4.4363296999999999</v>
      </c>
      <c r="G1508" s="175">
        <v>4.4121581499999998</v>
      </c>
      <c r="H1508" s="175">
        <v>4.6427788500000009</v>
      </c>
      <c r="I1508" s="175">
        <v>4.1143651999999999</v>
      </c>
      <c r="J1508" s="175">
        <v>4.2704471499999999</v>
      </c>
      <c r="K1508" s="175">
        <v>4.2131757499999996</v>
      </c>
      <c r="L1508" s="175">
        <v>4.2178723499999986</v>
      </c>
      <c r="M1508" s="175">
        <v>4.2327295500000011</v>
      </c>
      <c r="N1508" s="175">
        <v>4.389561800000001</v>
      </c>
      <c r="O1508" s="175">
        <v>4.6974674499999995</v>
      </c>
      <c r="P1508" s="175">
        <v>4.37695115</v>
      </c>
      <c r="Q1508" s="175">
        <v>4.7121766000000012</v>
      </c>
      <c r="R1508" s="175">
        <v>4.7900401999999991</v>
      </c>
      <c r="S1508" s="175">
        <v>4.4782166000000014</v>
      </c>
      <c r="T1508" s="177">
        <v>4.4686277500000013</v>
      </c>
    </row>
    <row r="1509" spans="1:20" x14ac:dyDescent="0.2">
      <c r="A1509" s="183" t="s">
        <v>2815</v>
      </c>
      <c r="B1509" s="183" t="s">
        <v>787</v>
      </c>
      <c r="C1509" s="183" t="s">
        <v>1548</v>
      </c>
      <c r="D1509" s="175">
        <v>19.873020650000001</v>
      </c>
      <c r="E1509" s="175">
        <v>17.211480299999998</v>
      </c>
      <c r="F1509" s="175">
        <v>16.285235450000002</v>
      </c>
      <c r="G1509" s="175">
        <v>15.430203850000002</v>
      </c>
      <c r="H1509" s="175">
        <v>15.177125149999998</v>
      </c>
      <c r="I1509" s="175">
        <v>15.53228975</v>
      </c>
      <c r="J1509" s="175">
        <v>16.216280649999998</v>
      </c>
      <c r="K1509" s="175">
        <v>16.008317800000007</v>
      </c>
      <c r="L1509" s="175">
        <v>15.764630449999999</v>
      </c>
      <c r="M1509" s="175">
        <v>15.350230250000001</v>
      </c>
      <c r="N1509" s="175">
        <v>15.772516199999998</v>
      </c>
      <c r="O1509" s="175">
        <v>17.214353999999997</v>
      </c>
      <c r="P1509" s="175">
        <v>15.836031599999998</v>
      </c>
      <c r="Q1509" s="175">
        <v>18.384790200000005</v>
      </c>
      <c r="R1509" s="175">
        <v>17.68299785</v>
      </c>
      <c r="S1509" s="175">
        <v>16.973224699999996</v>
      </c>
      <c r="T1509" s="177">
        <v>17.492033849999999</v>
      </c>
    </row>
    <row r="1510" spans="1:20" x14ac:dyDescent="0.2">
      <c r="A1510" s="183" t="s">
        <v>2816</v>
      </c>
      <c r="B1510" s="183" t="s">
        <v>788</v>
      </c>
      <c r="C1510" s="183" t="s">
        <v>1548</v>
      </c>
      <c r="D1510" s="175">
        <v>17.349640150000003</v>
      </c>
      <c r="E1510" s="175">
        <v>15.137919049999999</v>
      </c>
      <c r="F1510" s="175">
        <v>13.584722300000001</v>
      </c>
      <c r="G1510" s="175">
        <v>12.392212800000003</v>
      </c>
      <c r="H1510" s="175">
        <v>12.684672299999999</v>
      </c>
      <c r="I1510" s="175">
        <v>11.998939850000001</v>
      </c>
      <c r="J1510" s="175">
        <v>12.77508615</v>
      </c>
      <c r="K1510" s="175">
        <v>13.627369050000002</v>
      </c>
      <c r="L1510" s="175">
        <v>13.200988749999999</v>
      </c>
      <c r="M1510" s="175">
        <v>12.533147349999998</v>
      </c>
      <c r="N1510" s="175">
        <v>12.291519400000002</v>
      </c>
      <c r="O1510" s="175">
        <v>13.480811649999998</v>
      </c>
      <c r="P1510" s="175">
        <v>12.024065800000001</v>
      </c>
      <c r="Q1510" s="175">
        <v>13.852059650000001</v>
      </c>
      <c r="R1510" s="175">
        <v>14.298940100000001</v>
      </c>
      <c r="S1510" s="175">
        <v>13.339831200000001</v>
      </c>
      <c r="T1510" s="177">
        <v>13.282584750000002</v>
      </c>
    </row>
    <row r="1511" spans="1:20" x14ac:dyDescent="0.2">
      <c r="A1511" s="183" t="s">
        <v>2817</v>
      </c>
      <c r="B1511" s="183" t="s">
        <v>445</v>
      </c>
      <c r="C1511" s="183" t="s">
        <v>1548</v>
      </c>
      <c r="D1511" s="175">
        <v>7.95638735</v>
      </c>
      <c r="E1511" s="175">
        <v>7.2413276999999994</v>
      </c>
      <c r="F1511" s="175">
        <v>6.5804568000000003</v>
      </c>
      <c r="G1511" s="175">
        <v>6.4152245500000005</v>
      </c>
      <c r="H1511" s="175">
        <v>6.3217662500000005</v>
      </c>
      <c r="I1511" s="175">
        <v>6.077676900000001</v>
      </c>
      <c r="J1511" s="175">
        <v>6.0352169</v>
      </c>
      <c r="K1511" s="175">
        <v>6.1004618500000003</v>
      </c>
      <c r="L1511" s="175">
        <v>6.1241603999999992</v>
      </c>
      <c r="M1511" s="175">
        <v>5.9832586499999998</v>
      </c>
      <c r="N1511" s="175">
        <v>6.2953905000000017</v>
      </c>
      <c r="O1511" s="175">
        <v>6.2048601999999997</v>
      </c>
      <c r="P1511" s="175">
        <v>6.0812115000000002</v>
      </c>
      <c r="Q1511" s="175">
        <v>6.8051522500000008</v>
      </c>
      <c r="R1511" s="175">
        <v>7.2195901000000022</v>
      </c>
      <c r="S1511" s="175">
        <v>6.4850440000000003</v>
      </c>
      <c r="T1511" s="177">
        <v>6.6671531000000002</v>
      </c>
    </row>
    <row r="1512" spans="1:20" x14ac:dyDescent="0.2">
      <c r="A1512" s="183" t="s">
        <v>2818</v>
      </c>
      <c r="B1512" s="183" t="s">
        <v>96</v>
      </c>
      <c r="C1512" s="183" t="s">
        <v>1548</v>
      </c>
      <c r="D1512" s="175">
        <v>33.276292750000003</v>
      </c>
      <c r="E1512" s="175">
        <v>24.682821749999995</v>
      </c>
      <c r="F1512" s="175">
        <v>21.835305850000005</v>
      </c>
      <c r="G1512" s="175">
        <v>20.646867499999995</v>
      </c>
      <c r="H1512" s="175">
        <v>20.814879449999999</v>
      </c>
      <c r="I1512" s="175">
        <v>21.369209149999996</v>
      </c>
      <c r="J1512" s="175">
        <v>21.167502150000001</v>
      </c>
      <c r="K1512" s="175">
        <v>21.691949700000002</v>
      </c>
      <c r="L1512" s="175">
        <v>22.553555900000006</v>
      </c>
      <c r="M1512" s="175">
        <v>21.677060599999997</v>
      </c>
      <c r="N1512" s="175">
        <v>22.674498750000001</v>
      </c>
      <c r="O1512" s="175">
        <v>23.312471050000003</v>
      </c>
      <c r="P1512" s="175">
        <v>24.3912418</v>
      </c>
      <c r="Q1512" s="175">
        <v>28.93837825</v>
      </c>
      <c r="R1512" s="175">
        <v>21.954807099999996</v>
      </c>
      <c r="S1512" s="175">
        <v>20.6472813</v>
      </c>
      <c r="T1512" s="177">
        <v>23.510925100000005</v>
      </c>
    </row>
    <row r="1513" spans="1:20" x14ac:dyDescent="0.2">
      <c r="A1513" s="183" t="s">
        <v>2819</v>
      </c>
      <c r="B1513" s="183" t="s">
        <v>292</v>
      </c>
      <c r="C1513" s="183" t="s">
        <v>1548</v>
      </c>
      <c r="D1513" s="175">
        <v>18.629862850000002</v>
      </c>
      <c r="E1513" s="175">
        <v>17.411195499999998</v>
      </c>
      <c r="F1513" s="175">
        <v>19.194364</v>
      </c>
      <c r="G1513" s="175">
        <v>17.289159550000001</v>
      </c>
      <c r="H1513" s="175">
        <v>17.301023550000004</v>
      </c>
      <c r="I1513" s="175">
        <v>16.905543550000001</v>
      </c>
      <c r="J1513" s="175">
        <v>16.866111049999997</v>
      </c>
      <c r="K1513" s="175">
        <v>18.018029899999998</v>
      </c>
      <c r="L1513" s="175">
        <v>17.681398299999998</v>
      </c>
      <c r="M1513" s="175">
        <v>18.975866699999994</v>
      </c>
      <c r="N1513" s="175">
        <v>17.861636449999999</v>
      </c>
      <c r="O1513" s="175">
        <v>18.675756100000001</v>
      </c>
      <c r="P1513" s="175">
        <v>18.542079750000006</v>
      </c>
      <c r="Q1513" s="175">
        <v>19.037639050000003</v>
      </c>
      <c r="R1513" s="175">
        <v>17.557424050000002</v>
      </c>
      <c r="S1513" s="175">
        <v>17.435318300000002</v>
      </c>
      <c r="T1513" s="177">
        <v>17.607592499999999</v>
      </c>
    </row>
    <row r="1514" spans="1:20" x14ac:dyDescent="0.2">
      <c r="A1514" s="183" t="s">
        <v>2820</v>
      </c>
      <c r="B1514" s="183" t="s">
        <v>667</v>
      </c>
      <c r="C1514" s="183" t="s">
        <v>1548</v>
      </c>
      <c r="D1514" s="175">
        <v>12.977905750000001</v>
      </c>
      <c r="E1514" s="175">
        <v>12.0995347</v>
      </c>
      <c r="F1514" s="175">
        <v>11.918654899999998</v>
      </c>
      <c r="G1514" s="175">
        <v>11.268729000000002</v>
      </c>
      <c r="H1514" s="175">
        <v>11.26773845</v>
      </c>
      <c r="I1514" s="175">
        <v>10.639739500000001</v>
      </c>
      <c r="J1514" s="175">
        <v>10.720698199999999</v>
      </c>
      <c r="K1514" s="175">
        <v>11.159607050000002</v>
      </c>
      <c r="L1514" s="175">
        <v>10.911334299999998</v>
      </c>
      <c r="M1514" s="175">
        <v>10.071473000000001</v>
      </c>
      <c r="N1514" s="175">
        <v>10.323241749999999</v>
      </c>
      <c r="O1514" s="175">
        <v>10.998138600000001</v>
      </c>
      <c r="P1514" s="175">
        <v>10.215435749999999</v>
      </c>
      <c r="Q1514" s="175">
        <v>13.832559249999999</v>
      </c>
      <c r="R1514" s="175">
        <v>11.852621050000002</v>
      </c>
      <c r="S1514" s="175">
        <v>11.838815149999999</v>
      </c>
      <c r="T1514" s="177">
        <v>13.076129600000002</v>
      </c>
    </row>
    <row r="1515" spans="1:20" x14ac:dyDescent="0.2">
      <c r="A1515" s="183" t="s">
        <v>2821</v>
      </c>
      <c r="B1515" s="183" t="s">
        <v>456</v>
      </c>
      <c r="C1515" s="183" t="s">
        <v>1548</v>
      </c>
      <c r="D1515" s="175">
        <v>141.09634474999999</v>
      </c>
      <c r="E1515" s="175">
        <v>111.11759595000001</v>
      </c>
      <c r="F1515" s="175">
        <v>111.31747575</v>
      </c>
      <c r="G1515" s="175">
        <v>103.73379270000001</v>
      </c>
      <c r="H1515" s="175">
        <v>108.83321045</v>
      </c>
      <c r="I1515" s="175">
        <v>108.443893</v>
      </c>
      <c r="J1515" s="175">
        <v>101.21800690000001</v>
      </c>
      <c r="K1515" s="175">
        <v>101.57487269999999</v>
      </c>
      <c r="L1515" s="175">
        <v>105.34232574999999</v>
      </c>
      <c r="M1515" s="175">
        <v>106.92632305000002</v>
      </c>
      <c r="N1515" s="175">
        <v>105.31600045</v>
      </c>
      <c r="O1515" s="175">
        <v>108.12733165000002</v>
      </c>
      <c r="P1515" s="175">
        <v>108.00790459999999</v>
      </c>
      <c r="Q1515" s="175">
        <v>139.07286579999999</v>
      </c>
      <c r="R1515" s="175">
        <v>114.55864135000002</v>
      </c>
      <c r="S1515" s="175">
        <v>115.63432845</v>
      </c>
      <c r="T1515" s="177">
        <v>113.5100774</v>
      </c>
    </row>
    <row r="1516" spans="1:20" x14ac:dyDescent="0.2">
      <c r="A1516" s="183" t="s">
        <v>2822</v>
      </c>
      <c r="B1516" s="183" t="s">
        <v>97</v>
      </c>
      <c r="C1516" s="183" t="s">
        <v>1548</v>
      </c>
      <c r="D1516" s="175">
        <v>152.19372889999994</v>
      </c>
      <c r="E1516" s="175">
        <v>103.03953865000001</v>
      </c>
      <c r="F1516" s="175">
        <v>96.311022150000014</v>
      </c>
      <c r="G1516" s="175">
        <v>91.3510998</v>
      </c>
      <c r="H1516" s="175">
        <v>92.086711749999992</v>
      </c>
      <c r="I1516" s="175">
        <v>95.386007149999998</v>
      </c>
      <c r="J1516" s="175">
        <v>97.140430600000016</v>
      </c>
      <c r="K1516" s="175">
        <v>104.53940005</v>
      </c>
      <c r="L1516" s="175">
        <v>105.1825</v>
      </c>
      <c r="M1516" s="175">
        <v>91.697807749999981</v>
      </c>
      <c r="N1516" s="175">
        <v>128.44182744999998</v>
      </c>
      <c r="O1516" s="175">
        <v>92.665921949999998</v>
      </c>
      <c r="P1516" s="175">
        <v>92.033243999999996</v>
      </c>
      <c r="Q1516" s="175">
        <v>88.728150849999992</v>
      </c>
      <c r="R1516" s="175">
        <v>72.059005850000005</v>
      </c>
      <c r="S1516" s="175">
        <v>72.147404800000004</v>
      </c>
      <c r="T1516" s="177">
        <v>70.105371000000005</v>
      </c>
    </row>
    <row r="1517" spans="1:20" x14ac:dyDescent="0.2">
      <c r="A1517" s="183" t="s">
        <v>2823</v>
      </c>
      <c r="B1517" s="183" t="s">
        <v>424</v>
      </c>
      <c r="C1517" s="183" t="s">
        <v>1548</v>
      </c>
      <c r="D1517" s="175">
        <v>27.895456250000002</v>
      </c>
      <c r="E1517" s="175">
        <v>23.383605900000003</v>
      </c>
      <c r="F1517" s="175">
        <v>20.51437215</v>
      </c>
      <c r="G1517" s="175">
        <v>20.231030699999998</v>
      </c>
      <c r="H1517" s="175">
        <v>19.545021349999999</v>
      </c>
      <c r="I1517" s="175">
        <v>18.4924702</v>
      </c>
      <c r="J1517" s="175">
        <v>18.34511865</v>
      </c>
      <c r="K1517" s="175">
        <v>18.532696349999998</v>
      </c>
      <c r="L1517" s="175">
        <v>19.1728989</v>
      </c>
      <c r="M1517" s="175">
        <v>18.748359949999998</v>
      </c>
      <c r="N1517" s="175">
        <v>19.696851699999996</v>
      </c>
      <c r="O1517" s="175">
        <v>20.998514449999998</v>
      </c>
      <c r="P1517" s="175">
        <v>32.693448849999996</v>
      </c>
      <c r="Q1517" s="175">
        <v>24.469803400000004</v>
      </c>
      <c r="R1517" s="175">
        <v>20.7665054</v>
      </c>
      <c r="S1517" s="175">
        <v>18.218331449999997</v>
      </c>
      <c r="T1517" s="177">
        <v>18.6122312</v>
      </c>
    </row>
    <row r="1518" spans="1:20" x14ac:dyDescent="0.2">
      <c r="A1518" s="183" t="s">
        <v>2824</v>
      </c>
      <c r="B1518" s="183" t="s">
        <v>460</v>
      </c>
      <c r="C1518" s="183" t="s">
        <v>1548</v>
      </c>
      <c r="D1518" s="175">
        <v>19.876799550000001</v>
      </c>
      <c r="E1518" s="175">
        <v>20.414847349999999</v>
      </c>
      <c r="F1518" s="175">
        <v>20.070121350000001</v>
      </c>
      <c r="G1518" s="175">
        <v>17.084431600000002</v>
      </c>
      <c r="H1518" s="175">
        <v>18.793233999999998</v>
      </c>
      <c r="I1518" s="175">
        <v>18.233943</v>
      </c>
      <c r="J1518" s="175">
        <v>16.624124949999999</v>
      </c>
      <c r="K1518" s="175">
        <v>18.712170200000003</v>
      </c>
      <c r="L1518" s="175">
        <v>18.783199349999997</v>
      </c>
      <c r="M1518" s="175">
        <v>18.521993650000002</v>
      </c>
      <c r="N1518" s="175">
        <v>18.058970350000003</v>
      </c>
      <c r="O1518" s="175">
        <v>18.947337249999997</v>
      </c>
      <c r="P1518" s="175">
        <v>19.449721150000002</v>
      </c>
      <c r="Q1518" s="175">
        <v>19.088379849999999</v>
      </c>
      <c r="R1518" s="175">
        <v>18.264059999999994</v>
      </c>
      <c r="S1518" s="175">
        <v>18.208790999999998</v>
      </c>
      <c r="T1518" s="177">
        <v>18.9069228</v>
      </c>
    </row>
    <row r="1519" spans="1:20" x14ac:dyDescent="0.2">
      <c r="A1519" s="183" t="s">
        <v>2825</v>
      </c>
      <c r="B1519" s="183" t="s">
        <v>98</v>
      </c>
      <c r="C1519" s="183" t="s">
        <v>1548</v>
      </c>
      <c r="D1519" s="175">
        <v>19.938450250000006</v>
      </c>
      <c r="E1519" s="175">
        <v>16.940107599999997</v>
      </c>
      <c r="F1519" s="175">
        <v>17.724636450000002</v>
      </c>
      <c r="G1519" s="175">
        <v>16.16937815</v>
      </c>
      <c r="H1519" s="175">
        <v>16.667921</v>
      </c>
      <c r="I1519" s="175">
        <v>16.381993549999997</v>
      </c>
      <c r="J1519" s="175">
        <v>16.249515600000002</v>
      </c>
      <c r="K1519" s="175">
        <v>16.851483200000001</v>
      </c>
      <c r="L1519" s="175">
        <v>16.868009050000001</v>
      </c>
      <c r="M1519" s="175">
        <v>17.263549800000003</v>
      </c>
      <c r="N1519" s="175">
        <v>17.506740299999997</v>
      </c>
      <c r="O1519" s="175">
        <v>17.812327799999998</v>
      </c>
      <c r="P1519" s="175">
        <v>18.209368950000002</v>
      </c>
      <c r="Q1519" s="175">
        <v>18.900294150000001</v>
      </c>
      <c r="R1519" s="175">
        <v>18.962219349999994</v>
      </c>
      <c r="S1519" s="175">
        <v>18.714897450000002</v>
      </c>
      <c r="T1519" s="177">
        <v>19.218776649999999</v>
      </c>
    </row>
    <row r="1520" spans="1:20" x14ac:dyDescent="0.2">
      <c r="A1520" s="183" t="s">
        <v>2826</v>
      </c>
      <c r="B1520" s="183" t="s">
        <v>99</v>
      </c>
      <c r="C1520" s="183" t="s">
        <v>1548</v>
      </c>
      <c r="D1520" s="175">
        <v>132.22816625000002</v>
      </c>
      <c r="E1520" s="175">
        <v>82.777500650000007</v>
      </c>
      <c r="F1520" s="175">
        <v>82.951585250000022</v>
      </c>
      <c r="G1520" s="175">
        <v>77.91044260000001</v>
      </c>
      <c r="H1520" s="175">
        <v>77.18416735000001</v>
      </c>
      <c r="I1520" s="175">
        <v>77.101288749999995</v>
      </c>
      <c r="J1520" s="175">
        <v>77.330524999999994</v>
      </c>
      <c r="K1520" s="175">
        <v>76.508675049999994</v>
      </c>
      <c r="L1520" s="175">
        <v>76.288806350000002</v>
      </c>
      <c r="M1520" s="175">
        <v>75.905614700000015</v>
      </c>
      <c r="N1520" s="175">
        <v>79.389570249999991</v>
      </c>
      <c r="O1520" s="175">
        <v>79.258256999999986</v>
      </c>
      <c r="P1520" s="175">
        <v>79.527681150000006</v>
      </c>
      <c r="Q1520" s="175">
        <v>83.898798299999996</v>
      </c>
      <c r="R1520" s="175">
        <v>77.368490399999999</v>
      </c>
      <c r="S1520" s="175">
        <v>77.477350900000005</v>
      </c>
      <c r="T1520" s="177">
        <v>88.066360349999997</v>
      </c>
    </row>
    <row r="1521" spans="1:20" x14ac:dyDescent="0.2">
      <c r="A1521" s="183" t="s">
        <v>2827</v>
      </c>
      <c r="B1521" s="183" t="s">
        <v>100</v>
      </c>
      <c r="C1521" s="183" t="s">
        <v>1548</v>
      </c>
      <c r="D1521" s="175">
        <v>98.153094550000006</v>
      </c>
      <c r="E1521" s="175">
        <v>81.738564000000011</v>
      </c>
      <c r="F1521" s="175">
        <v>82.99647354999999</v>
      </c>
      <c r="G1521" s="175">
        <v>78.192337999999992</v>
      </c>
      <c r="H1521" s="175">
        <v>82.376137050000011</v>
      </c>
      <c r="I1521" s="175">
        <v>83.101559900000012</v>
      </c>
      <c r="J1521" s="175">
        <v>77.39746199999999</v>
      </c>
      <c r="K1521" s="175">
        <v>87.245918250000003</v>
      </c>
      <c r="L1521" s="175">
        <v>84.125885549999992</v>
      </c>
      <c r="M1521" s="175">
        <v>80.178223950000003</v>
      </c>
      <c r="N1521" s="175">
        <v>93.40478195</v>
      </c>
      <c r="O1521" s="175">
        <v>73.613997650000016</v>
      </c>
      <c r="P1521" s="175">
        <v>85.76464039999999</v>
      </c>
      <c r="Q1521" s="175">
        <v>87.998375250000024</v>
      </c>
      <c r="R1521" s="175">
        <v>72.571348599999993</v>
      </c>
      <c r="S1521" s="175">
        <v>73.258082350000024</v>
      </c>
      <c r="T1521" s="177">
        <v>71.806089599999993</v>
      </c>
    </row>
    <row r="1522" spans="1:20" x14ac:dyDescent="0.2">
      <c r="A1522" s="183" t="s">
        <v>3275</v>
      </c>
      <c r="B1522" s="183" t="s">
        <v>2348</v>
      </c>
      <c r="C1522" s="183" t="s">
        <v>1548</v>
      </c>
      <c r="D1522" s="175">
        <v>37.336892000000006</v>
      </c>
      <c r="E1522" s="175">
        <v>27.158253550000001</v>
      </c>
      <c r="F1522" s="175">
        <v>24.973786850000003</v>
      </c>
      <c r="G1522" s="175">
        <v>23.8391114</v>
      </c>
      <c r="H1522" s="175">
        <v>26.040547700000001</v>
      </c>
      <c r="I1522" s="175">
        <v>25.967305149999998</v>
      </c>
      <c r="J1522" s="175">
        <v>24.929391199999994</v>
      </c>
      <c r="K1522" s="175">
        <v>25.93416075</v>
      </c>
      <c r="L1522" s="175">
        <v>27.893399699999996</v>
      </c>
      <c r="M1522" s="175">
        <v>23.6996219</v>
      </c>
      <c r="N1522" s="175">
        <v>23.18117565</v>
      </c>
      <c r="O1522" s="175">
        <v>27.099804300000006</v>
      </c>
      <c r="P1522" s="175">
        <v>25.8133078</v>
      </c>
      <c r="Q1522" s="175">
        <v>30.131060050000002</v>
      </c>
      <c r="R1522" s="175">
        <v>25.589556850000001</v>
      </c>
      <c r="S1522" s="175">
        <v>21.771841549999998</v>
      </c>
      <c r="T1522" s="177">
        <v>24.852447250000001</v>
      </c>
    </row>
    <row r="1523" spans="1:20" x14ac:dyDescent="0.2">
      <c r="A1523" s="183" t="s">
        <v>2828</v>
      </c>
      <c r="B1523" s="183" t="s">
        <v>101</v>
      </c>
      <c r="C1523" s="183" t="s">
        <v>1548</v>
      </c>
      <c r="D1523" s="175">
        <v>11.985665800000001</v>
      </c>
      <c r="E1523" s="175">
        <v>9.3933143000000019</v>
      </c>
      <c r="F1523" s="175">
        <v>9.5424311000000017</v>
      </c>
      <c r="G1523" s="175">
        <v>8.9932424499999986</v>
      </c>
      <c r="H1523" s="175">
        <v>8.6521570000000008</v>
      </c>
      <c r="I1523" s="175">
        <v>8.2528990999999969</v>
      </c>
      <c r="J1523" s="175">
        <v>8.5105615999999991</v>
      </c>
      <c r="K1523" s="175">
        <v>8.419679900000002</v>
      </c>
      <c r="L1523" s="175">
        <v>8.4588591500000003</v>
      </c>
      <c r="M1523" s="175">
        <v>8.4191237500000007</v>
      </c>
      <c r="N1523" s="175">
        <v>8.7833491500000012</v>
      </c>
      <c r="O1523" s="175">
        <v>9.0293478500000006</v>
      </c>
      <c r="P1523" s="175">
        <v>8.4238775000000015</v>
      </c>
      <c r="Q1523" s="175">
        <v>9.509667750000002</v>
      </c>
      <c r="R1523" s="175">
        <v>9.3979323499999996</v>
      </c>
      <c r="S1523" s="175">
        <v>8.7945037500000005</v>
      </c>
      <c r="T1523" s="177">
        <v>8.7044490499999991</v>
      </c>
    </row>
    <row r="1524" spans="1:20" x14ac:dyDescent="0.2">
      <c r="A1524" s="183" t="s">
        <v>2829</v>
      </c>
      <c r="B1524" s="183" t="s">
        <v>1273</v>
      </c>
      <c r="C1524" s="183" t="s">
        <v>1548</v>
      </c>
      <c r="D1524" s="175">
        <v>8.7393684500000006</v>
      </c>
      <c r="E1524" s="175">
        <v>7.8273439499999995</v>
      </c>
      <c r="F1524" s="175">
        <v>7.6412149500000002</v>
      </c>
      <c r="G1524" s="175">
        <v>7.3341421999999996</v>
      </c>
      <c r="H1524" s="175">
        <v>7.1234787999999991</v>
      </c>
      <c r="I1524" s="175">
        <v>6.6782295000000005</v>
      </c>
      <c r="J1524" s="175">
        <v>7.0925439499999996</v>
      </c>
      <c r="K1524" s="175">
        <v>7.2273160500000007</v>
      </c>
      <c r="L1524" s="175">
        <v>7.8169432999999984</v>
      </c>
      <c r="M1524" s="175">
        <v>7.7520338999999989</v>
      </c>
      <c r="N1524" s="175">
        <v>7.7004231500000007</v>
      </c>
      <c r="O1524" s="175">
        <v>8.0125838999999992</v>
      </c>
      <c r="P1524" s="175">
        <v>8.3577545499999992</v>
      </c>
      <c r="Q1524" s="175">
        <v>8.7521981500000017</v>
      </c>
      <c r="R1524" s="175">
        <v>8.8507101499999994</v>
      </c>
      <c r="S1524" s="175">
        <v>9.2311212499999993</v>
      </c>
      <c r="T1524" s="177">
        <v>9.1093831499999975</v>
      </c>
    </row>
    <row r="1525" spans="1:20" x14ac:dyDescent="0.2">
      <c r="A1525" s="183" t="s">
        <v>3702</v>
      </c>
      <c r="B1525" s="183" t="s">
        <v>3703</v>
      </c>
      <c r="C1525" s="183" t="s">
        <v>1548</v>
      </c>
      <c r="D1525" s="175">
        <v>34.079540000000009</v>
      </c>
      <c r="E1525" s="175">
        <v>30.989612749999992</v>
      </c>
      <c r="F1525" s="175">
        <v>26.115188400000001</v>
      </c>
      <c r="G1525" s="175">
        <v>24.889659399999999</v>
      </c>
      <c r="H1525" s="175">
        <v>25.088052849999997</v>
      </c>
      <c r="I1525" s="175">
        <v>24.852703000000002</v>
      </c>
      <c r="J1525" s="175">
        <v>25.561525249999995</v>
      </c>
      <c r="K1525" s="175">
        <v>25.4965017</v>
      </c>
      <c r="L1525" s="175">
        <v>24.824053450000001</v>
      </c>
      <c r="M1525" s="175">
        <v>24.314313449999997</v>
      </c>
      <c r="N1525" s="175">
        <v>24.190357250000002</v>
      </c>
      <c r="O1525" s="175">
        <v>25.952629850000001</v>
      </c>
      <c r="P1525" s="175">
        <v>24.715694099999997</v>
      </c>
      <c r="Q1525" s="175">
        <v>27.125916999999998</v>
      </c>
      <c r="R1525" s="175">
        <v>24.469340350000003</v>
      </c>
      <c r="S1525" s="175">
        <v>23.820507700000004</v>
      </c>
      <c r="T1525" s="177">
        <v>24.007621050000001</v>
      </c>
    </row>
    <row r="1526" spans="1:20" x14ac:dyDescent="0.2">
      <c r="A1526" s="183" t="s">
        <v>2830</v>
      </c>
      <c r="B1526" s="183" t="s">
        <v>1108</v>
      </c>
      <c r="C1526" s="183" t="s">
        <v>1548</v>
      </c>
      <c r="D1526" s="175">
        <v>29.652766900000007</v>
      </c>
      <c r="E1526" s="175">
        <v>29.1937164</v>
      </c>
      <c r="F1526" s="175">
        <v>26.552526950000004</v>
      </c>
      <c r="G1526" s="175">
        <v>26.740327999999998</v>
      </c>
      <c r="H1526" s="175">
        <v>26.372532100000001</v>
      </c>
      <c r="I1526" s="175">
        <v>26.112688850000001</v>
      </c>
      <c r="J1526" s="175">
        <v>26.080000699999999</v>
      </c>
      <c r="K1526" s="175">
        <v>25.682482099999998</v>
      </c>
      <c r="L1526" s="175">
        <v>25.873211150000003</v>
      </c>
      <c r="M1526" s="175">
        <v>24.917869000000003</v>
      </c>
      <c r="N1526" s="175">
        <v>26.345431400000002</v>
      </c>
      <c r="O1526" s="175">
        <v>26.412283700000007</v>
      </c>
      <c r="P1526" s="175">
        <v>25.268523099999999</v>
      </c>
      <c r="Q1526" s="175">
        <v>26.226388000000004</v>
      </c>
      <c r="R1526" s="175">
        <v>25.902966949999996</v>
      </c>
      <c r="S1526" s="175">
        <v>24.570180700000002</v>
      </c>
      <c r="T1526" s="177">
        <v>24.827689299999999</v>
      </c>
    </row>
    <row r="1527" spans="1:20" x14ac:dyDescent="0.2">
      <c r="A1527" s="183" t="s">
        <v>2831</v>
      </c>
      <c r="B1527" s="183" t="s">
        <v>531</v>
      </c>
      <c r="C1527" s="183" t="s">
        <v>1548</v>
      </c>
      <c r="D1527" s="175">
        <v>8.7958172500000007</v>
      </c>
      <c r="E1527" s="175">
        <v>7.1145245500000014</v>
      </c>
      <c r="F1527" s="175">
        <v>6.5456938499999993</v>
      </c>
      <c r="G1527" s="175">
        <v>6.0604375500000005</v>
      </c>
      <c r="H1527" s="175">
        <v>6.0538300500000002</v>
      </c>
      <c r="I1527" s="175">
        <v>5.8916335499999999</v>
      </c>
      <c r="J1527" s="175">
        <v>5.7665659500000022</v>
      </c>
      <c r="K1527" s="175">
        <v>5.96040715</v>
      </c>
      <c r="L1527" s="175">
        <v>6.1560994999999989</v>
      </c>
      <c r="M1527" s="175">
        <v>5.8838779500000005</v>
      </c>
      <c r="N1527" s="175">
        <v>6.8377713</v>
      </c>
      <c r="O1527" s="175">
        <v>7.3553262999999998</v>
      </c>
      <c r="P1527" s="175">
        <v>6.5486813499999998</v>
      </c>
      <c r="Q1527" s="175">
        <v>6.4836839999999993</v>
      </c>
      <c r="R1527" s="175">
        <v>6.2813224499999993</v>
      </c>
      <c r="S1527" s="175">
        <v>6.1981078500000013</v>
      </c>
      <c r="T1527" s="177">
        <v>6.4381532499999992</v>
      </c>
    </row>
    <row r="1528" spans="1:20" x14ac:dyDescent="0.2">
      <c r="A1528" s="183" t="s">
        <v>3276</v>
      </c>
      <c r="B1528" s="183" t="s">
        <v>1765</v>
      </c>
      <c r="C1528" s="183" t="s">
        <v>1548</v>
      </c>
      <c r="D1528" s="175">
        <v>23.757420149999998</v>
      </c>
      <c r="E1528" s="175">
        <v>19.011907799999999</v>
      </c>
      <c r="F1528" s="175">
        <v>19.477604599999999</v>
      </c>
      <c r="G1528" s="175">
        <v>19.443705549999997</v>
      </c>
      <c r="H1528" s="175">
        <v>19.195307550000003</v>
      </c>
      <c r="I1528" s="175">
        <v>17.902374400000006</v>
      </c>
      <c r="J1528" s="175">
        <v>17.097521950000001</v>
      </c>
      <c r="K1528" s="175">
        <v>18.055580249999995</v>
      </c>
      <c r="L1528" s="175">
        <v>19.694347350000001</v>
      </c>
      <c r="M1528" s="175">
        <v>18.645766850000001</v>
      </c>
      <c r="N1528" s="175">
        <v>19.255856699999999</v>
      </c>
      <c r="O1528" s="175">
        <v>19.751229800000001</v>
      </c>
      <c r="P1528" s="175">
        <v>19.101279699999999</v>
      </c>
      <c r="Q1528" s="175">
        <v>19.27456025</v>
      </c>
      <c r="R1528" s="175">
        <v>18.252766399999999</v>
      </c>
      <c r="S1528" s="175">
        <v>17.886796349999997</v>
      </c>
      <c r="T1528" s="177">
        <v>18.826075149999998</v>
      </c>
    </row>
    <row r="1529" spans="1:20" x14ac:dyDescent="0.2">
      <c r="A1529" s="183" t="s">
        <v>2832</v>
      </c>
      <c r="B1529" s="183" t="s">
        <v>191</v>
      </c>
      <c r="C1529" s="183" t="s">
        <v>1548</v>
      </c>
      <c r="D1529" s="175">
        <v>47.131540299999998</v>
      </c>
      <c r="E1529" s="175">
        <v>45.777132649999999</v>
      </c>
      <c r="F1529" s="175">
        <v>43.858363199999999</v>
      </c>
      <c r="G1529" s="175">
        <v>43.430606150000003</v>
      </c>
      <c r="H1529" s="175">
        <v>44.343982699999998</v>
      </c>
      <c r="I1529" s="175">
        <v>43.883608199999998</v>
      </c>
      <c r="J1529" s="175">
        <v>44.570971549999982</v>
      </c>
      <c r="K1529" s="175">
        <v>44.960822149999998</v>
      </c>
      <c r="L1529" s="175">
        <v>45.012544149999997</v>
      </c>
      <c r="M1529" s="175">
        <v>44.28521605000001</v>
      </c>
      <c r="N1529" s="175">
        <v>45.291456749999995</v>
      </c>
      <c r="O1529" s="175">
        <v>45.770241050000003</v>
      </c>
      <c r="P1529" s="175">
        <v>45.470942600000001</v>
      </c>
      <c r="Q1529" s="175">
        <v>46.136968950000011</v>
      </c>
      <c r="R1529" s="175">
        <v>45.88085435</v>
      </c>
      <c r="S1529" s="175">
        <v>47.109146549999998</v>
      </c>
      <c r="T1529" s="177">
        <v>51.37684999999999</v>
      </c>
    </row>
    <row r="1530" spans="1:20" x14ac:dyDescent="0.2">
      <c r="A1530" s="183" t="s">
        <v>2833</v>
      </c>
      <c r="B1530" s="183" t="s">
        <v>192</v>
      </c>
      <c r="C1530" s="183" t="s">
        <v>1548</v>
      </c>
      <c r="D1530" s="175">
        <v>20.338479799999998</v>
      </c>
      <c r="E1530" s="175">
        <v>17.702470550000001</v>
      </c>
      <c r="F1530" s="175">
        <v>18.170522450000004</v>
      </c>
      <c r="G1530" s="175">
        <v>17.538397550000003</v>
      </c>
      <c r="H1530" s="175">
        <v>17.292572400000001</v>
      </c>
      <c r="I1530" s="175">
        <v>16.92761325</v>
      </c>
      <c r="J1530" s="175">
        <v>16.743248799999996</v>
      </c>
      <c r="K1530" s="175">
        <v>16.53510215</v>
      </c>
      <c r="L1530" s="175">
        <v>17.126240099999997</v>
      </c>
      <c r="M1530" s="175">
        <v>17.271531900000006</v>
      </c>
      <c r="N1530" s="175">
        <v>17.840162500000002</v>
      </c>
      <c r="O1530" s="175">
        <v>19.43393605</v>
      </c>
      <c r="P1530" s="175">
        <v>18.990962799999998</v>
      </c>
      <c r="Q1530" s="175">
        <v>19.294651850000001</v>
      </c>
      <c r="R1530" s="175">
        <v>19.931866000000003</v>
      </c>
      <c r="S1530" s="175">
        <v>18.908147699999997</v>
      </c>
      <c r="T1530" s="177">
        <v>20.245451150000001</v>
      </c>
    </row>
    <row r="1531" spans="1:20" x14ac:dyDescent="0.2">
      <c r="A1531" s="183" t="s">
        <v>2834</v>
      </c>
      <c r="B1531" s="183" t="s">
        <v>193</v>
      </c>
      <c r="C1531" s="183" t="s">
        <v>1548</v>
      </c>
      <c r="D1531" s="175">
        <v>9.6942821500000012</v>
      </c>
      <c r="E1531" s="175">
        <v>7.7726088999999989</v>
      </c>
      <c r="F1531" s="175">
        <v>7.3655100500000001</v>
      </c>
      <c r="G1531" s="175">
        <v>7.4046909000000003</v>
      </c>
      <c r="H1531" s="175">
        <v>7.4251711</v>
      </c>
      <c r="I1531" s="175">
        <v>7.0141707500000008</v>
      </c>
      <c r="J1531" s="175">
        <v>6.9191505499999995</v>
      </c>
      <c r="K1531" s="175">
        <v>6.9850591500000023</v>
      </c>
      <c r="L1531" s="175">
        <v>7.1052462499999987</v>
      </c>
      <c r="M1531" s="175">
        <v>7.0839049500000018</v>
      </c>
      <c r="N1531" s="175">
        <v>7.7095385999999992</v>
      </c>
      <c r="O1531" s="175">
        <v>8.1084306999999995</v>
      </c>
      <c r="P1531" s="175">
        <v>7.4577803500000002</v>
      </c>
      <c r="Q1531" s="175">
        <v>7.6875583499999989</v>
      </c>
      <c r="R1531" s="175">
        <v>7.7690535000000009</v>
      </c>
      <c r="S1531" s="175">
        <v>7.6604959500000005</v>
      </c>
      <c r="T1531" s="177">
        <v>8.4569241999999996</v>
      </c>
    </row>
    <row r="1532" spans="1:20" x14ac:dyDescent="0.2">
      <c r="A1532" s="183" t="s">
        <v>2835</v>
      </c>
      <c r="B1532" s="183" t="s">
        <v>857</v>
      </c>
      <c r="C1532" s="183" t="s">
        <v>1548</v>
      </c>
      <c r="D1532" s="175">
        <v>13.826466999999999</v>
      </c>
      <c r="E1532" s="175">
        <v>12.307133550000001</v>
      </c>
      <c r="F1532" s="175">
        <v>11.961781050000001</v>
      </c>
      <c r="G1532" s="175">
        <v>11.453330500000002</v>
      </c>
      <c r="H1532" s="175">
        <v>11.588474499999998</v>
      </c>
      <c r="I1532" s="175">
        <v>11.164356249999999</v>
      </c>
      <c r="J1532" s="175">
        <v>10.892016400000001</v>
      </c>
      <c r="K1532" s="175">
        <v>10.785084250000001</v>
      </c>
      <c r="L1532" s="175">
        <v>11.256664100000004</v>
      </c>
      <c r="M1532" s="175">
        <v>10.895264050000002</v>
      </c>
      <c r="N1532" s="175">
        <v>11.4904302</v>
      </c>
      <c r="O1532" s="175">
        <v>12.20137965</v>
      </c>
      <c r="P1532" s="175">
        <v>11.561212900000001</v>
      </c>
      <c r="Q1532" s="175">
        <v>12.211467649999999</v>
      </c>
      <c r="R1532" s="175">
        <v>12.314486100000002</v>
      </c>
      <c r="S1532" s="175">
        <v>11.776508149999998</v>
      </c>
      <c r="T1532" s="177">
        <v>12.701793599999998</v>
      </c>
    </row>
    <row r="1533" spans="1:20" x14ac:dyDescent="0.2">
      <c r="A1533" s="183" t="s">
        <v>2836</v>
      </c>
      <c r="B1533" s="183" t="s">
        <v>425</v>
      </c>
      <c r="C1533" s="183" t="s">
        <v>1548</v>
      </c>
      <c r="D1533" s="175">
        <v>46.307552249999993</v>
      </c>
      <c r="E1533" s="175">
        <v>47.777344949999993</v>
      </c>
      <c r="F1533" s="175">
        <v>41.8159201</v>
      </c>
      <c r="G1533" s="175">
        <v>41.279560849999996</v>
      </c>
      <c r="H1533" s="175">
        <v>41.551354200000006</v>
      </c>
      <c r="I1533" s="175">
        <v>41.270251500000001</v>
      </c>
      <c r="J1533" s="175">
        <v>41.411401550000008</v>
      </c>
      <c r="K1533" s="175">
        <v>41.092356050000006</v>
      </c>
      <c r="L1533" s="175">
        <v>41.763621649999997</v>
      </c>
      <c r="M1533" s="175">
        <v>40.951614550000002</v>
      </c>
      <c r="N1533" s="175">
        <v>42.815382450000001</v>
      </c>
      <c r="O1533" s="175">
        <v>43.036598099999999</v>
      </c>
      <c r="P1533" s="175">
        <v>41.885963099999998</v>
      </c>
      <c r="Q1533" s="175">
        <v>43.369740050000004</v>
      </c>
      <c r="R1533" s="175">
        <v>44.73512645000001</v>
      </c>
      <c r="S1533" s="175">
        <v>45.402467899999998</v>
      </c>
      <c r="T1533" s="177">
        <v>49.750352200000002</v>
      </c>
    </row>
    <row r="1534" spans="1:20" x14ac:dyDescent="0.2">
      <c r="A1534" s="183" t="s">
        <v>2837</v>
      </c>
      <c r="B1534" s="183" t="s">
        <v>767</v>
      </c>
      <c r="C1534" s="183" t="s">
        <v>1548</v>
      </c>
      <c r="D1534" s="175">
        <v>199.92476435</v>
      </c>
      <c r="E1534" s="175">
        <v>158.89993944999998</v>
      </c>
      <c r="F1534" s="175">
        <v>149.71773875000002</v>
      </c>
      <c r="G1534" s="175">
        <v>142.89118075000002</v>
      </c>
      <c r="H1534" s="175">
        <v>143.23990175</v>
      </c>
      <c r="I1534" s="175">
        <v>141.50756644999996</v>
      </c>
      <c r="J1534" s="175">
        <v>138.48846570000001</v>
      </c>
      <c r="K1534" s="175">
        <v>136.81829635</v>
      </c>
      <c r="L1534" s="175">
        <v>188.1954374</v>
      </c>
      <c r="M1534" s="175">
        <v>151.26768654999998</v>
      </c>
      <c r="N1534" s="175">
        <v>144.4688554</v>
      </c>
      <c r="O1534" s="175">
        <v>145.15045634999996</v>
      </c>
      <c r="P1534" s="175">
        <v>142.79529385000001</v>
      </c>
      <c r="Q1534" s="175">
        <v>149.40177194999995</v>
      </c>
      <c r="R1534" s="175">
        <v>139.69459485000002</v>
      </c>
      <c r="S1534" s="175">
        <v>139.49030915000003</v>
      </c>
      <c r="T1534" s="177">
        <v>142.06390470000002</v>
      </c>
    </row>
    <row r="1535" spans="1:20" x14ac:dyDescent="0.2">
      <c r="A1535" s="183" t="s">
        <v>2838</v>
      </c>
      <c r="B1535" s="183" t="s">
        <v>459</v>
      </c>
      <c r="C1535" s="183" t="s">
        <v>1548</v>
      </c>
      <c r="D1535" s="175">
        <v>44.777817549999995</v>
      </c>
      <c r="E1535" s="175">
        <v>34.359721649999997</v>
      </c>
      <c r="F1535" s="175">
        <v>32.853166800000011</v>
      </c>
      <c r="G1535" s="175">
        <v>32.188122449999995</v>
      </c>
      <c r="H1535" s="175">
        <v>35.014616599999997</v>
      </c>
      <c r="I1535" s="175">
        <v>34.743579499999996</v>
      </c>
      <c r="J1535" s="175">
        <v>32.069222699999997</v>
      </c>
      <c r="K1535" s="175">
        <v>35.024826350000005</v>
      </c>
      <c r="L1535" s="175">
        <v>33.140793649999999</v>
      </c>
      <c r="M1535" s="175">
        <v>33.894081000000007</v>
      </c>
      <c r="N1535" s="175">
        <v>34.166331500000005</v>
      </c>
      <c r="O1535" s="175">
        <v>37.208295650000004</v>
      </c>
      <c r="P1535" s="175">
        <v>36.797764299999997</v>
      </c>
      <c r="Q1535" s="175">
        <v>36.243205299999993</v>
      </c>
      <c r="R1535" s="175">
        <v>34.899354250000002</v>
      </c>
      <c r="S1535" s="175">
        <v>35.318317250000007</v>
      </c>
      <c r="T1535" s="177">
        <v>36.755847750000001</v>
      </c>
    </row>
    <row r="1536" spans="1:20" x14ac:dyDescent="0.2">
      <c r="A1536" s="183" t="s">
        <v>2839</v>
      </c>
      <c r="B1536" s="183" t="s">
        <v>91</v>
      </c>
      <c r="C1536" s="183" t="s">
        <v>1548</v>
      </c>
      <c r="D1536" s="175">
        <v>110.08199685000002</v>
      </c>
      <c r="E1536" s="175">
        <v>82.869805100000008</v>
      </c>
      <c r="F1536" s="175">
        <v>81.102554999999995</v>
      </c>
      <c r="G1536" s="175">
        <v>97.649125850000004</v>
      </c>
      <c r="H1536" s="175">
        <v>66.663605349999997</v>
      </c>
      <c r="I1536" s="175">
        <v>67.065886799999987</v>
      </c>
      <c r="J1536" s="175">
        <v>68.89523109999999</v>
      </c>
      <c r="K1536" s="175">
        <v>67.591175100000001</v>
      </c>
      <c r="L1536" s="175">
        <v>67.398304150000001</v>
      </c>
      <c r="M1536" s="175">
        <v>67.465711550000009</v>
      </c>
      <c r="N1536" s="175">
        <v>69.338656550000024</v>
      </c>
      <c r="O1536" s="175">
        <v>71.830604100000016</v>
      </c>
      <c r="P1536" s="175">
        <v>71.531377100000014</v>
      </c>
      <c r="Q1536" s="175">
        <v>72.787949299999994</v>
      </c>
      <c r="R1536" s="175">
        <v>68.138806700000004</v>
      </c>
      <c r="S1536" s="175">
        <v>68.604844149999991</v>
      </c>
      <c r="T1536" s="177">
        <v>76.052704550000001</v>
      </c>
    </row>
    <row r="1537" spans="1:20" x14ac:dyDescent="0.2">
      <c r="A1537" s="183" t="s">
        <v>3277</v>
      </c>
      <c r="B1537" s="183" t="s">
        <v>1764</v>
      </c>
      <c r="C1537" s="183" t="s">
        <v>1548</v>
      </c>
      <c r="D1537" s="175">
        <v>30.303562149999994</v>
      </c>
      <c r="E1537" s="175">
        <v>22.87504195</v>
      </c>
      <c r="F1537" s="175">
        <v>22.102884599999999</v>
      </c>
      <c r="G1537" s="175">
        <v>19.988851350000001</v>
      </c>
      <c r="H1537" s="175">
        <v>20.023647500000003</v>
      </c>
      <c r="I1537" s="175">
        <v>19.420476749999999</v>
      </c>
      <c r="J1537" s="175">
        <v>19.212305550000004</v>
      </c>
      <c r="K1537" s="175">
        <v>19.950021599999992</v>
      </c>
      <c r="L1537" s="175">
        <v>21.546680900000002</v>
      </c>
      <c r="M1537" s="175">
        <v>18.600996100000003</v>
      </c>
      <c r="N1537" s="175">
        <v>18.972995949999994</v>
      </c>
      <c r="O1537" s="175">
        <v>21.968168899999998</v>
      </c>
      <c r="P1537" s="175">
        <v>21.566525450000004</v>
      </c>
      <c r="Q1537" s="175">
        <v>26.391725200000003</v>
      </c>
      <c r="R1537" s="175">
        <v>21.927829749999997</v>
      </c>
      <c r="S1537" s="175">
        <v>20.528111450000004</v>
      </c>
      <c r="T1537" s="177">
        <v>19.815068649999997</v>
      </c>
    </row>
    <row r="1538" spans="1:20" x14ac:dyDescent="0.2">
      <c r="A1538" s="183" t="s">
        <v>2840</v>
      </c>
      <c r="B1538" s="183" t="s">
        <v>194</v>
      </c>
      <c r="C1538" s="183" t="s">
        <v>1548</v>
      </c>
      <c r="D1538" s="175">
        <v>8.7678501999999998</v>
      </c>
      <c r="E1538" s="175">
        <v>8.0335374999999996</v>
      </c>
      <c r="F1538" s="175">
        <v>7.2157117</v>
      </c>
      <c r="G1538" s="175">
        <v>7.2580452499999994</v>
      </c>
      <c r="H1538" s="175">
        <v>6.9439679500000011</v>
      </c>
      <c r="I1538" s="175">
        <v>6.6180248500000003</v>
      </c>
      <c r="J1538" s="175">
        <v>6.7170139000000004</v>
      </c>
      <c r="K1538" s="175">
        <v>6.7380033000000008</v>
      </c>
      <c r="L1538" s="175">
        <v>6.574109299999999</v>
      </c>
      <c r="M1538" s="175">
        <v>6.5219246499999999</v>
      </c>
      <c r="N1538" s="175">
        <v>6.765300400000001</v>
      </c>
      <c r="O1538" s="175">
        <v>7.4524978999999991</v>
      </c>
      <c r="P1538" s="175">
        <v>7.0905360000000002</v>
      </c>
      <c r="Q1538" s="175">
        <v>8.3785647999999995</v>
      </c>
      <c r="R1538" s="175">
        <v>8.408687699999998</v>
      </c>
      <c r="S1538" s="175">
        <v>8.0144803499999995</v>
      </c>
      <c r="T1538" s="177">
        <v>8.2554873999999963</v>
      </c>
    </row>
    <row r="1539" spans="1:20" x14ac:dyDescent="0.2">
      <c r="A1539" s="183" t="s">
        <v>2841</v>
      </c>
      <c r="B1539" s="183" t="s">
        <v>523</v>
      </c>
      <c r="C1539" s="183" t="s">
        <v>1548</v>
      </c>
      <c r="D1539" s="175">
        <v>12.56743125</v>
      </c>
      <c r="E1539" s="175">
        <v>12.160683299999999</v>
      </c>
      <c r="F1539" s="175">
        <v>11.92047925</v>
      </c>
      <c r="G1539" s="175">
        <v>11.701601999999999</v>
      </c>
      <c r="H1539" s="175">
        <v>11.570460950000001</v>
      </c>
      <c r="I1539" s="175">
        <v>11.2284577</v>
      </c>
      <c r="J1539" s="175">
        <v>11.416324500000002</v>
      </c>
      <c r="K1539" s="175">
        <v>10.739263150000001</v>
      </c>
      <c r="L1539" s="175">
        <v>11.076678249999999</v>
      </c>
      <c r="M1539" s="175">
        <v>10.729443999999999</v>
      </c>
      <c r="N1539" s="175">
        <v>12.531575450000002</v>
      </c>
      <c r="O1539" s="175">
        <v>12.798348050000001</v>
      </c>
      <c r="P1539" s="175">
        <v>11.6099131</v>
      </c>
      <c r="Q1539" s="175">
        <v>12.70417765</v>
      </c>
      <c r="R1539" s="175">
        <v>12.84612675</v>
      </c>
      <c r="S1539" s="175">
        <v>12.122836299999999</v>
      </c>
      <c r="T1539" s="177">
        <v>12.426396700000002</v>
      </c>
    </row>
    <row r="1540" spans="1:20" x14ac:dyDescent="0.2">
      <c r="A1540" s="183" t="s">
        <v>2842</v>
      </c>
      <c r="B1540" s="183" t="s">
        <v>195</v>
      </c>
      <c r="C1540" s="183" t="s">
        <v>1548</v>
      </c>
      <c r="D1540" s="175">
        <v>48.686182100000003</v>
      </c>
      <c r="E1540" s="175">
        <v>39.321684699999999</v>
      </c>
      <c r="F1540" s="175">
        <v>42.702764050000006</v>
      </c>
      <c r="G1540" s="175">
        <v>38.848934250000006</v>
      </c>
      <c r="H1540" s="175">
        <v>38.741660200000013</v>
      </c>
      <c r="I1540" s="175">
        <v>38.651639099999997</v>
      </c>
      <c r="J1540" s="175">
        <v>38.379876600000003</v>
      </c>
      <c r="K1540" s="175">
        <v>38.604117700000003</v>
      </c>
      <c r="L1540" s="175">
        <v>38.742993799999994</v>
      </c>
      <c r="M1540" s="175">
        <v>39.056301900000001</v>
      </c>
      <c r="N1540" s="175">
        <v>39.634358100000007</v>
      </c>
      <c r="O1540" s="175">
        <v>41.585315150000007</v>
      </c>
      <c r="P1540" s="175">
        <v>41.678158349999997</v>
      </c>
      <c r="Q1540" s="175">
        <v>47.872465150000004</v>
      </c>
      <c r="R1540" s="175">
        <v>44.484181899999996</v>
      </c>
      <c r="S1540" s="175">
        <v>41.97289705</v>
      </c>
      <c r="T1540" s="177">
        <v>46.806666150000005</v>
      </c>
    </row>
    <row r="1541" spans="1:20" x14ac:dyDescent="0.2">
      <c r="A1541" s="183" t="s">
        <v>2843</v>
      </c>
      <c r="B1541" s="183" t="s">
        <v>457</v>
      </c>
      <c r="C1541" s="183" t="s">
        <v>1548</v>
      </c>
      <c r="D1541" s="175">
        <v>108.44658580000002</v>
      </c>
      <c r="E1541" s="175">
        <v>86.076336500000011</v>
      </c>
      <c r="F1541" s="175">
        <v>80.389613150000017</v>
      </c>
      <c r="G1541" s="175">
        <v>77.052952649999995</v>
      </c>
      <c r="H1541" s="175">
        <v>77.08474720000001</v>
      </c>
      <c r="I1541" s="175">
        <v>75.720463349999974</v>
      </c>
      <c r="J1541" s="175">
        <v>76.420465699999994</v>
      </c>
      <c r="K1541" s="175">
        <v>75.006866099999996</v>
      </c>
      <c r="L1541" s="175">
        <v>76.174572449999999</v>
      </c>
      <c r="M1541" s="175">
        <v>78.988392000000005</v>
      </c>
      <c r="N1541" s="175">
        <v>78.008408450000005</v>
      </c>
      <c r="O1541" s="175">
        <v>78.972287950000023</v>
      </c>
      <c r="P1541" s="175">
        <v>76.585809350000005</v>
      </c>
      <c r="Q1541" s="175">
        <v>76.765872349999995</v>
      </c>
      <c r="R1541" s="175">
        <v>79.033458650000014</v>
      </c>
      <c r="S1541" s="175">
        <v>79.840715549999985</v>
      </c>
      <c r="T1541" s="177">
        <v>85.521421699999991</v>
      </c>
    </row>
    <row r="1542" spans="1:20" x14ac:dyDescent="0.2">
      <c r="A1542" s="183" t="s">
        <v>2844</v>
      </c>
      <c r="B1542" s="183" t="s">
        <v>426</v>
      </c>
      <c r="C1542" s="183" t="s">
        <v>1548</v>
      </c>
      <c r="D1542" s="175">
        <v>74.442778199999992</v>
      </c>
      <c r="E1542" s="175">
        <v>64.983200150000002</v>
      </c>
      <c r="F1542" s="175">
        <v>65.732702750000016</v>
      </c>
      <c r="G1542" s="175">
        <v>64.604654249999996</v>
      </c>
      <c r="H1542" s="175">
        <v>66.223122400000008</v>
      </c>
      <c r="I1542" s="175">
        <v>65.154990649999988</v>
      </c>
      <c r="J1542" s="175">
        <v>65.474642250000002</v>
      </c>
      <c r="K1542" s="175">
        <v>64.69814095000001</v>
      </c>
      <c r="L1542" s="175">
        <v>61.875175550000009</v>
      </c>
      <c r="M1542" s="175">
        <v>64.496714099999991</v>
      </c>
      <c r="N1542" s="175">
        <v>65.968246899999968</v>
      </c>
      <c r="O1542" s="175">
        <v>65.343539149999998</v>
      </c>
      <c r="P1542" s="175">
        <v>71.762678149999985</v>
      </c>
      <c r="Q1542" s="175">
        <v>91.003945249999987</v>
      </c>
      <c r="R1542" s="175">
        <v>72.831599400000002</v>
      </c>
      <c r="S1542" s="175">
        <v>73.059343949999999</v>
      </c>
      <c r="T1542" s="177">
        <v>74.060906100000011</v>
      </c>
    </row>
    <row r="1543" spans="1:20" x14ac:dyDescent="0.2">
      <c r="A1543" s="183" t="s">
        <v>2845</v>
      </c>
      <c r="B1543" s="183" t="s">
        <v>607</v>
      </c>
      <c r="C1543" s="183" t="s">
        <v>1548</v>
      </c>
      <c r="D1543" s="175">
        <v>26.358106949999996</v>
      </c>
      <c r="E1543" s="175">
        <v>20.687521450000002</v>
      </c>
      <c r="F1543" s="175">
        <v>20.546144649999999</v>
      </c>
      <c r="G1543" s="175">
        <v>20.721326850000001</v>
      </c>
      <c r="H1543" s="175">
        <v>21.426219249999995</v>
      </c>
      <c r="I1543" s="175">
        <v>21.279350300000001</v>
      </c>
      <c r="J1543" s="175">
        <v>22.16782925</v>
      </c>
      <c r="K1543" s="175">
        <v>22.4200306</v>
      </c>
      <c r="L1543" s="175">
        <v>23.908969849999998</v>
      </c>
      <c r="M1543" s="175">
        <v>22.150617050000001</v>
      </c>
      <c r="N1543" s="175">
        <v>20.77274465</v>
      </c>
      <c r="O1543" s="175">
        <v>22.173135500000004</v>
      </c>
      <c r="P1543" s="175">
        <v>20.832029949999999</v>
      </c>
      <c r="Q1543" s="175">
        <v>19.89343955</v>
      </c>
      <c r="R1543" s="175">
        <v>20.347592450000004</v>
      </c>
      <c r="S1543" s="175">
        <v>20.026650100000001</v>
      </c>
      <c r="T1543" s="177">
        <v>21.407645799999997</v>
      </c>
    </row>
    <row r="1544" spans="1:20" x14ac:dyDescent="0.2">
      <c r="A1544" s="183" t="s">
        <v>2846</v>
      </c>
      <c r="B1544" s="183" t="s">
        <v>666</v>
      </c>
      <c r="C1544" s="183" t="s">
        <v>1548</v>
      </c>
      <c r="D1544" s="175">
        <v>41.110503799999989</v>
      </c>
      <c r="E1544" s="175">
        <v>30.851799699999997</v>
      </c>
      <c r="F1544" s="175">
        <v>29.707354999999996</v>
      </c>
      <c r="G1544" s="175">
        <v>26.901534899999994</v>
      </c>
      <c r="H1544" s="175">
        <v>28.073266549999992</v>
      </c>
      <c r="I1544" s="175">
        <v>27.286264799999998</v>
      </c>
      <c r="J1544" s="175">
        <v>26.875323049999999</v>
      </c>
      <c r="K1544" s="175">
        <v>26.309363750000006</v>
      </c>
      <c r="L1544" s="175">
        <v>28.227312550000004</v>
      </c>
      <c r="M1544" s="175">
        <v>26.858193900000003</v>
      </c>
      <c r="N1544" s="175">
        <v>27.810144749999999</v>
      </c>
      <c r="O1544" s="175">
        <v>30.690765100000004</v>
      </c>
      <c r="P1544" s="175">
        <v>48.021407200000013</v>
      </c>
      <c r="Q1544" s="175">
        <v>35.017626550000003</v>
      </c>
      <c r="R1544" s="175">
        <v>28.952767949999998</v>
      </c>
      <c r="S1544" s="175">
        <v>27.504753850000007</v>
      </c>
      <c r="T1544" s="177">
        <v>29.441311950000006</v>
      </c>
    </row>
    <row r="1545" spans="1:20" x14ac:dyDescent="0.2">
      <c r="A1545" s="183" t="s">
        <v>2847</v>
      </c>
      <c r="B1545" s="183" t="s">
        <v>291</v>
      </c>
      <c r="C1545" s="183" t="s">
        <v>1548</v>
      </c>
      <c r="D1545" s="175">
        <v>19.664704150000002</v>
      </c>
      <c r="E1545" s="175">
        <v>19.719001049999996</v>
      </c>
      <c r="F1545" s="175">
        <v>19.239313750000001</v>
      </c>
      <c r="G1545" s="175">
        <v>18.0752101</v>
      </c>
      <c r="H1545" s="175">
        <v>17.598975299999999</v>
      </c>
      <c r="I1545" s="175">
        <v>17.521581000000001</v>
      </c>
      <c r="J1545" s="175">
        <v>17.2958657</v>
      </c>
      <c r="K1545" s="175">
        <v>17.246438949999998</v>
      </c>
      <c r="L1545" s="175">
        <v>17.460778250000001</v>
      </c>
      <c r="M1545" s="175">
        <v>17.6867652</v>
      </c>
      <c r="N1545" s="175">
        <v>18.388999699999999</v>
      </c>
      <c r="O1545" s="175">
        <v>19.387070900000001</v>
      </c>
      <c r="P1545" s="175">
        <v>17.998702150000007</v>
      </c>
      <c r="Q1545" s="175">
        <v>19.073710500000001</v>
      </c>
      <c r="R1545" s="175">
        <v>18.950909999999997</v>
      </c>
      <c r="S1545" s="175">
        <v>19.045812099999999</v>
      </c>
      <c r="T1545" s="177">
        <v>20.072648200000003</v>
      </c>
    </row>
    <row r="1546" spans="1:20" x14ac:dyDescent="0.2">
      <c r="A1546" s="183" t="s">
        <v>2848</v>
      </c>
      <c r="B1546" s="183" t="s">
        <v>522</v>
      </c>
      <c r="C1546" s="183" t="s">
        <v>1548</v>
      </c>
      <c r="D1546" s="175">
        <v>247.58571095000002</v>
      </c>
      <c r="E1546" s="175">
        <v>146.20494624999998</v>
      </c>
      <c r="F1546" s="175">
        <v>149.34931164999998</v>
      </c>
      <c r="G1546" s="175">
        <v>143.04420134999998</v>
      </c>
      <c r="H1546" s="175">
        <v>143.87051415000002</v>
      </c>
      <c r="I1546" s="175">
        <v>144.93492979999996</v>
      </c>
      <c r="J1546" s="175">
        <v>143.63506074999998</v>
      </c>
      <c r="K1546" s="175">
        <v>139.13587809999999</v>
      </c>
      <c r="L1546" s="175">
        <v>140.24721055000001</v>
      </c>
      <c r="M1546" s="175">
        <v>139.25961175</v>
      </c>
      <c r="N1546" s="175">
        <v>140.04224785000002</v>
      </c>
      <c r="O1546" s="175">
        <v>142.69741349999998</v>
      </c>
      <c r="P1546" s="175">
        <v>141.22577110000003</v>
      </c>
      <c r="Q1546" s="175">
        <v>141.49511189999998</v>
      </c>
      <c r="R1546" s="175">
        <v>138.09907369999999</v>
      </c>
      <c r="S1546" s="175">
        <v>136.80736024999996</v>
      </c>
      <c r="T1546" s="177">
        <v>140.18645695000001</v>
      </c>
    </row>
    <row r="1547" spans="1:20" x14ac:dyDescent="0.2">
      <c r="A1547" s="183" t="s">
        <v>2849</v>
      </c>
      <c r="B1547" s="183" t="s">
        <v>521</v>
      </c>
      <c r="C1547" s="183" t="s">
        <v>1548</v>
      </c>
      <c r="D1547" s="175">
        <v>152.19787644999997</v>
      </c>
      <c r="E1547" s="175">
        <v>104.83233145000001</v>
      </c>
      <c r="F1547" s="175">
        <v>99.695070500000014</v>
      </c>
      <c r="G1547" s="175">
        <v>93.945055050000022</v>
      </c>
      <c r="H1547" s="175">
        <v>93.842802949999992</v>
      </c>
      <c r="I1547" s="175">
        <v>95.14619789999999</v>
      </c>
      <c r="J1547" s="175">
        <v>92.398094250000014</v>
      </c>
      <c r="K1547" s="175">
        <v>90.858159699999987</v>
      </c>
      <c r="L1547" s="175">
        <v>92.144877449999996</v>
      </c>
      <c r="M1547" s="175">
        <v>97.127744199999995</v>
      </c>
      <c r="N1547" s="175">
        <v>95.951503049999985</v>
      </c>
      <c r="O1547" s="175">
        <v>97.969231049999991</v>
      </c>
      <c r="P1547" s="175">
        <v>99.112854050000024</v>
      </c>
      <c r="Q1547" s="175">
        <v>102.17579690000001</v>
      </c>
      <c r="R1547" s="175">
        <v>98.320349649999997</v>
      </c>
      <c r="S1547" s="175">
        <v>98.79734089999998</v>
      </c>
      <c r="T1547" s="177">
        <v>98.303003950000004</v>
      </c>
    </row>
    <row r="1548" spans="1:20" x14ac:dyDescent="0.2">
      <c r="A1548" s="183" t="s">
        <v>2850</v>
      </c>
      <c r="B1548" s="183" t="s">
        <v>211</v>
      </c>
      <c r="C1548" s="183" t="s">
        <v>1548</v>
      </c>
      <c r="D1548" s="175">
        <v>68.518525400000001</v>
      </c>
      <c r="E1548" s="175">
        <v>50.785816650000001</v>
      </c>
      <c r="F1548" s="175">
        <v>44.752049850000006</v>
      </c>
      <c r="G1548" s="175">
        <v>42.036650299999998</v>
      </c>
      <c r="H1548" s="175">
        <v>43.142412300000004</v>
      </c>
      <c r="I1548" s="175">
        <v>41.579323799999997</v>
      </c>
      <c r="J1548" s="175">
        <v>40.108650050000001</v>
      </c>
      <c r="K1548" s="175">
        <v>40.294929500000009</v>
      </c>
      <c r="L1548" s="175">
        <v>41.267112050000001</v>
      </c>
      <c r="M1548" s="175">
        <v>42.436857750000001</v>
      </c>
      <c r="N1548" s="175">
        <v>40.001730550000005</v>
      </c>
      <c r="O1548" s="175">
        <v>41.115810549999999</v>
      </c>
      <c r="P1548" s="175">
        <v>40.36654399999999</v>
      </c>
      <c r="Q1548" s="175">
        <v>43.970027450000003</v>
      </c>
      <c r="R1548" s="175">
        <v>41.631491150000002</v>
      </c>
      <c r="S1548" s="175">
        <v>38.628348750000001</v>
      </c>
      <c r="T1548" s="177">
        <v>36.358495750000003</v>
      </c>
    </row>
    <row r="1549" spans="1:20" x14ac:dyDescent="0.2">
      <c r="A1549" s="183" t="s">
        <v>2851</v>
      </c>
      <c r="B1549" s="183" t="s">
        <v>520</v>
      </c>
      <c r="C1549" s="183" t="s">
        <v>1548</v>
      </c>
      <c r="D1549" s="175">
        <v>46.978989400000003</v>
      </c>
      <c r="E1549" s="175">
        <v>40.003886950000009</v>
      </c>
      <c r="F1549" s="175">
        <v>37.068092099999994</v>
      </c>
      <c r="G1549" s="175">
        <v>37.180607449999989</v>
      </c>
      <c r="H1549" s="175">
        <v>33.457071149999997</v>
      </c>
      <c r="I1549" s="175">
        <v>32.056167699999989</v>
      </c>
      <c r="J1549" s="175">
        <v>32.077967800000003</v>
      </c>
      <c r="K1549" s="175">
        <v>32.963248700000001</v>
      </c>
      <c r="L1549" s="175">
        <v>28.949146300000002</v>
      </c>
      <c r="M1549" s="175">
        <v>28.218468899999998</v>
      </c>
      <c r="N1549" s="175">
        <v>30.067546199999999</v>
      </c>
      <c r="O1549" s="175">
        <v>33.07448995</v>
      </c>
      <c r="P1549" s="175">
        <v>29.304638699999998</v>
      </c>
      <c r="Q1549" s="175">
        <v>36.153062949999999</v>
      </c>
      <c r="R1549" s="175">
        <v>36.462536149999998</v>
      </c>
      <c r="S1549" s="175">
        <v>33.865044749999996</v>
      </c>
      <c r="T1549" s="177">
        <v>36.912752349999998</v>
      </c>
    </row>
    <row r="1550" spans="1:20" x14ac:dyDescent="0.2">
      <c r="A1550" s="183" t="s">
        <v>2852</v>
      </c>
      <c r="B1550" s="183" t="s">
        <v>212</v>
      </c>
      <c r="C1550" s="183" t="s">
        <v>1548</v>
      </c>
      <c r="D1550" s="175">
        <v>68.24795125</v>
      </c>
      <c r="E1550" s="175">
        <v>48.340657749999991</v>
      </c>
      <c r="F1550" s="175">
        <v>45.261512300000007</v>
      </c>
      <c r="G1550" s="175">
        <v>41.731399099999997</v>
      </c>
      <c r="H1550" s="175">
        <v>42.088339150000003</v>
      </c>
      <c r="I1550" s="175">
        <v>42.971674999999991</v>
      </c>
      <c r="J1550" s="175">
        <v>42.497527049999995</v>
      </c>
      <c r="K1550" s="175">
        <v>42.823938000000005</v>
      </c>
      <c r="L1550" s="175">
        <v>40.937087700000006</v>
      </c>
      <c r="M1550" s="175">
        <v>43.435244550000007</v>
      </c>
      <c r="N1550" s="175">
        <v>42.437069399999999</v>
      </c>
      <c r="O1550" s="175">
        <v>41.495479500000002</v>
      </c>
      <c r="P1550" s="175">
        <v>41.397966299999993</v>
      </c>
      <c r="Q1550" s="175">
        <v>44.102653549999999</v>
      </c>
      <c r="R1550" s="175">
        <v>43.666976899999995</v>
      </c>
      <c r="S1550" s="175">
        <v>44.046555400000003</v>
      </c>
      <c r="T1550" s="177">
        <v>42.887287299999997</v>
      </c>
    </row>
    <row r="1551" spans="1:20" x14ac:dyDescent="0.2">
      <c r="A1551" s="183" t="s">
        <v>2853</v>
      </c>
      <c r="B1551" s="183" t="s">
        <v>458</v>
      </c>
      <c r="C1551" s="183" t="s">
        <v>1548</v>
      </c>
      <c r="D1551" s="175">
        <v>130.80163834999999</v>
      </c>
      <c r="E1551" s="175">
        <v>98.817253749999992</v>
      </c>
      <c r="F1551" s="175">
        <v>96.229618799999997</v>
      </c>
      <c r="G1551" s="175">
        <v>89.833807149999998</v>
      </c>
      <c r="H1551" s="175">
        <v>87.189277199999978</v>
      </c>
      <c r="I1551" s="175">
        <v>89.100802500000015</v>
      </c>
      <c r="J1551" s="175">
        <v>86.727433600000012</v>
      </c>
      <c r="K1551" s="175">
        <v>87.733315400000009</v>
      </c>
      <c r="L1551" s="175">
        <v>86.770806449999995</v>
      </c>
      <c r="M1551" s="175">
        <v>88.427114549999999</v>
      </c>
      <c r="N1551" s="175">
        <v>88.480536550000011</v>
      </c>
      <c r="O1551" s="175">
        <v>90.397142550000012</v>
      </c>
      <c r="P1551" s="175">
        <v>84.70917695</v>
      </c>
      <c r="Q1551" s="175">
        <v>93.294747150000006</v>
      </c>
      <c r="R1551" s="175">
        <v>89.192121200000003</v>
      </c>
      <c r="S1551" s="175">
        <v>85.299869999999999</v>
      </c>
      <c r="T1551" s="177">
        <v>89.306237600000003</v>
      </c>
    </row>
    <row r="1552" spans="1:20" x14ac:dyDescent="0.2">
      <c r="A1552" s="183" t="s">
        <v>3661</v>
      </c>
      <c r="B1552" s="183" t="s">
        <v>71</v>
      </c>
      <c r="C1552" s="183" t="s">
        <v>1548</v>
      </c>
      <c r="D1552" s="175">
        <v>34.175151050000004</v>
      </c>
      <c r="E1552" s="175">
        <v>27.956868250000003</v>
      </c>
      <c r="F1552" s="175">
        <v>26.137965950000002</v>
      </c>
      <c r="G1552" s="175">
        <v>26.200681550000002</v>
      </c>
      <c r="H1552" s="175">
        <v>26.765503500000001</v>
      </c>
      <c r="I1552" s="175">
        <v>26.543205199999989</v>
      </c>
      <c r="J1552" s="175">
        <v>25.360765199999999</v>
      </c>
      <c r="K1552" s="175">
        <v>24.80747715</v>
      </c>
      <c r="L1552" s="175">
        <v>24.073235399999994</v>
      </c>
      <c r="M1552" s="175">
        <v>23.995476400000001</v>
      </c>
      <c r="N1552" s="175">
        <v>25.084170000000007</v>
      </c>
      <c r="O1552" s="175">
        <v>26.624032399999994</v>
      </c>
      <c r="P1552" s="175">
        <v>25.699424049999998</v>
      </c>
      <c r="Q1552" s="175">
        <v>28.189170049999994</v>
      </c>
      <c r="R1552" s="175">
        <v>27.239145650000005</v>
      </c>
      <c r="S1552" s="175">
        <v>25.537537250000003</v>
      </c>
      <c r="T1552" s="177">
        <v>25.959230999999999</v>
      </c>
    </row>
    <row r="1553" spans="1:20" x14ac:dyDescent="0.2">
      <c r="A1553" s="183" t="s">
        <v>3704</v>
      </c>
      <c r="B1553" s="183" t="s">
        <v>3705</v>
      </c>
      <c r="C1553" s="183" t="s">
        <v>1548</v>
      </c>
      <c r="D1553" s="175">
        <v>49.888448833333342</v>
      </c>
      <c r="E1553" s="175">
        <v>47.746573099999992</v>
      </c>
      <c r="F1553" s="175">
        <v>38.590970400000003</v>
      </c>
      <c r="G1553" s="175">
        <v>37.188101800000005</v>
      </c>
      <c r="H1553" s="175">
        <v>37.075810199999992</v>
      </c>
      <c r="I1553" s="175">
        <v>38.828117349999999</v>
      </c>
      <c r="J1553" s="175">
        <v>37.641160349999993</v>
      </c>
      <c r="K1553" s="175">
        <v>37.641666150000006</v>
      </c>
      <c r="L1553" s="175">
        <v>37.225649349999998</v>
      </c>
      <c r="M1553" s="175">
        <v>36.786667899999998</v>
      </c>
      <c r="N1553" s="175">
        <v>37.056645249999995</v>
      </c>
      <c r="O1553" s="175">
        <v>39.016610249999999</v>
      </c>
      <c r="P1553" s="175">
        <v>51.535434649999999</v>
      </c>
      <c r="Q1553" s="175">
        <v>43.72066255</v>
      </c>
      <c r="R1553" s="175">
        <v>36.370325800000003</v>
      </c>
      <c r="S1553" s="175">
        <v>35.180322600000004</v>
      </c>
      <c r="T1553" s="177">
        <v>35.117120849999999</v>
      </c>
    </row>
    <row r="1554" spans="1:20" x14ac:dyDescent="0.2">
      <c r="A1554" s="183" t="s">
        <v>2854</v>
      </c>
      <c r="B1554" s="183" t="s">
        <v>1362</v>
      </c>
      <c r="C1554" s="183" t="s">
        <v>1548</v>
      </c>
      <c r="D1554" s="175">
        <v>43.789298549999998</v>
      </c>
      <c r="E1554" s="175">
        <v>30.545482199999999</v>
      </c>
      <c r="F1554" s="175">
        <v>28.404503650000002</v>
      </c>
      <c r="G1554" s="175">
        <v>25.754544900000003</v>
      </c>
      <c r="H1554" s="175">
        <v>26.855816299999997</v>
      </c>
      <c r="I1554" s="175">
        <v>26.521479049999993</v>
      </c>
      <c r="J1554" s="175">
        <v>25.808365850000001</v>
      </c>
      <c r="K1554" s="175">
        <v>26.378752949999999</v>
      </c>
      <c r="L1554" s="175">
        <v>27.385020449999995</v>
      </c>
      <c r="M1554" s="175">
        <v>25.840684750000001</v>
      </c>
      <c r="N1554" s="175">
        <v>26.650618399999995</v>
      </c>
      <c r="O1554" s="175">
        <v>27.543225549999999</v>
      </c>
      <c r="P1554" s="175">
        <v>30.539308549999987</v>
      </c>
      <c r="Q1554" s="175">
        <v>31.997269400000004</v>
      </c>
      <c r="R1554" s="175">
        <v>24.413697399999997</v>
      </c>
      <c r="S1554" s="175">
        <v>23.232926849999998</v>
      </c>
      <c r="T1554" s="177">
        <v>26.578035600000003</v>
      </c>
    </row>
    <row r="1555" spans="1:20" x14ac:dyDescent="0.2">
      <c r="A1555" s="183" t="s">
        <v>2855</v>
      </c>
      <c r="B1555" s="183" t="s">
        <v>1363</v>
      </c>
      <c r="C1555" s="183" t="s">
        <v>1548</v>
      </c>
      <c r="D1555" s="175">
        <v>42.474551099999999</v>
      </c>
      <c r="E1555" s="175">
        <v>32.537858999999997</v>
      </c>
      <c r="F1555" s="175">
        <v>30.341516049999996</v>
      </c>
      <c r="G1555" s="175">
        <v>29.097688000000005</v>
      </c>
      <c r="H1555" s="175">
        <v>29.48368885</v>
      </c>
      <c r="I1555" s="175">
        <v>29.437562300000007</v>
      </c>
      <c r="J1555" s="175">
        <v>29.645015750000006</v>
      </c>
      <c r="K1555" s="175">
        <v>29.488854850000003</v>
      </c>
      <c r="L1555" s="175">
        <v>30.30685785</v>
      </c>
      <c r="M1555" s="175">
        <v>29.157094199999996</v>
      </c>
      <c r="N1555" s="175">
        <v>29.667803050000003</v>
      </c>
      <c r="O1555" s="175">
        <v>30.564340900000001</v>
      </c>
      <c r="P1555" s="175">
        <v>33.948377950000001</v>
      </c>
      <c r="Q1555" s="175">
        <v>25.529770099999997</v>
      </c>
      <c r="R1555" s="175">
        <v>18.799778400000005</v>
      </c>
      <c r="S1555" s="175">
        <v>17.560588050000003</v>
      </c>
      <c r="T1555" s="177">
        <v>21.700944700000001</v>
      </c>
    </row>
    <row r="1556" spans="1:20" x14ac:dyDescent="0.2">
      <c r="A1556" s="183" t="s">
        <v>2856</v>
      </c>
      <c r="B1556" s="183" t="s">
        <v>1365</v>
      </c>
      <c r="C1556" s="183" t="s">
        <v>1548</v>
      </c>
      <c r="D1556" s="175">
        <v>64.692656500000012</v>
      </c>
      <c r="E1556" s="175">
        <v>53.070578499999996</v>
      </c>
      <c r="F1556" s="175">
        <v>50.14982934999999</v>
      </c>
      <c r="G1556" s="175">
        <v>48.523851200000003</v>
      </c>
      <c r="H1556" s="175">
        <v>49.035587100000001</v>
      </c>
      <c r="I1556" s="175">
        <v>48.456108799999996</v>
      </c>
      <c r="J1556" s="175">
        <v>48.455445149999996</v>
      </c>
      <c r="K1556" s="175">
        <v>47.150173200000005</v>
      </c>
      <c r="L1556" s="175">
        <v>47.872362800000005</v>
      </c>
      <c r="M1556" s="175">
        <v>47.934791399999995</v>
      </c>
      <c r="N1556" s="175">
        <v>49.417776500000002</v>
      </c>
      <c r="O1556" s="175">
        <v>50.785184649999998</v>
      </c>
      <c r="P1556" s="175">
        <v>52.646053699999996</v>
      </c>
      <c r="Q1556" s="175">
        <v>34.779454649999998</v>
      </c>
      <c r="R1556" s="175">
        <v>28.023489800000004</v>
      </c>
      <c r="S1556" s="175">
        <v>25.398507700000003</v>
      </c>
      <c r="T1556" s="177">
        <v>29.631978199999999</v>
      </c>
    </row>
    <row r="1557" spans="1:20" x14ac:dyDescent="0.2">
      <c r="A1557" s="183" t="s">
        <v>3278</v>
      </c>
      <c r="B1557" s="183" t="s">
        <v>1763</v>
      </c>
      <c r="C1557" s="183" t="s">
        <v>1548</v>
      </c>
      <c r="D1557" s="175">
        <v>25.7925589</v>
      </c>
      <c r="E1557" s="175">
        <v>15.365817549999999</v>
      </c>
      <c r="F1557" s="175">
        <v>15.833345849999997</v>
      </c>
      <c r="G1557" s="175">
        <v>13.748860950000003</v>
      </c>
      <c r="H1557" s="175">
        <v>13.178810100000002</v>
      </c>
      <c r="I1557" s="175">
        <v>12.475983749999997</v>
      </c>
      <c r="J1557" s="175">
        <v>12.993443750000001</v>
      </c>
      <c r="K1557" s="175">
        <v>13.531480699999999</v>
      </c>
      <c r="L1557" s="175">
        <v>14.461016950000001</v>
      </c>
      <c r="M1557" s="175">
        <v>12.776863250000002</v>
      </c>
      <c r="N1557" s="175">
        <v>13.422996499999996</v>
      </c>
      <c r="O1557" s="175">
        <v>14.561132200000003</v>
      </c>
      <c r="P1557" s="175">
        <v>15.124383899999998</v>
      </c>
      <c r="Q1557" s="175">
        <v>25.045562599999997</v>
      </c>
      <c r="R1557" s="175">
        <v>14.481143249999997</v>
      </c>
      <c r="S1557" s="175">
        <v>12.274162549999998</v>
      </c>
      <c r="T1557" s="177">
        <v>11.764643</v>
      </c>
    </row>
    <row r="1558" spans="1:20" x14ac:dyDescent="0.2">
      <c r="A1558" s="183" t="s">
        <v>2857</v>
      </c>
      <c r="B1558" s="183" t="s">
        <v>1361</v>
      </c>
      <c r="C1558" s="183" t="s">
        <v>1548</v>
      </c>
      <c r="D1558" s="175">
        <v>41.316701199999997</v>
      </c>
      <c r="E1558" s="175">
        <v>36.586497650000005</v>
      </c>
      <c r="F1558" s="175">
        <v>34.544905699999994</v>
      </c>
      <c r="G1558" s="175">
        <v>34.783927900000002</v>
      </c>
      <c r="H1558" s="175">
        <v>34.99663975</v>
      </c>
      <c r="I1558" s="175">
        <v>34.689990049999999</v>
      </c>
      <c r="J1558" s="175">
        <v>35.341888699999991</v>
      </c>
      <c r="K1558" s="175">
        <v>34.974656800000005</v>
      </c>
      <c r="L1558" s="175">
        <v>34.896619799999996</v>
      </c>
      <c r="M1558" s="175">
        <v>34.995676149999994</v>
      </c>
      <c r="N1558" s="175">
        <v>39.628917299999998</v>
      </c>
      <c r="O1558" s="175">
        <v>40.620954650000016</v>
      </c>
      <c r="P1558" s="175">
        <v>44.095432549999984</v>
      </c>
      <c r="Q1558" s="175">
        <v>32.310316450000002</v>
      </c>
      <c r="R1558" s="175">
        <v>29.197406899999994</v>
      </c>
      <c r="S1558" s="175">
        <v>29.012758199999997</v>
      </c>
      <c r="T1558" s="177">
        <v>37.154972399999998</v>
      </c>
    </row>
    <row r="1559" spans="1:20" x14ac:dyDescent="0.2">
      <c r="A1559" s="183" t="s">
        <v>2858</v>
      </c>
      <c r="B1559" s="183" t="s">
        <v>1364</v>
      </c>
      <c r="C1559" s="183" t="s">
        <v>1548</v>
      </c>
      <c r="D1559" s="175">
        <v>43.184466950000015</v>
      </c>
      <c r="E1559" s="175">
        <v>32.845397150000004</v>
      </c>
      <c r="F1559" s="175">
        <v>32.148842800000004</v>
      </c>
      <c r="G1559" s="175">
        <v>30.785606399999995</v>
      </c>
      <c r="H1559" s="175">
        <v>30.693279000000008</v>
      </c>
      <c r="I1559" s="175">
        <v>30.2373385</v>
      </c>
      <c r="J1559" s="175">
        <v>30.624594849999994</v>
      </c>
      <c r="K1559" s="175">
        <v>31.502698799999997</v>
      </c>
      <c r="L1559" s="175">
        <v>32.713524100000008</v>
      </c>
      <c r="M1559" s="175">
        <v>30.048130299999997</v>
      </c>
      <c r="N1559" s="175">
        <v>30.243109750000009</v>
      </c>
      <c r="O1559" s="175">
        <v>32.673487799999997</v>
      </c>
      <c r="P1559" s="175">
        <v>33.954495200000004</v>
      </c>
      <c r="Q1559" s="175">
        <v>21.795540150000001</v>
      </c>
      <c r="R1559" s="175">
        <v>15.902028550000001</v>
      </c>
      <c r="S1559" s="175">
        <v>13.965748499999998</v>
      </c>
      <c r="T1559" s="177">
        <v>16.787538199999997</v>
      </c>
    </row>
    <row r="1560" spans="1:20" x14ac:dyDescent="0.2">
      <c r="A1560" s="183" t="s">
        <v>3706</v>
      </c>
      <c r="B1560" s="183" t="s">
        <v>3707</v>
      </c>
      <c r="C1560" s="183" t="s">
        <v>1548</v>
      </c>
      <c r="D1560" s="175">
        <v>42.121823166666665</v>
      </c>
      <c r="E1560" s="175">
        <v>45.416796349999991</v>
      </c>
      <c r="F1560" s="175">
        <v>38.910954799999992</v>
      </c>
      <c r="G1560" s="175">
        <v>37.146734950000003</v>
      </c>
      <c r="H1560" s="175">
        <v>36.931518199999999</v>
      </c>
      <c r="I1560" s="175">
        <v>37.443329550000001</v>
      </c>
      <c r="J1560" s="175">
        <v>36.748986799999997</v>
      </c>
      <c r="K1560" s="175">
        <v>36.8934067</v>
      </c>
      <c r="L1560" s="175">
        <v>36.904850799999991</v>
      </c>
      <c r="M1560" s="175">
        <v>36.576678049999998</v>
      </c>
      <c r="N1560" s="175">
        <v>36.784166649999989</v>
      </c>
      <c r="O1560" s="175">
        <v>37.838470099999995</v>
      </c>
      <c r="P1560" s="175">
        <v>44.9465997</v>
      </c>
      <c r="Q1560" s="175">
        <v>40.848498200000009</v>
      </c>
      <c r="R1560" s="175">
        <v>36.661459799999996</v>
      </c>
      <c r="S1560" s="175">
        <v>35.602944100000002</v>
      </c>
      <c r="T1560" s="177">
        <v>35.457734399999993</v>
      </c>
    </row>
    <row r="1561" spans="1:20" x14ac:dyDescent="0.2">
      <c r="A1561" s="183" t="s">
        <v>2859</v>
      </c>
      <c r="B1561" s="183" t="s">
        <v>1366</v>
      </c>
      <c r="C1561" s="183" t="s">
        <v>1548</v>
      </c>
      <c r="D1561" s="175">
        <v>41.695474800000007</v>
      </c>
      <c r="E1561" s="175">
        <v>26.506696799999997</v>
      </c>
      <c r="F1561" s="175">
        <v>25.421942749999999</v>
      </c>
      <c r="G1561" s="175">
        <v>24.776204200000002</v>
      </c>
      <c r="H1561" s="175">
        <v>25.040063400000005</v>
      </c>
      <c r="I1561" s="175">
        <v>25.451256350000001</v>
      </c>
      <c r="J1561" s="175">
        <v>24.907011350000001</v>
      </c>
      <c r="K1561" s="175">
        <v>26.265976349999999</v>
      </c>
      <c r="L1561" s="175">
        <v>26.454930000000001</v>
      </c>
      <c r="M1561" s="175">
        <v>25.463257800000001</v>
      </c>
      <c r="N1561" s="175">
        <v>25.341710699999997</v>
      </c>
      <c r="O1561" s="175">
        <v>26.648356299999996</v>
      </c>
      <c r="P1561" s="175">
        <v>30.078904799999997</v>
      </c>
      <c r="Q1561" s="175">
        <v>29.195044799999998</v>
      </c>
      <c r="R1561" s="175">
        <v>20.312942550000002</v>
      </c>
      <c r="S1561" s="175">
        <v>18.963458650000003</v>
      </c>
      <c r="T1561" s="177">
        <v>23.3504836</v>
      </c>
    </row>
    <row r="1562" spans="1:20" x14ac:dyDescent="0.2">
      <c r="A1562" s="183" t="s">
        <v>2860</v>
      </c>
      <c r="B1562" s="183" t="s">
        <v>213</v>
      </c>
      <c r="C1562" s="183" t="s">
        <v>1548</v>
      </c>
      <c r="D1562" s="175">
        <v>8.9528016500000014</v>
      </c>
      <c r="E1562" s="175">
        <v>7.1479254000000001</v>
      </c>
      <c r="F1562" s="175">
        <v>6.6600019499999998</v>
      </c>
      <c r="G1562" s="175">
        <v>6.4358683000000001</v>
      </c>
      <c r="H1562" s="175">
        <v>6.612861650000001</v>
      </c>
      <c r="I1562" s="175">
        <v>6.4746480500000008</v>
      </c>
      <c r="J1562" s="175">
        <v>6.1971278499999993</v>
      </c>
      <c r="K1562" s="175">
        <v>6.205941300000001</v>
      </c>
      <c r="L1562" s="175">
        <v>6.2045200999999999</v>
      </c>
      <c r="M1562" s="175">
        <v>5.8874416000000007</v>
      </c>
      <c r="N1562" s="175">
        <v>6.6687639500000007</v>
      </c>
      <c r="O1562" s="175">
        <v>7.2379049999999996</v>
      </c>
      <c r="P1562" s="175">
        <v>6.6520543500000002</v>
      </c>
      <c r="Q1562" s="175">
        <v>9.6061244000000006</v>
      </c>
      <c r="R1562" s="175">
        <v>9.0712302999999999</v>
      </c>
      <c r="S1562" s="175">
        <v>7.803202500000002</v>
      </c>
      <c r="T1562" s="177">
        <v>7.65483505</v>
      </c>
    </row>
    <row r="1563" spans="1:20" x14ac:dyDescent="0.2">
      <c r="A1563" s="183" t="s">
        <v>2861</v>
      </c>
      <c r="B1563" s="183" t="s">
        <v>696</v>
      </c>
      <c r="C1563" s="183" t="s">
        <v>1548</v>
      </c>
      <c r="D1563" s="175">
        <v>8.4559332999999999</v>
      </c>
      <c r="E1563" s="175">
        <v>6.5604284499999981</v>
      </c>
      <c r="F1563" s="175">
        <v>6.0014546999999991</v>
      </c>
      <c r="G1563" s="175">
        <v>5.8532382000000007</v>
      </c>
      <c r="H1563" s="175">
        <v>5.7007274999999993</v>
      </c>
      <c r="I1563" s="175">
        <v>5.4967939000000001</v>
      </c>
      <c r="J1563" s="175">
        <v>5.6351035999999999</v>
      </c>
      <c r="K1563" s="175">
        <v>5.4618129</v>
      </c>
      <c r="L1563" s="175">
        <v>5.3760029500000002</v>
      </c>
      <c r="M1563" s="175">
        <v>5.1822644999999978</v>
      </c>
      <c r="N1563" s="175">
        <v>5.6584825500000004</v>
      </c>
      <c r="O1563" s="175">
        <v>6.3633112999999994</v>
      </c>
      <c r="P1563" s="175">
        <v>6.08167715</v>
      </c>
      <c r="Q1563" s="175">
        <v>9.9786706500000015</v>
      </c>
      <c r="R1563" s="175">
        <v>7.7281480499999988</v>
      </c>
      <c r="S1563" s="175">
        <v>6.6173936000000015</v>
      </c>
      <c r="T1563" s="177">
        <v>6.3730656999999997</v>
      </c>
    </row>
    <row r="1564" spans="1:20" x14ac:dyDescent="0.2">
      <c r="A1564" s="183" t="s">
        <v>3767</v>
      </c>
      <c r="B1564" s="183" t="s">
        <v>3768</v>
      </c>
      <c r="C1564" s="183" t="s">
        <v>1548</v>
      </c>
      <c r="D1564" s="175">
        <v>184.896916</v>
      </c>
      <c r="E1564" s="175">
        <v>165.05831866666668</v>
      </c>
      <c r="F1564" s="175">
        <v>160.57677566666666</v>
      </c>
      <c r="G1564" s="175">
        <v>160.28061833333334</v>
      </c>
      <c r="H1564" s="175">
        <v>159.81780966666665</v>
      </c>
      <c r="I1564" s="175">
        <v>229.278659</v>
      </c>
      <c r="J1564" s="175">
        <v>218.79587425</v>
      </c>
      <c r="K1564" s="175">
        <v>216.89684574999998</v>
      </c>
      <c r="L1564" s="175">
        <v>215.86245475000001</v>
      </c>
      <c r="M1564" s="175">
        <v>212.383375</v>
      </c>
      <c r="N1564" s="175">
        <v>211.68898475000003</v>
      </c>
      <c r="O1564" s="175">
        <v>211.26300999999998</v>
      </c>
      <c r="P1564" s="175">
        <v>218.41417375000003</v>
      </c>
      <c r="Q1564" s="175">
        <v>222.28233749999998</v>
      </c>
      <c r="R1564" s="175">
        <v>220.72351750000001</v>
      </c>
      <c r="S1564" s="175">
        <v>217.874762</v>
      </c>
      <c r="T1564" s="177">
        <v>228.45289600000001</v>
      </c>
    </row>
    <row r="1565" spans="1:20" x14ac:dyDescent="0.2">
      <c r="A1565" s="183" t="s">
        <v>2862</v>
      </c>
      <c r="B1565" s="183" t="s">
        <v>1759</v>
      </c>
      <c r="C1565" s="183" t="s">
        <v>1548</v>
      </c>
      <c r="D1565" s="175">
        <v>19.008141400000003</v>
      </c>
      <c r="E1565" s="175">
        <v>17.699630849999998</v>
      </c>
      <c r="F1565" s="175">
        <v>17.546136799999996</v>
      </c>
      <c r="G1565" s="175">
        <v>16.581071199999997</v>
      </c>
      <c r="H1565" s="175">
        <v>17.057175900000001</v>
      </c>
      <c r="I1565" s="175">
        <v>16.276820050000001</v>
      </c>
      <c r="J1565" s="175">
        <v>16.681739900000004</v>
      </c>
      <c r="K1565" s="175">
        <v>16.32208705</v>
      </c>
      <c r="L1565" s="175">
        <v>17.033906850000001</v>
      </c>
      <c r="M1565" s="175">
        <v>16.636836449999997</v>
      </c>
      <c r="N1565" s="175">
        <v>18.064513049999999</v>
      </c>
      <c r="O1565" s="175">
        <v>17.861376349999997</v>
      </c>
      <c r="P1565" s="175">
        <v>16.8665482</v>
      </c>
      <c r="Q1565" s="175">
        <v>18.617365349999993</v>
      </c>
      <c r="R1565" s="175">
        <v>19.176877699999999</v>
      </c>
      <c r="S1565" s="175">
        <v>18.135374299999999</v>
      </c>
      <c r="T1565" s="177">
        <v>18.781677249999998</v>
      </c>
    </row>
    <row r="1566" spans="1:20" x14ac:dyDescent="0.2">
      <c r="A1566" s="183" t="s">
        <v>2863</v>
      </c>
      <c r="B1566" s="183" t="s">
        <v>913</v>
      </c>
      <c r="C1566" s="183" t="s">
        <v>1548</v>
      </c>
      <c r="D1566" s="175">
        <v>25.710283150000002</v>
      </c>
      <c r="E1566" s="175">
        <v>18.376241449999998</v>
      </c>
      <c r="F1566" s="175">
        <v>17.547835999999997</v>
      </c>
      <c r="G1566" s="175">
        <v>17.564818999999996</v>
      </c>
      <c r="H1566" s="175">
        <v>17.507342649999998</v>
      </c>
      <c r="I1566" s="175">
        <v>16.8264383</v>
      </c>
      <c r="J1566" s="175">
        <v>16.882624150000005</v>
      </c>
      <c r="K1566" s="175">
        <v>16.551637199999995</v>
      </c>
      <c r="L1566" s="175">
        <v>16.836575400000001</v>
      </c>
      <c r="M1566" s="175">
        <v>16.576564649999998</v>
      </c>
      <c r="N1566" s="175">
        <v>18.44983195</v>
      </c>
      <c r="O1566" s="175">
        <v>18.730670450000005</v>
      </c>
      <c r="P1566" s="175">
        <v>19.903504999999999</v>
      </c>
      <c r="Q1566" s="175">
        <v>23.541621299999999</v>
      </c>
      <c r="R1566" s="175">
        <v>17.498126549999999</v>
      </c>
      <c r="S1566" s="175">
        <v>16.491230249999997</v>
      </c>
      <c r="T1566" s="177">
        <v>17.100633400000003</v>
      </c>
    </row>
    <row r="1567" spans="1:20" x14ac:dyDescent="0.2">
      <c r="A1567" s="183" t="s">
        <v>2864</v>
      </c>
      <c r="B1567" s="183" t="s">
        <v>911</v>
      </c>
      <c r="C1567" s="183" t="s">
        <v>1548</v>
      </c>
      <c r="D1567" s="175">
        <v>34.8058361</v>
      </c>
      <c r="E1567" s="175">
        <v>24.804800250000003</v>
      </c>
      <c r="F1567" s="175">
        <v>23.111367549999997</v>
      </c>
      <c r="G1567" s="175">
        <v>21.414120650000001</v>
      </c>
      <c r="H1567" s="175">
        <v>21.688622750000007</v>
      </c>
      <c r="I1567" s="175">
        <v>20.412767550000002</v>
      </c>
      <c r="J1567" s="175">
        <v>21.294516299999998</v>
      </c>
      <c r="K1567" s="175">
        <v>20.678988950000001</v>
      </c>
      <c r="L1567" s="175">
        <v>21.179940600000002</v>
      </c>
      <c r="M1567" s="175">
        <v>19.20691575</v>
      </c>
      <c r="N1567" s="175">
        <v>20.345430149999995</v>
      </c>
      <c r="O1567" s="175">
        <v>22.757626899999998</v>
      </c>
      <c r="P1567" s="175">
        <v>23.213145449999999</v>
      </c>
      <c r="Q1567" s="175">
        <v>26.89393445</v>
      </c>
      <c r="R1567" s="175">
        <v>18.74380695</v>
      </c>
      <c r="S1567" s="175">
        <v>16.657612299999997</v>
      </c>
      <c r="T1567" s="177">
        <v>17.634385549999998</v>
      </c>
    </row>
    <row r="1568" spans="1:20" x14ac:dyDescent="0.2">
      <c r="A1568" s="183" t="s">
        <v>2865</v>
      </c>
      <c r="B1568" s="183" t="s">
        <v>910</v>
      </c>
      <c r="C1568" s="183" t="s">
        <v>1548</v>
      </c>
      <c r="D1568" s="175">
        <v>25.373523150000004</v>
      </c>
      <c r="E1568" s="175">
        <v>19.772001100000001</v>
      </c>
      <c r="F1568" s="175">
        <v>19.920372050000001</v>
      </c>
      <c r="G1568" s="175">
        <v>18.195451049999996</v>
      </c>
      <c r="H1568" s="175">
        <v>18.683355049999999</v>
      </c>
      <c r="I1568" s="175">
        <v>18.1305519</v>
      </c>
      <c r="J1568" s="175">
        <v>18.51444665</v>
      </c>
      <c r="K1568" s="175">
        <v>18.530162050000001</v>
      </c>
      <c r="L1568" s="175">
        <v>18.175703250000002</v>
      </c>
      <c r="M1568" s="175">
        <v>18.40613905</v>
      </c>
      <c r="N1568" s="175">
        <v>19.673050450000002</v>
      </c>
      <c r="O1568" s="175">
        <v>19.464138850000001</v>
      </c>
      <c r="P1568" s="175">
        <v>19.632828</v>
      </c>
      <c r="Q1568" s="175">
        <v>23.278443499999995</v>
      </c>
      <c r="R1568" s="175">
        <v>17.2520782</v>
      </c>
      <c r="S1568" s="175">
        <v>15.549439849999999</v>
      </c>
      <c r="T1568" s="177">
        <v>15.829098150000002</v>
      </c>
    </row>
    <row r="1569" spans="1:20" x14ac:dyDescent="0.2">
      <c r="A1569" s="183" t="s">
        <v>2866</v>
      </c>
      <c r="B1569" s="183" t="s">
        <v>909</v>
      </c>
      <c r="C1569" s="183" t="s">
        <v>1548</v>
      </c>
      <c r="D1569" s="175">
        <v>40.518042250000001</v>
      </c>
      <c r="E1569" s="175">
        <v>30.95069595</v>
      </c>
      <c r="F1569" s="175">
        <v>29.563668549999999</v>
      </c>
      <c r="G1569" s="175">
        <v>29.82521165</v>
      </c>
      <c r="H1569" s="175">
        <v>30.002204100000007</v>
      </c>
      <c r="I1569" s="175">
        <v>29.118078650000001</v>
      </c>
      <c r="J1569" s="175">
        <v>27.925197749999995</v>
      </c>
      <c r="K1569" s="175">
        <v>29.640639849999996</v>
      </c>
      <c r="L1569" s="175">
        <v>30.160933750000005</v>
      </c>
      <c r="M1569" s="175">
        <v>30.057688500000005</v>
      </c>
      <c r="N1569" s="175">
        <v>31.145084199999996</v>
      </c>
      <c r="O1569" s="175">
        <v>31.6640753</v>
      </c>
      <c r="P1569" s="175">
        <v>33.3452609</v>
      </c>
      <c r="Q1569" s="175">
        <v>32.69270865</v>
      </c>
      <c r="R1569" s="175">
        <v>29.516542650000002</v>
      </c>
      <c r="S1569" s="175">
        <v>29.002503600000001</v>
      </c>
      <c r="T1569" s="177">
        <v>30.254030449999998</v>
      </c>
    </row>
    <row r="1570" spans="1:20" x14ac:dyDescent="0.2">
      <c r="A1570" s="183" t="s">
        <v>3279</v>
      </c>
      <c r="B1570" s="183" t="s">
        <v>1762</v>
      </c>
      <c r="C1570" s="183" t="s">
        <v>1548</v>
      </c>
      <c r="D1570" s="175">
        <v>20.338216300000003</v>
      </c>
      <c r="E1570" s="175">
        <v>13.555351550000001</v>
      </c>
      <c r="F1570" s="175">
        <v>13.737226699999999</v>
      </c>
      <c r="G1570" s="175">
        <v>12.558382550000001</v>
      </c>
      <c r="H1570" s="175">
        <v>12.612304849999999</v>
      </c>
      <c r="I1570" s="175">
        <v>11.8004435</v>
      </c>
      <c r="J1570" s="175">
        <v>12.293023549999997</v>
      </c>
      <c r="K1570" s="175">
        <v>12.48288895</v>
      </c>
      <c r="L1570" s="175">
        <v>12.841930449999998</v>
      </c>
      <c r="M1570" s="175">
        <v>11.789374649999999</v>
      </c>
      <c r="N1570" s="175">
        <v>12.65677035</v>
      </c>
      <c r="O1570" s="175">
        <v>13.282727450000001</v>
      </c>
      <c r="P1570" s="175">
        <v>13.7667951</v>
      </c>
      <c r="Q1570" s="175">
        <v>19.095694049999999</v>
      </c>
      <c r="R1570" s="175">
        <v>14.058996000000002</v>
      </c>
      <c r="S1570" s="175">
        <v>13.260273849999999</v>
      </c>
      <c r="T1570" s="177">
        <v>12.8031688</v>
      </c>
    </row>
    <row r="1571" spans="1:20" x14ac:dyDescent="0.2">
      <c r="A1571" s="183" t="s">
        <v>3816</v>
      </c>
      <c r="B1571" s="183" t="s">
        <v>3440</v>
      </c>
      <c r="C1571" s="183" t="s">
        <v>1548</v>
      </c>
      <c r="D1571" s="175">
        <v>36.306244750000005</v>
      </c>
      <c r="E1571" s="175">
        <v>33.952708150000007</v>
      </c>
      <c r="F1571" s="175">
        <v>32.000717999999999</v>
      </c>
      <c r="G1571" s="175">
        <v>31.877985450000001</v>
      </c>
      <c r="H1571" s="175">
        <v>31.951523449999996</v>
      </c>
      <c r="I1571" s="175">
        <v>31.904778200000003</v>
      </c>
      <c r="J1571" s="175">
        <v>31.970571449999994</v>
      </c>
      <c r="K1571" s="175">
        <v>32.383139200000002</v>
      </c>
      <c r="L1571" s="175">
        <v>32.630442749999993</v>
      </c>
      <c r="M1571" s="175">
        <v>32.124599400000001</v>
      </c>
      <c r="N1571" s="175">
        <v>31.761318199999998</v>
      </c>
      <c r="O1571" s="175">
        <v>32.757948199999994</v>
      </c>
      <c r="P1571" s="175">
        <v>33.741630699999995</v>
      </c>
      <c r="Q1571" s="175">
        <v>33.395351700000006</v>
      </c>
      <c r="R1571" s="175">
        <v>31.902381700000007</v>
      </c>
      <c r="S1571" s="175">
        <v>32.719086299999994</v>
      </c>
      <c r="T1571" s="177">
        <v>31.594471449999997</v>
      </c>
    </row>
    <row r="1572" spans="1:20" x14ac:dyDescent="0.2">
      <c r="A1572" s="183" t="s">
        <v>2867</v>
      </c>
      <c r="B1572" s="183" t="s">
        <v>908</v>
      </c>
      <c r="C1572" s="183" t="s">
        <v>1548</v>
      </c>
      <c r="D1572" s="175">
        <v>35.835109500000002</v>
      </c>
      <c r="E1572" s="175">
        <v>27.760745300000004</v>
      </c>
      <c r="F1572" s="175">
        <v>27.352235600000007</v>
      </c>
      <c r="G1572" s="175">
        <v>28.14069405</v>
      </c>
      <c r="H1572" s="175">
        <v>28.994694350000003</v>
      </c>
      <c r="I1572" s="175">
        <v>29.559690999999997</v>
      </c>
      <c r="J1572" s="175">
        <v>31.318281650000007</v>
      </c>
      <c r="K1572" s="175">
        <v>31.14305975000001</v>
      </c>
      <c r="L1572" s="175">
        <v>30.3154331</v>
      </c>
      <c r="M1572" s="175">
        <v>29.530886700000003</v>
      </c>
      <c r="N1572" s="175">
        <v>30.06946525</v>
      </c>
      <c r="O1572" s="175">
        <v>30.425453950000009</v>
      </c>
      <c r="P1572" s="175">
        <v>32.602596550000008</v>
      </c>
      <c r="Q1572" s="175">
        <v>34.142505700000008</v>
      </c>
      <c r="R1572" s="175">
        <v>31.183767799999991</v>
      </c>
      <c r="S1572" s="175">
        <v>29.08763085</v>
      </c>
      <c r="T1572" s="177">
        <v>29.726108599999993</v>
      </c>
    </row>
    <row r="1573" spans="1:20" x14ac:dyDescent="0.2">
      <c r="A1573" s="183" t="s">
        <v>2868</v>
      </c>
      <c r="B1573" s="183" t="s">
        <v>907</v>
      </c>
      <c r="C1573" s="183" t="s">
        <v>1548</v>
      </c>
      <c r="D1573" s="175">
        <v>23.528272749999999</v>
      </c>
      <c r="E1573" s="175">
        <v>18.032343349999998</v>
      </c>
      <c r="F1573" s="175">
        <v>16.79672145</v>
      </c>
      <c r="G1573" s="175">
        <v>16.009344200000001</v>
      </c>
      <c r="H1573" s="175">
        <v>16.714013950000002</v>
      </c>
      <c r="I1573" s="175">
        <v>17.581559899999998</v>
      </c>
      <c r="J1573" s="175">
        <v>17.284042799999998</v>
      </c>
      <c r="K1573" s="175">
        <v>18.228898650000001</v>
      </c>
      <c r="L1573" s="175">
        <v>18.230240250000001</v>
      </c>
      <c r="M1573" s="175">
        <v>17.002646300000002</v>
      </c>
      <c r="N1573" s="175">
        <v>19.4584416</v>
      </c>
      <c r="O1573" s="175">
        <v>19.122104950000001</v>
      </c>
      <c r="P1573" s="175">
        <v>20.622995400000001</v>
      </c>
      <c r="Q1573" s="175">
        <v>22.390733300000001</v>
      </c>
      <c r="R1573" s="175">
        <v>18.639099900000005</v>
      </c>
      <c r="S1573" s="175">
        <v>17.347361900000003</v>
      </c>
      <c r="T1573" s="177">
        <v>17.456245299999999</v>
      </c>
    </row>
    <row r="1574" spans="1:20" x14ac:dyDescent="0.2">
      <c r="A1574" s="183" t="s">
        <v>2869</v>
      </c>
      <c r="B1574" s="183" t="s">
        <v>1626</v>
      </c>
      <c r="C1574" s="183" t="s">
        <v>1548</v>
      </c>
      <c r="D1574" s="175">
        <v>34.983424300000003</v>
      </c>
      <c r="E1574" s="175">
        <v>25.378142850000003</v>
      </c>
      <c r="F1574" s="175">
        <v>23.973253249999999</v>
      </c>
      <c r="G1574" s="175">
        <v>20.170504999999999</v>
      </c>
      <c r="H1574" s="175">
        <v>23.80725425</v>
      </c>
      <c r="I1574" s="175">
        <v>24.662011150000005</v>
      </c>
      <c r="J1574" s="175">
        <v>22.30916375</v>
      </c>
      <c r="K1574" s="175">
        <v>22.10213735</v>
      </c>
      <c r="L1574" s="175">
        <v>22.935454400000001</v>
      </c>
      <c r="M1574" s="175">
        <v>21.164747999999999</v>
      </c>
      <c r="N1574" s="175">
        <v>21.385553949999998</v>
      </c>
      <c r="O1574" s="175">
        <v>23.813835800000003</v>
      </c>
      <c r="P1574" s="175">
        <v>28.789588700000003</v>
      </c>
      <c r="Q1574" s="175">
        <v>37.90408205</v>
      </c>
      <c r="R1574" s="175">
        <v>23.998460599999998</v>
      </c>
      <c r="S1574" s="175">
        <v>21.064806749999999</v>
      </c>
      <c r="T1574" s="177">
        <v>25.353978300000001</v>
      </c>
    </row>
    <row r="1575" spans="1:20" x14ac:dyDescent="0.2">
      <c r="A1575" s="183" t="s">
        <v>2870</v>
      </c>
      <c r="B1575" s="183" t="s">
        <v>916</v>
      </c>
      <c r="C1575" s="183" t="s">
        <v>1548</v>
      </c>
      <c r="D1575" s="175">
        <v>28.967078149999999</v>
      </c>
      <c r="E1575" s="175">
        <v>20.593443599999997</v>
      </c>
      <c r="F1575" s="175">
        <v>20.972235650000002</v>
      </c>
      <c r="G1575" s="175">
        <v>19.762651299999998</v>
      </c>
      <c r="H1575" s="175">
        <v>20.374450899999999</v>
      </c>
      <c r="I1575" s="175">
        <v>22.173003800000004</v>
      </c>
      <c r="J1575" s="175">
        <v>21.359398599999999</v>
      </c>
      <c r="K1575" s="175">
        <v>20.222102049999997</v>
      </c>
      <c r="L1575" s="175">
        <v>20.197784499999997</v>
      </c>
      <c r="M1575" s="175">
        <v>19.492846250000003</v>
      </c>
      <c r="N1575" s="175">
        <v>20.784585349999997</v>
      </c>
      <c r="O1575" s="175">
        <v>21.363385099999999</v>
      </c>
      <c r="P1575" s="175">
        <v>22.440822450000002</v>
      </c>
      <c r="Q1575" s="175">
        <v>23.245128400000002</v>
      </c>
      <c r="R1575" s="175">
        <v>19.075299450000003</v>
      </c>
      <c r="S1575" s="175">
        <v>17.209058800000001</v>
      </c>
      <c r="T1575" s="177">
        <v>18.363313600000005</v>
      </c>
    </row>
    <row r="1576" spans="1:20" x14ac:dyDescent="0.2">
      <c r="A1576" s="183" t="s">
        <v>2871</v>
      </c>
      <c r="B1576" s="183" t="s">
        <v>915</v>
      </c>
      <c r="C1576" s="183" t="s">
        <v>1548</v>
      </c>
      <c r="D1576" s="175">
        <v>19.331286449999997</v>
      </c>
      <c r="E1576" s="175">
        <v>14.566496949999996</v>
      </c>
      <c r="F1576" s="175">
        <v>14.5214628</v>
      </c>
      <c r="G1576" s="175">
        <v>14.756041450000003</v>
      </c>
      <c r="H1576" s="175">
        <v>15.288828249999998</v>
      </c>
      <c r="I1576" s="175">
        <v>14.997353900000002</v>
      </c>
      <c r="J1576" s="175">
        <v>15.261666850000001</v>
      </c>
      <c r="K1576" s="175">
        <v>15.865754599999997</v>
      </c>
      <c r="L1576" s="175">
        <v>15.446974000000001</v>
      </c>
      <c r="M1576" s="175">
        <v>13.6261718</v>
      </c>
      <c r="N1576" s="175">
        <v>14.11445565</v>
      </c>
      <c r="O1576" s="175">
        <v>15.292976300000001</v>
      </c>
      <c r="P1576" s="175">
        <v>15.78370415</v>
      </c>
      <c r="Q1576" s="175">
        <v>19.48561685</v>
      </c>
      <c r="R1576" s="175">
        <v>15.179371399999997</v>
      </c>
      <c r="S1576" s="175">
        <v>13.831230700000001</v>
      </c>
      <c r="T1576" s="177">
        <v>15.976517250000001</v>
      </c>
    </row>
    <row r="1577" spans="1:20" x14ac:dyDescent="0.2">
      <c r="A1577" s="183" t="s">
        <v>2872</v>
      </c>
      <c r="B1577" s="183" t="s">
        <v>914</v>
      </c>
      <c r="C1577" s="183" t="s">
        <v>1548</v>
      </c>
      <c r="D1577" s="175">
        <v>34.329968999999998</v>
      </c>
      <c r="E1577" s="175">
        <v>24.760570899999998</v>
      </c>
      <c r="F1577" s="175">
        <v>24.964032249999999</v>
      </c>
      <c r="G1577" s="175">
        <v>22.437072099999998</v>
      </c>
      <c r="H1577" s="175">
        <v>23.524276250000007</v>
      </c>
      <c r="I1577" s="175">
        <v>23.188113749999999</v>
      </c>
      <c r="J1577" s="175">
        <v>21.953470750000001</v>
      </c>
      <c r="K1577" s="175">
        <v>21.970315750000001</v>
      </c>
      <c r="L1577" s="175">
        <v>23.026743749999998</v>
      </c>
      <c r="M1577" s="175">
        <v>21.927204199999998</v>
      </c>
      <c r="N1577" s="175">
        <v>21.9650386</v>
      </c>
      <c r="O1577" s="175">
        <v>24.264592700000001</v>
      </c>
      <c r="P1577" s="175">
        <v>25.454860750000002</v>
      </c>
      <c r="Q1577" s="175">
        <v>26.971205549999997</v>
      </c>
      <c r="R1577" s="175">
        <v>20.702173999999999</v>
      </c>
      <c r="S1577" s="175">
        <v>18.741195550000004</v>
      </c>
      <c r="T1577" s="177">
        <v>20.5030167</v>
      </c>
    </row>
    <row r="1578" spans="1:20" x14ac:dyDescent="0.2">
      <c r="A1578" s="183" t="s">
        <v>2873</v>
      </c>
      <c r="B1578" s="183" t="s">
        <v>719</v>
      </c>
      <c r="C1578" s="183" t="s">
        <v>1548</v>
      </c>
      <c r="D1578" s="175">
        <v>26.559946450000005</v>
      </c>
      <c r="E1578" s="175">
        <v>19.101700200000003</v>
      </c>
      <c r="F1578" s="175">
        <v>18.71170025</v>
      </c>
      <c r="G1578" s="175">
        <v>18.084705549999999</v>
      </c>
      <c r="H1578" s="175">
        <v>17.927422749999998</v>
      </c>
      <c r="I1578" s="175">
        <v>16.698018100000002</v>
      </c>
      <c r="J1578" s="175">
        <v>16.242947750000003</v>
      </c>
      <c r="K1578" s="175">
        <v>16.759581350000001</v>
      </c>
      <c r="L1578" s="175">
        <v>17.876355199999999</v>
      </c>
      <c r="M1578" s="175">
        <v>17.6414732</v>
      </c>
      <c r="N1578" s="175">
        <v>18.420621999999998</v>
      </c>
      <c r="O1578" s="175">
        <v>18.385814200000002</v>
      </c>
      <c r="P1578" s="175">
        <v>18.217077449999998</v>
      </c>
      <c r="Q1578" s="175">
        <v>20.47524915</v>
      </c>
      <c r="R1578" s="175">
        <v>16.214825400000002</v>
      </c>
      <c r="S1578" s="175">
        <v>15.4866072</v>
      </c>
      <c r="T1578" s="177">
        <v>17.420314049999998</v>
      </c>
    </row>
    <row r="1579" spans="1:20" x14ac:dyDescent="0.2">
      <c r="A1579" s="183" t="s">
        <v>2874</v>
      </c>
      <c r="B1579" s="183" t="s">
        <v>720</v>
      </c>
      <c r="C1579" s="183" t="s">
        <v>1548</v>
      </c>
      <c r="D1579" s="175">
        <v>22.158845100000001</v>
      </c>
      <c r="E1579" s="175">
        <v>16.933012599999998</v>
      </c>
      <c r="F1579" s="175">
        <v>17.306884100000001</v>
      </c>
      <c r="G1579" s="175">
        <v>16.918497550000005</v>
      </c>
      <c r="H1579" s="175">
        <v>16.9929904</v>
      </c>
      <c r="I1579" s="175">
        <v>16.653902850000001</v>
      </c>
      <c r="J1579" s="175">
        <v>16.331669649999998</v>
      </c>
      <c r="K1579" s="175">
        <v>15.854204099999999</v>
      </c>
      <c r="L1579" s="175">
        <v>17.213840349999998</v>
      </c>
      <c r="M1579" s="175">
        <v>16.03820275</v>
      </c>
      <c r="N1579" s="175">
        <v>16.72809835</v>
      </c>
      <c r="O1579" s="175">
        <v>16.586245000000002</v>
      </c>
      <c r="P1579" s="175">
        <v>16.817488450000003</v>
      </c>
      <c r="Q1579" s="175">
        <v>20.920790900000004</v>
      </c>
      <c r="R1579" s="175">
        <v>15.117463049999998</v>
      </c>
      <c r="S1579" s="175">
        <v>14.272496200000001</v>
      </c>
      <c r="T1579" s="177">
        <v>16.799934700000001</v>
      </c>
    </row>
    <row r="1580" spans="1:20" x14ac:dyDescent="0.2">
      <c r="A1580" s="183" t="s">
        <v>2875</v>
      </c>
      <c r="B1580" s="183" t="s">
        <v>717</v>
      </c>
      <c r="C1580" s="183" t="s">
        <v>1548</v>
      </c>
      <c r="D1580" s="175">
        <v>26.297475100000003</v>
      </c>
      <c r="E1580" s="175">
        <v>18.617223250000002</v>
      </c>
      <c r="F1580" s="175">
        <v>17.851490900000002</v>
      </c>
      <c r="G1580" s="175">
        <v>16.293012300000004</v>
      </c>
      <c r="H1580" s="175">
        <v>17.544824200000001</v>
      </c>
      <c r="I1580" s="175">
        <v>16.991268849999997</v>
      </c>
      <c r="J1580" s="175">
        <v>16.7808405</v>
      </c>
      <c r="K1580" s="175">
        <v>16.914820299999995</v>
      </c>
      <c r="L1580" s="175">
        <v>18.178792649999998</v>
      </c>
      <c r="M1580" s="175">
        <v>17.070240850000005</v>
      </c>
      <c r="N1580" s="175">
        <v>17.2082598</v>
      </c>
      <c r="O1580" s="175">
        <v>18.646847349999998</v>
      </c>
      <c r="P1580" s="175">
        <v>19.020131099999997</v>
      </c>
      <c r="Q1580" s="175">
        <v>23.066947849999998</v>
      </c>
      <c r="R1580" s="175">
        <v>17.21012915</v>
      </c>
      <c r="S1580" s="175">
        <v>15.532717200000002</v>
      </c>
      <c r="T1580" s="177">
        <v>15.987906200000001</v>
      </c>
    </row>
    <row r="1581" spans="1:20" x14ac:dyDescent="0.2">
      <c r="A1581" s="183" t="s">
        <v>2876</v>
      </c>
      <c r="B1581" s="183" t="s">
        <v>214</v>
      </c>
      <c r="C1581" s="183" t="s">
        <v>1548</v>
      </c>
      <c r="D1581" s="175">
        <v>7.8706683000000011</v>
      </c>
      <c r="E1581" s="175">
        <v>6.9171734499999999</v>
      </c>
      <c r="F1581" s="175">
        <v>6.2763151500000003</v>
      </c>
      <c r="G1581" s="175">
        <v>5.9740861000000001</v>
      </c>
      <c r="H1581" s="175">
        <v>6.0794901000000001</v>
      </c>
      <c r="I1581" s="175">
        <v>5.7778707499999999</v>
      </c>
      <c r="J1581" s="175">
        <v>5.7404412000000002</v>
      </c>
      <c r="K1581" s="175">
        <v>5.8358818499999989</v>
      </c>
      <c r="L1581" s="175">
        <v>5.9644643500000001</v>
      </c>
      <c r="M1581" s="175">
        <v>5.6510777500000007</v>
      </c>
      <c r="N1581" s="175">
        <v>6.4240926999999983</v>
      </c>
      <c r="O1581" s="175">
        <v>7.0269558500000002</v>
      </c>
      <c r="P1581" s="175">
        <v>6.8363707499999986</v>
      </c>
      <c r="Q1581" s="175">
        <v>8.9826107000000022</v>
      </c>
      <c r="R1581" s="175">
        <v>8.104959599999999</v>
      </c>
      <c r="S1581" s="175">
        <v>7.6083518499999983</v>
      </c>
      <c r="T1581" s="177">
        <v>8.2135274499999991</v>
      </c>
    </row>
    <row r="1582" spans="1:20" x14ac:dyDescent="0.2">
      <c r="A1582" s="183" t="s">
        <v>2877</v>
      </c>
      <c r="B1582" s="183" t="s">
        <v>593</v>
      </c>
      <c r="C1582" s="183" t="s">
        <v>1548</v>
      </c>
      <c r="D1582" s="175">
        <v>13.165415099999999</v>
      </c>
      <c r="E1582" s="175">
        <v>10.84161415</v>
      </c>
      <c r="F1582" s="175">
        <v>10.307741949999999</v>
      </c>
      <c r="G1582" s="175">
        <v>9.4059588499999993</v>
      </c>
      <c r="H1582" s="175">
        <v>9.4540430000000022</v>
      </c>
      <c r="I1582" s="175">
        <v>9.5440194999999992</v>
      </c>
      <c r="J1582" s="175">
        <v>9.1469146500000011</v>
      </c>
      <c r="K1582" s="175">
        <v>9.1477355500000002</v>
      </c>
      <c r="L1582" s="175">
        <v>9.2323225499999992</v>
      </c>
      <c r="M1582" s="175">
        <v>9.1265094999999992</v>
      </c>
      <c r="N1582" s="175">
        <v>9.7239538999999979</v>
      </c>
      <c r="O1582" s="175">
        <v>9.9207983000000013</v>
      </c>
      <c r="P1582" s="175">
        <v>9.6579240500000019</v>
      </c>
      <c r="Q1582" s="175">
        <v>11.611357</v>
      </c>
      <c r="R1582" s="175">
        <v>11.44607495</v>
      </c>
      <c r="S1582" s="175">
        <v>10.585183899999999</v>
      </c>
      <c r="T1582" s="177">
        <v>10.67703165</v>
      </c>
    </row>
    <row r="1583" spans="1:20" x14ac:dyDescent="0.2">
      <c r="A1583" s="183" t="s">
        <v>2878</v>
      </c>
      <c r="B1583" s="183" t="s">
        <v>712</v>
      </c>
      <c r="C1583" s="183" t="s">
        <v>1548</v>
      </c>
      <c r="D1583" s="175">
        <v>13.122295649999998</v>
      </c>
      <c r="E1583" s="175">
        <v>11.281159950000001</v>
      </c>
      <c r="F1583" s="175">
        <v>10.300103049999999</v>
      </c>
      <c r="G1583" s="175">
        <v>9.5206709000000007</v>
      </c>
      <c r="H1583" s="175">
        <v>9.2695916</v>
      </c>
      <c r="I1583" s="175">
        <v>9.2235638500000015</v>
      </c>
      <c r="J1583" s="175">
        <v>9.7207151500000002</v>
      </c>
      <c r="K1583" s="175">
        <v>9.4901642499999994</v>
      </c>
      <c r="L1583" s="175">
        <v>11.071028250000001</v>
      </c>
      <c r="M1583" s="175">
        <v>9.986733000000001</v>
      </c>
      <c r="N1583" s="175">
        <v>9.8448125500000003</v>
      </c>
      <c r="O1583" s="175">
        <v>10.835402000000002</v>
      </c>
      <c r="P1583" s="175">
        <v>10.180600799999999</v>
      </c>
      <c r="Q1583" s="175">
        <v>13.27402755</v>
      </c>
      <c r="R1583" s="175">
        <v>13.51041785</v>
      </c>
      <c r="S1583" s="175">
        <v>12.726657200000002</v>
      </c>
      <c r="T1583" s="177">
        <v>13.67830515</v>
      </c>
    </row>
    <row r="1584" spans="1:20" x14ac:dyDescent="0.2">
      <c r="A1584" s="183" t="s">
        <v>2879</v>
      </c>
      <c r="B1584" s="183" t="s">
        <v>786</v>
      </c>
      <c r="C1584" s="183" t="s">
        <v>1548</v>
      </c>
      <c r="D1584" s="175">
        <v>10.343079250000001</v>
      </c>
      <c r="E1584" s="175">
        <v>8.9078631500000007</v>
      </c>
      <c r="F1584" s="175">
        <v>8.6782599999999999</v>
      </c>
      <c r="G1584" s="175">
        <v>7.8002752000000015</v>
      </c>
      <c r="H1584" s="175">
        <v>8.9568372000000007</v>
      </c>
      <c r="I1584" s="175">
        <v>8.3165784499999997</v>
      </c>
      <c r="J1584" s="175">
        <v>8.3967389499999996</v>
      </c>
      <c r="K1584" s="175">
        <v>8.2556915499999981</v>
      </c>
      <c r="L1584" s="175">
        <v>7.9996279499999989</v>
      </c>
      <c r="M1584" s="175">
        <v>8.5404915999999993</v>
      </c>
      <c r="N1584" s="175">
        <v>9.0203704000000009</v>
      </c>
      <c r="O1584" s="175">
        <v>9.8023915999999982</v>
      </c>
      <c r="P1584" s="175">
        <v>9.1093424500000015</v>
      </c>
      <c r="Q1584" s="175">
        <v>13.210111299999999</v>
      </c>
      <c r="R1584" s="175">
        <v>13.261515400000002</v>
      </c>
      <c r="S1584" s="175">
        <v>11.664540450000001</v>
      </c>
      <c r="T1584" s="177">
        <v>12.4293078</v>
      </c>
    </row>
    <row r="1585" spans="1:20" x14ac:dyDescent="0.2">
      <c r="A1585" s="183" t="s">
        <v>2880</v>
      </c>
      <c r="B1585" s="183" t="s">
        <v>912</v>
      </c>
      <c r="C1585" s="183" t="s">
        <v>1548</v>
      </c>
      <c r="D1585" s="175">
        <v>28.730905850000006</v>
      </c>
      <c r="E1585" s="175">
        <v>20.800671349999995</v>
      </c>
      <c r="F1585" s="175">
        <v>20.182815300000001</v>
      </c>
      <c r="G1585" s="175">
        <v>19.597366000000001</v>
      </c>
      <c r="H1585" s="175">
        <v>19.489318550000004</v>
      </c>
      <c r="I1585" s="175">
        <v>19.104249199999998</v>
      </c>
      <c r="J1585" s="175">
        <v>19.337012999999999</v>
      </c>
      <c r="K1585" s="175">
        <v>19.681674299999997</v>
      </c>
      <c r="L1585" s="175">
        <v>19.85163515</v>
      </c>
      <c r="M1585" s="175">
        <v>19.984431399999998</v>
      </c>
      <c r="N1585" s="175">
        <v>21.76209785</v>
      </c>
      <c r="O1585" s="175">
        <v>21.31124655</v>
      </c>
      <c r="P1585" s="175">
        <v>22.054623950000003</v>
      </c>
      <c r="Q1585" s="175">
        <v>28.011961299999996</v>
      </c>
      <c r="R1585" s="175">
        <v>23.195723150000003</v>
      </c>
      <c r="S1585" s="175">
        <v>22.135373250000004</v>
      </c>
      <c r="T1585" s="177">
        <v>23.224524049999999</v>
      </c>
    </row>
    <row r="1586" spans="1:20" x14ac:dyDescent="0.2">
      <c r="A1586" s="183" t="s">
        <v>2881</v>
      </c>
      <c r="B1586" s="183" t="s">
        <v>718</v>
      </c>
      <c r="C1586" s="183" t="s">
        <v>1548</v>
      </c>
      <c r="D1586" s="175">
        <v>20.702027200000003</v>
      </c>
      <c r="E1586" s="175">
        <v>15.545676749999998</v>
      </c>
      <c r="F1586" s="175">
        <v>15.091058</v>
      </c>
      <c r="G1586" s="175">
        <v>13.89947415</v>
      </c>
      <c r="H1586" s="175">
        <v>13.862332600000002</v>
      </c>
      <c r="I1586" s="175">
        <v>13.036503200000002</v>
      </c>
      <c r="J1586" s="175">
        <v>13.286097349999997</v>
      </c>
      <c r="K1586" s="175">
        <v>12.120344900000001</v>
      </c>
      <c r="L1586" s="175">
        <v>13.962834200000003</v>
      </c>
      <c r="M1586" s="175">
        <v>13.527150150000001</v>
      </c>
      <c r="N1586" s="175">
        <v>13.516917200000004</v>
      </c>
      <c r="O1586" s="175">
        <v>13.897435000000005</v>
      </c>
      <c r="P1586" s="175">
        <v>15.310599399999997</v>
      </c>
      <c r="Q1586" s="175">
        <v>18.056158849999996</v>
      </c>
      <c r="R1586" s="175">
        <v>14.866073950000001</v>
      </c>
      <c r="S1586" s="175">
        <v>13.541072099999999</v>
      </c>
      <c r="T1586" s="177">
        <v>14.401674600000002</v>
      </c>
    </row>
    <row r="1587" spans="1:20" x14ac:dyDescent="0.2">
      <c r="A1587" s="183" t="s">
        <v>3793</v>
      </c>
      <c r="B1587" s="183" t="s">
        <v>3708</v>
      </c>
      <c r="C1587" s="183" t="s">
        <v>3709</v>
      </c>
      <c r="D1587" s="175">
        <v>33.140153611111117</v>
      </c>
      <c r="E1587" s="175">
        <v>24.084074000000001</v>
      </c>
      <c r="F1587" s="175">
        <v>22.879188600000006</v>
      </c>
      <c r="G1587" s="175">
        <v>23.299302599999997</v>
      </c>
      <c r="H1587" s="175">
        <v>23.464722600000005</v>
      </c>
      <c r="I1587" s="175">
        <v>25.973177049999997</v>
      </c>
      <c r="J1587" s="175">
        <v>23.940879299999999</v>
      </c>
      <c r="K1587" s="175">
        <v>23.0704928</v>
      </c>
      <c r="L1587" s="175">
        <v>23.339951700000004</v>
      </c>
      <c r="M1587" s="175">
        <v>22.3225324</v>
      </c>
      <c r="N1587" s="175">
        <v>22.784838200000003</v>
      </c>
      <c r="O1587" s="175">
        <v>24.8792005</v>
      </c>
      <c r="P1587" s="175">
        <v>29.320725549999999</v>
      </c>
      <c r="Q1587" s="175">
        <v>32.429055399999996</v>
      </c>
      <c r="R1587" s="175">
        <v>24.884699849999997</v>
      </c>
      <c r="S1587" s="175">
        <v>23.769805050000002</v>
      </c>
      <c r="T1587" s="177">
        <v>23.173820499999998</v>
      </c>
    </row>
    <row r="1588" spans="1:20" x14ac:dyDescent="0.2">
      <c r="A1588" s="183" t="s">
        <v>2882</v>
      </c>
      <c r="B1588" s="183" t="s">
        <v>216</v>
      </c>
      <c r="C1588" s="183" t="s">
        <v>1548</v>
      </c>
      <c r="D1588" s="175">
        <v>44.302978949999996</v>
      </c>
      <c r="E1588" s="175">
        <v>35.067741200000007</v>
      </c>
      <c r="F1588" s="175">
        <v>34.156085150000003</v>
      </c>
      <c r="G1588" s="175">
        <v>34.838658099999996</v>
      </c>
      <c r="H1588" s="175">
        <v>35.466070099999996</v>
      </c>
      <c r="I1588" s="175">
        <v>35.983185949999999</v>
      </c>
      <c r="J1588" s="175">
        <v>35.713885499999996</v>
      </c>
      <c r="K1588" s="175">
        <v>35.3435524</v>
      </c>
      <c r="L1588" s="175">
        <v>35.509845900000002</v>
      </c>
      <c r="M1588" s="175">
        <v>36.726082550000001</v>
      </c>
      <c r="N1588" s="175">
        <v>34.639297250000006</v>
      </c>
      <c r="O1588" s="175">
        <v>36.120854450000003</v>
      </c>
      <c r="P1588" s="175">
        <v>35.333182450000002</v>
      </c>
      <c r="Q1588" s="175">
        <v>34.994007300000007</v>
      </c>
      <c r="R1588" s="175">
        <v>36.163217399999994</v>
      </c>
      <c r="S1588" s="175">
        <v>35.45614415</v>
      </c>
      <c r="T1588" s="177">
        <v>36.245453400000002</v>
      </c>
    </row>
    <row r="1589" spans="1:20" x14ac:dyDescent="0.2">
      <c r="A1589" s="183" t="s">
        <v>3529</v>
      </c>
      <c r="B1589" s="183" t="s">
        <v>3530</v>
      </c>
      <c r="C1589" s="183" t="s">
        <v>1548</v>
      </c>
      <c r="D1589" s="175">
        <v>26.251557550000001</v>
      </c>
      <c r="E1589" s="175">
        <v>23.270954849999999</v>
      </c>
      <c r="F1589" s="175">
        <v>22.587230349999999</v>
      </c>
      <c r="G1589" s="175">
        <v>22.625264100000003</v>
      </c>
      <c r="H1589" s="175">
        <v>23.053470299999997</v>
      </c>
      <c r="I1589" s="175">
        <v>23.665557749999998</v>
      </c>
      <c r="J1589" s="175">
        <v>23.318883050000004</v>
      </c>
      <c r="K1589" s="175">
        <v>23.466408050000002</v>
      </c>
      <c r="L1589" s="175">
        <v>23.455053550000002</v>
      </c>
      <c r="M1589" s="175">
        <v>23.254916950000002</v>
      </c>
      <c r="N1589" s="175">
        <v>23.884121500000003</v>
      </c>
      <c r="O1589" s="175">
        <v>24.358715399999998</v>
      </c>
      <c r="P1589" s="175">
        <v>23.360456700000004</v>
      </c>
      <c r="Q1589" s="175">
        <v>23.827914799999995</v>
      </c>
      <c r="R1589" s="175">
        <v>23.758585249999996</v>
      </c>
      <c r="S1589" s="175">
        <v>23.225605999999996</v>
      </c>
      <c r="T1589" s="177">
        <v>24.770664900000003</v>
      </c>
    </row>
    <row r="1590" spans="1:20" x14ac:dyDescent="0.2">
      <c r="A1590" s="183" t="s">
        <v>2883</v>
      </c>
      <c r="B1590" s="183" t="s">
        <v>553</v>
      </c>
      <c r="C1590" s="183" t="s">
        <v>1548</v>
      </c>
      <c r="D1590" s="175">
        <v>12.886373199999998</v>
      </c>
      <c r="E1590" s="175">
        <v>11.774067500000001</v>
      </c>
      <c r="F1590" s="175">
        <v>11.048124900000001</v>
      </c>
      <c r="G1590" s="175">
        <v>10.828015199999999</v>
      </c>
      <c r="H1590" s="175">
        <v>10.511510349999998</v>
      </c>
      <c r="I1590" s="175">
        <v>10.757863149999999</v>
      </c>
      <c r="J1590" s="175">
        <v>10.951747550000006</v>
      </c>
      <c r="K1590" s="175">
        <v>10.946877450000002</v>
      </c>
      <c r="L1590" s="175">
        <v>11.185227800000002</v>
      </c>
      <c r="M1590" s="175">
        <v>10.974132899999999</v>
      </c>
      <c r="N1590" s="175">
        <v>11.263309799999998</v>
      </c>
      <c r="O1590" s="175">
        <v>12.580032349999996</v>
      </c>
      <c r="P1590" s="175">
        <v>11.8701037</v>
      </c>
      <c r="Q1590" s="175">
        <v>13.257956499999997</v>
      </c>
      <c r="R1590" s="175">
        <v>12.691244100000002</v>
      </c>
      <c r="S1590" s="175">
        <v>12.55906785</v>
      </c>
      <c r="T1590" s="177">
        <v>13.314889900000001</v>
      </c>
    </row>
    <row r="1591" spans="1:20" x14ac:dyDescent="0.2">
      <c r="A1591" s="183" t="s">
        <v>2884</v>
      </c>
      <c r="B1591" s="183" t="s">
        <v>1874</v>
      </c>
      <c r="C1591" s="183" t="s">
        <v>1548</v>
      </c>
      <c r="D1591" s="175">
        <v>18.332942799999998</v>
      </c>
      <c r="E1591" s="175">
        <v>15.360864299999999</v>
      </c>
      <c r="F1591" s="175">
        <v>14.078932400000003</v>
      </c>
      <c r="G1591" s="175">
        <v>13.4973166</v>
      </c>
      <c r="H1591" s="175">
        <v>13.4413465</v>
      </c>
      <c r="I1591" s="175">
        <v>13.632570199999998</v>
      </c>
      <c r="J1591" s="175">
        <v>13.402950650000003</v>
      </c>
      <c r="K1591" s="175">
        <v>13.197828700000002</v>
      </c>
      <c r="L1591" s="175">
        <v>13.402726600000003</v>
      </c>
      <c r="M1591" s="175">
        <v>12.998581950000002</v>
      </c>
      <c r="N1591" s="175">
        <v>13.246625249999999</v>
      </c>
      <c r="O1591" s="175">
        <v>15.022511549999999</v>
      </c>
      <c r="P1591" s="175">
        <v>13.796505250000001</v>
      </c>
      <c r="Q1591" s="175">
        <v>15.3546874</v>
      </c>
      <c r="R1591" s="175">
        <v>15.064910099999997</v>
      </c>
      <c r="S1591" s="175">
        <v>14.322898</v>
      </c>
      <c r="T1591" s="177">
        <v>15.217356800000001</v>
      </c>
    </row>
    <row r="1592" spans="1:20" x14ac:dyDescent="0.2">
      <c r="A1592" s="183" t="s">
        <v>2885</v>
      </c>
      <c r="B1592" s="183" t="s">
        <v>277</v>
      </c>
      <c r="C1592" s="183" t="s">
        <v>1548</v>
      </c>
      <c r="D1592" s="175">
        <v>82.846124000000003</v>
      </c>
      <c r="E1592" s="175">
        <v>67.665962750000006</v>
      </c>
      <c r="F1592" s="175">
        <v>60.568714849999992</v>
      </c>
      <c r="G1592" s="175">
        <v>59.459928550000008</v>
      </c>
      <c r="H1592" s="175">
        <v>58.968950849999999</v>
      </c>
      <c r="I1592" s="175">
        <v>60.85178655</v>
      </c>
      <c r="J1592" s="175">
        <v>60.015287250000007</v>
      </c>
      <c r="K1592" s="175">
        <v>58.88764535</v>
      </c>
      <c r="L1592" s="175">
        <v>58.847574850000001</v>
      </c>
      <c r="M1592" s="175">
        <v>58.626009400000001</v>
      </c>
      <c r="N1592" s="175">
        <v>58.078860349999999</v>
      </c>
      <c r="O1592" s="175">
        <v>60.492554949999999</v>
      </c>
      <c r="P1592" s="175">
        <v>60.94200020000001</v>
      </c>
      <c r="Q1592" s="175">
        <v>67.27460935000002</v>
      </c>
      <c r="R1592" s="175">
        <v>62.084597249999987</v>
      </c>
      <c r="S1592" s="175">
        <v>60.107721350000006</v>
      </c>
      <c r="T1592" s="177">
        <v>60.877696050000011</v>
      </c>
    </row>
    <row r="1593" spans="1:20" x14ac:dyDescent="0.2">
      <c r="A1593" s="183" t="s">
        <v>2886</v>
      </c>
      <c r="B1593" s="183" t="s">
        <v>284</v>
      </c>
      <c r="C1593" s="183" t="s">
        <v>1548</v>
      </c>
      <c r="D1593" s="175">
        <v>90.77635794736841</v>
      </c>
      <c r="E1593" s="175">
        <v>72.14678404999998</v>
      </c>
      <c r="F1593" s="175">
        <v>69.363287850000006</v>
      </c>
      <c r="G1593" s="175">
        <v>68.909220399999995</v>
      </c>
      <c r="H1593" s="175">
        <v>64.84868505</v>
      </c>
      <c r="I1593" s="175">
        <v>63.620610499999998</v>
      </c>
      <c r="J1593" s="175">
        <v>64.095393149999992</v>
      </c>
      <c r="K1593" s="175">
        <v>63.838221250000004</v>
      </c>
      <c r="L1593" s="175">
        <v>64.961855750000012</v>
      </c>
      <c r="M1593" s="175">
        <v>62.877445450000003</v>
      </c>
      <c r="N1593" s="175">
        <v>61.762415899999993</v>
      </c>
      <c r="O1593" s="175">
        <v>63.835757149999992</v>
      </c>
      <c r="P1593" s="175">
        <v>64.582525550000028</v>
      </c>
      <c r="Q1593" s="175">
        <v>71.754402749999997</v>
      </c>
      <c r="R1593" s="175">
        <v>68.371255649999981</v>
      </c>
      <c r="S1593" s="175">
        <v>65.643744250000026</v>
      </c>
      <c r="T1593" s="177">
        <v>72.940976249999991</v>
      </c>
    </row>
    <row r="1594" spans="1:20" x14ac:dyDescent="0.2">
      <c r="A1594" s="183" t="s">
        <v>2887</v>
      </c>
      <c r="B1594" s="183" t="s">
        <v>781</v>
      </c>
      <c r="C1594" s="183" t="s">
        <v>1548</v>
      </c>
      <c r="D1594" s="175">
        <v>11.384693599999997</v>
      </c>
      <c r="E1594" s="175">
        <v>10.493407049999998</v>
      </c>
      <c r="F1594" s="175">
        <v>9.9915494500000008</v>
      </c>
      <c r="G1594" s="175">
        <v>9.7048014999999985</v>
      </c>
      <c r="H1594" s="175">
        <v>9.6619494499999981</v>
      </c>
      <c r="I1594" s="175">
        <v>9.6589629999999982</v>
      </c>
      <c r="J1594" s="175">
        <v>9.7353864999999988</v>
      </c>
      <c r="K1594" s="175">
        <v>9.5631304999999998</v>
      </c>
      <c r="L1594" s="175">
        <v>9.4036766000000007</v>
      </c>
      <c r="M1594" s="175">
        <v>9.4741222999999994</v>
      </c>
      <c r="N1594" s="175">
        <v>9.7973887499999996</v>
      </c>
      <c r="O1594" s="175">
        <v>10.117088949999999</v>
      </c>
      <c r="P1594" s="175">
        <v>10.408723050000001</v>
      </c>
      <c r="Q1594" s="175">
        <v>12.307198250000003</v>
      </c>
      <c r="R1594" s="175">
        <v>11.004444100000001</v>
      </c>
      <c r="S1594" s="175">
        <v>9.944723800000002</v>
      </c>
      <c r="T1594" s="177">
        <v>9.9025985500000004</v>
      </c>
    </row>
    <row r="1595" spans="1:20" x14ac:dyDescent="0.2">
      <c r="A1595" s="183" t="s">
        <v>2888</v>
      </c>
      <c r="B1595" s="183" t="s">
        <v>782</v>
      </c>
      <c r="C1595" s="183" t="s">
        <v>1548</v>
      </c>
      <c r="D1595" s="175">
        <v>49.379790099999994</v>
      </c>
      <c r="E1595" s="175">
        <v>41.589418799999997</v>
      </c>
      <c r="F1595" s="175">
        <v>37.425711499999998</v>
      </c>
      <c r="G1595" s="175">
        <v>34.483861800000007</v>
      </c>
      <c r="H1595" s="175">
        <v>35.997294650000001</v>
      </c>
      <c r="I1595" s="175">
        <v>36.088586249999999</v>
      </c>
      <c r="J1595" s="175">
        <v>36.147840200000005</v>
      </c>
      <c r="K1595" s="175">
        <v>36.982159900000006</v>
      </c>
      <c r="L1595" s="175">
        <v>35.916141600000003</v>
      </c>
      <c r="M1595" s="175">
        <v>33.783243050000003</v>
      </c>
      <c r="N1595" s="175">
        <v>35.359582900000007</v>
      </c>
      <c r="O1595" s="175">
        <v>36.969612749999996</v>
      </c>
      <c r="P1595" s="175">
        <v>40.61400665</v>
      </c>
      <c r="Q1595" s="175">
        <v>45.491083449999998</v>
      </c>
      <c r="R1595" s="175">
        <v>32.69338115</v>
      </c>
      <c r="S1595" s="175">
        <v>29.022760299999998</v>
      </c>
      <c r="T1595" s="177">
        <v>27.203079149999997</v>
      </c>
    </row>
    <row r="1596" spans="1:20" x14ac:dyDescent="0.2">
      <c r="A1596" s="183" t="s">
        <v>2889</v>
      </c>
      <c r="B1596" s="183" t="s">
        <v>446</v>
      </c>
      <c r="C1596" s="183" t="s">
        <v>1548</v>
      </c>
      <c r="D1596" s="175">
        <v>14.925578599999998</v>
      </c>
      <c r="E1596" s="175">
        <v>13.957830050000002</v>
      </c>
      <c r="F1596" s="175">
        <v>12.818026949999998</v>
      </c>
      <c r="G1596" s="175">
        <v>12.042409099999999</v>
      </c>
      <c r="H1596" s="175">
        <v>12.098536650000002</v>
      </c>
      <c r="I1596" s="175">
        <v>11.734117500000002</v>
      </c>
      <c r="J1596" s="175">
        <v>11.524849650000002</v>
      </c>
      <c r="K1596" s="175">
        <v>11.605248549999999</v>
      </c>
      <c r="L1596" s="175">
        <v>11.405314800000001</v>
      </c>
      <c r="M1596" s="175">
        <v>11.3587832</v>
      </c>
      <c r="N1596" s="175">
        <v>11.519957499999999</v>
      </c>
      <c r="O1596" s="175">
        <v>12.002879449999998</v>
      </c>
      <c r="P1596" s="175">
        <v>11.952471050000002</v>
      </c>
      <c r="Q1596" s="175">
        <v>13.880623250000003</v>
      </c>
      <c r="R1596" s="175">
        <v>13.380459049999999</v>
      </c>
      <c r="S1596" s="175">
        <v>13.375878199999999</v>
      </c>
      <c r="T1596" s="177">
        <v>12.274577150000002</v>
      </c>
    </row>
    <row r="1597" spans="1:20" x14ac:dyDescent="0.2">
      <c r="A1597" s="183" t="s">
        <v>2890</v>
      </c>
      <c r="B1597" s="183" t="s">
        <v>447</v>
      </c>
      <c r="C1597" s="183" t="s">
        <v>1548</v>
      </c>
      <c r="D1597" s="175">
        <v>11.531490399999999</v>
      </c>
      <c r="E1597" s="175">
        <v>10.797028549999999</v>
      </c>
      <c r="F1597" s="175">
        <v>10.09844635</v>
      </c>
      <c r="G1597" s="175">
        <v>9.7399261499999987</v>
      </c>
      <c r="H1597" s="175">
        <v>9.8126584499999989</v>
      </c>
      <c r="I1597" s="175">
        <v>9.2704360499999989</v>
      </c>
      <c r="J1597" s="175">
        <v>9.424612849999999</v>
      </c>
      <c r="K1597" s="175">
        <v>9.3298288500000019</v>
      </c>
      <c r="L1597" s="175">
        <v>8.8166378000000005</v>
      </c>
      <c r="M1597" s="175">
        <v>8.5071158999999987</v>
      </c>
      <c r="N1597" s="175">
        <v>9.1350795499999986</v>
      </c>
      <c r="O1597" s="175">
        <v>9.2561049499999992</v>
      </c>
      <c r="P1597" s="175">
        <v>9.0244266999999994</v>
      </c>
      <c r="Q1597" s="175">
        <v>12.159748949999997</v>
      </c>
      <c r="R1597" s="175">
        <v>11.728901049999999</v>
      </c>
      <c r="S1597" s="175">
        <v>10.217356350000001</v>
      </c>
      <c r="T1597" s="177">
        <v>9.1853306000000003</v>
      </c>
    </row>
    <row r="1598" spans="1:20" x14ac:dyDescent="0.2">
      <c r="A1598" s="183" t="s">
        <v>2891</v>
      </c>
      <c r="B1598" s="183" t="s">
        <v>711</v>
      </c>
      <c r="C1598" s="183" t="s">
        <v>1548</v>
      </c>
      <c r="D1598" s="175">
        <v>21.845073550000002</v>
      </c>
      <c r="E1598" s="175">
        <v>17.191302200000003</v>
      </c>
      <c r="F1598" s="175">
        <v>17.607390900000002</v>
      </c>
      <c r="G1598" s="175">
        <v>16.810427949999998</v>
      </c>
      <c r="H1598" s="175">
        <v>16.390940799999999</v>
      </c>
      <c r="I1598" s="175">
        <v>16.415542249999998</v>
      </c>
      <c r="J1598" s="175">
        <v>17.06326425</v>
      </c>
      <c r="K1598" s="175">
        <v>16.515152049999998</v>
      </c>
      <c r="L1598" s="175">
        <v>17.478498399999999</v>
      </c>
      <c r="M1598" s="175">
        <v>16.213291699999999</v>
      </c>
      <c r="N1598" s="175">
        <v>17.900390899999998</v>
      </c>
      <c r="O1598" s="175">
        <v>19.736505600000001</v>
      </c>
      <c r="P1598" s="175">
        <v>18.209092899999995</v>
      </c>
      <c r="Q1598" s="175">
        <v>18.555748250000001</v>
      </c>
      <c r="R1598" s="175">
        <v>14.2733487</v>
      </c>
      <c r="S1598" s="175">
        <v>13.486416349999999</v>
      </c>
      <c r="T1598" s="177">
        <v>14.106855450000001</v>
      </c>
    </row>
    <row r="1599" spans="1:20" x14ac:dyDescent="0.2">
      <c r="A1599" s="183" t="s">
        <v>2892</v>
      </c>
      <c r="B1599" s="183" t="s">
        <v>215</v>
      </c>
      <c r="C1599" s="183" t="s">
        <v>1548</v>
      </c>
      <c r="D1599" s="175">
        <v>7.2006256499999992</v>
      </c>
      <c r="E1599" s="175">
        <v>6.9877159000000022</v>
      </c>
      <c r="F1599" s="175">
        <v>6.1245390499999992</v>
      </c>
      <c r="G1599" s="175">
        <v>5.9144377500000003</v>
      </c>
      <c r="H1599" s="175">
        <v>6.0013699999999996</v>
      </c>
      <c r="I1599" s="175">
        <v>5.6428810499999988</v>
      </c>
      <c r="J1599" s="175">
        <v>5.6846816499999999</v>
      </c>
      <c r="K1599" s="175">
        <v>5.7220542000000005</v>
      </c>
      <c r="L1599" s="175">
        <v>5.4080360999999995</v>
      </c>
      <c r="M1599" s="175">
        <v>5.0913117500000009</v>
      </c>
      <c r="N1599" s="175">
        <v>5.2552404000000008</v>
      </c>
      <c r="O1599" s="175">
        <v>5.5922403999999997</v>
      </c>
      <c r="P1599" s="175">
        <v>5.2763165999999995</v>
      </c>
      <c r="Q1599" s="175">
        <v>6.5842689500000002</v>
      </c>
      <c r="R1599" s="175">
        <v>7.0238922000000006</v>
      </c>
      <c r="S1599" s="175">
        <v>5.8951767499999992</v>
      </c>
      <c r="T1599" s="177">
        <v>5.3771639999999987</v>
      </c>
    </row>
    <row r="1600" spans="1:20" x14ac:dyDescent="0.2">
      <c r="A1600" s="183" t="s">
        <v>2893</v>
      </c>
      <c r="B1600" s="183" t="s">
        <v>427</v>
      </c>
      <c r="C1600" s="183" t="s">
        <v>1548</v>
      </c>
      <c r="D1600" s="175">
        <v>4.8169122</v>
      </c>
      <c r="E1600" s="175">
        <v>4.8479934500000006</v>
      </c>
      <c r="F1600" s="175">
        <v>4.4234168</v>
      </c>
      <c r="G1600" s="175">
        <v>4.1689555</v>
      </c>
      <c r="H1600" s="175">
        <v>4.2229967999999989</v>
      </c>
      <c r="I1600" s="175">
        <v>4.1722166499999993</v>
      </c>
      <c r="J1600" s="175">
        <v>4.1533702500000009</v>
      </c>
      <c r="K1600" s="175">
        <v>4.1017680499999996</v>
      </c>
      <c r="L1600" s="175">
        <v>4.0037149999999997</v>
      </c>
      <c r="M1600" s="175">
        <v>3.9974168500000005</v>
      </c>
      <c r="N1600" s="175">
        <v>4.19414525</v>
      </c>
      <c r="O1600" s="175">
        <v>4.5007650999999997</v>
      </c>
      <c r="P1600" s="175">
        <v>4.2965526000000001</v>
      </c>
      <c r="Q1600" s="175">
        <v>5.2944359500000004</v>
      </c>
      <c r="R1600" s="175">
        <v>5.5149883500000012</v>
      </c>
      <c r="S1600" s="175">
        <v>5.0716479999999997</v>
      </c>
      <c r="T1600" s="177">
        <v>4.7313116000000006</v>
      </c>
    </row>
    <row r="1601" spans="1:20" x14ac:dyDescent="0.2">
      <c r="A1601" s="183" t="s">
        <v>2894</v>
      </c>
      <c r="B1601" s="183" t="s">
        <v>780</v>
      </c>
      <c r="C1601" s="183" t="s">
        <v>1548</v>
      </c>
      <c r="D1601" s="175">
        <v>11.302306549999999</v>
      </c>
      <c r="E1601" s="175">
        <v>10.137549349999999</v>
      </c>
      <c r="F1601" s="175">
        <v>9.1527760000000011</v>
      </c>
      <c r="G1601" s="175">
        <v>8.9091630500000019</v>
      </c>
      <c r="H1601" s="175">
        <v>8.8061796999999995</v>
      </c>
      <c r="I1601" s="175">
        <v>8.5690019499999988</v>
      </c>
      <c r="J1601" s="175">
        <v>8.8884207000000011</v>
      </c>
      <c r="K1601" s="175">
        <v>8.663947799999999</v>
      </c>
      <c r="L1601" s="175">
        <v>8.2259457000000005</v>
      </c>
      <c r="M1601" s="175">
        <v>7.9776202999999999</v>
      </c>
      <c r="N1601" s="175">
        <v>8.1898614499999987</v>
      </c>
      <c r="O1601" s="175">
        <v>8.7776719500000002</v>
      </c>
      <c r="P1601" s="175">
        <v>8.9884138999999994</v>
      </c>
      <c r="Q1601" s="175">
        <v>11.084273</v>
      </c>
      <c r="R1601" s="175">
        <v>10.869124699999999</v>
      </c>
      <c r="S1601" s="175">
        <v>9.0305295500000007</v>
      </c>
      <c r="T1601" s="177">
        <v>8.646245050000001</v>
      </c>
    </row>
    <row r="1602" spans="1:20" x14ac:dyDescent="0.2">
      <c r="A1602" s="183" t="s">
        <v>2895</v>
      </c>
      <c r="B1602" s="183" t="s">
        <v>1873</v>
      </c>
      <c r="C1602" s="183" t="s">
        <v>1548</v>
      </c>
      <c r="D1602" s="175">
        <v>22.852328749999998</v>
      </c>
      <c r="E1602" s="175">
        <v>21.998099600000003</v>
      </c>
      <c r="F1602" s="175">
        <v>20.838491349999998</v>
      </c>
      <c r="G1602" s="175">
        <v>19.932858549999999</v>
      </c>
      <c r="H1602" s="175">
        <v>20.116826449999998</v>
      </c>
      <c r="I1602" s="175">
        <v>19.900722050000002</v>
      </c>
      <c r="J1602" s="175">
        <v>19.9258883</v>
      </c>
      <c r="K1602" s="175">
        <v>19.83370085</v>
      </c>
      <c r="L1602" s="175">
        <v>19.573333799999993</v>
      </c>
      <c r="M1602" s="175">
        <v>18.9046585</v>
      </c>
      <c r="N1602" s="175">
        <v>19.741257400000002</v>
      </c>
      <c r="O1602" s="175">
        <v>20.707617800000001</v>
      </c>
      <c r="P1602" s="175">
        <v>20.711731749999998</v>
      </c>
      <c r="Q1602" s="175">
        <v>24.540542700000003</v>
      </c>
      <c r="R1602" s="175">
        <v>22.930962949999998</v>
      </c>
      <c r="S1602" s="175">
        <v>21.109357700000004</v>
      </c>
      <c r="T1602" s="177">
        <v>20.4118624</v>
      </c>
    </row>
    <row r="1603" spans="1:20" x14ac:dyDescent="0.2">
      <c r="A1603" s="183" t="s">
        <v>2896</v>
      </c>
      <c r="B1603" s="183" t="s">
        <v>219</v>
      </c>
      <c r="C1603" s="183" t="s">
        <v>1548</v>
      </c>
      <c r="D1603" s="175">
        <v>13.758203650000002</v>
      </c>
      <c r="E1603" s="175">
        <v>12.511174800000001</v>
      </c>
      <c r="F1603" s="175">
        <v>11.449995699999999</v>
      </c>
      <c r="G1603" s="175">
        <v>10.901973099999999</v>
      </c>
      <c r="H1603" s="175">
        <v>10.909507099999999</v>
      </c>
      <c r="I1603" s="175">
        <v>10.711246549999997</v>
      </c>
      <c r="J1603" s="175">
        <v>10.719196749999998</v>
      </c>
      <c r="K1603" s="175">
        <v>10.765151799999998</v>
      </c>
      <c r="L1603" s="175">
        <v>10.849878800000001</v>
      </c>
      <c r="M1603" s="175">
        <v>10.58925565</v>
      </c>
      <c r="N1603" s="175">
        <v>11.20268755</v>
      </c>
      <c r="O1603" s="175">
        <v>11.83141925</v>
      </c>
      <c r="P1603" s="175">
        <v>11.305488799999999</v>
      </c>
      <c r="Q1603" s="175">
        <v>12.126942949999998</v>
      </c>
      <c r="R1603" s="175">
        <v>11.7430141</v>
      </c>
      <c r="S1603" s="175">
        <v>11.279971399999997</v>
      </c>
      <c r="T1603" s="177">
        <v>11.830717499999999</v>
      </c>
    </row>
    <row r="1604" spans="1:20" x14ac:dyDescent="0.2">
      <c r="A1604" s="183" t="s">
        <v>2897</v>
      </c>
      <c r="B1604" s="183" t="s">
        <v>1946</v>
      </c>
      <c r="C1604" s="183" t="s">
        <v>1548</v>
      </c>
      <c r="D1604" s="175">
        <v>32.832790450000005</v>
      </c>
      <c r="E1604" s="175">
        <v>26.302590650000003</v>
      </c>
      <c r="F1604" s="175">
        <v>24.9413585</v>
      </c>
      <c r="G1604" s="175">
        <v>23.646039600000002</v>
      </c>
      <c r="H1604" s="175">
        <v>24.26279525</v>
      </c>
      <c r="I1604" s="175">
        <v>24.355450949999998</v>
      </c>
      <c r="J1604" s="175">
        <v>23.878346849999996</v>
      </c>
      <c r="K1604" s="175">
        <v>24.529123849999998</v>
      </c>
      <c r="L1604" s="175">
        <v>25.537618150000004</v>
      </c>
      <c r="M1604" s="175">
        <v>22.632916350000002</v>
      </c>
      <c r="N1604" s="175">
        <v>22.956888049999996</v>
      </c>
      <c r="O1604" s="175">
        <v>23.307343750000001</v>
      </c>
      <c r="P1604" s="175">
        <v>24.379417749999998</v>
      </c>
      <c r="Q1604" s="175">
        <v>27.334942250000001</v>
      </c>
      <c r="R1604" s="175">
        <v>29.149924249999991</v>
      </c>
      <c r="S1604" s="175">
        <v>29.415839399999992</v>
      </c>
      <c r="T1604" s="177">
        <v>32.790442749999997</v>
      </c>
    </row>
    <row r="1605" spans="1:20" x14ac:dyDescent="0.2">
      <c r="A1605" s="183" t="s">
        <v>2898</v>
      </c>
      <c r="B1605" s="183" t="s">
        <v>217</v>
      </c>
      <c r="C1605" s="183" t="s">
        <v>1548</v>
      </c>
      <c r="D1605" s="175">
        <v>41.399248249999999</v>
      </c>
      <c r="E1605" s="175">
        <v>29.826046000000002</v>
      </c>
      <c r="F1605" s="175">
        <v>27.517429750000002</v>
      </c>
      <c r="G1605" s="175">
        <v>26.896408900000001</v>
      </c>
      <c r="H1605" s="175">
        <v>24.948792349999998</v>
      </c>
      <c r="I1605" s="175">
        <v>25.568822699999995</v>
      </c>
      <c r="J1605" s="175">
        <v>26.346987800000004</v>
      </c>
      <c r="K1605" s="175">
        <v>26.422360399999995</v>
      </c>
      <c r="L1605" s="175">
        <v>26.112071549999996</v>
      </c>
      <c r="M1605" s="175">
        <v>25.076399200000001</v>
      </c>
      <c r="N1605" s="175">
        <v>25.692591950000001</v>
      </c>
      <c r="O1605" s="175">
        <v>26.505960850000001</v>
      </c>
      <c r="P1605" s="175">
        <v>28.339064050000008</v>
      </c>
      <c r="Q1605" s="175">
        <v>32.428899800000003</v>
      </c>
      <c r="R1605" s="175">
        <v>26.2892814</v>
      </c>
      <c r="S1605" s="175">
        <v>26.944674600000003</v>
      </c>
      <c r="T1605" s="177">
        <v>28.686071549999998</v>
      </c>
    </row>
    <row r="1606" spans="1:20" x14ac:dyDescent="0.2">
      <c r="A1606" s="183" t="s">
        <v>2899</v>
      </c>
      <c r="B1606" s="183" t="s">
        <v>218</v>
      </c>
      <c r="C1606" s="183" t="s">
        <v>1548</v>
      </c>
      <c r="D1606" s="175">
        <v>225.82511278947368</v>
      </c>
      <c r="E1606" s="175">
        <v>163.39889549999995</v>
      </c>
      <c r="F1606" s="175">
        <v>153.39987429999999</v>
      </c>
      <c r="G1606" s="175">
        <v>150.17736409999995</v>
      </c>
      <c r="H1606" s="175">
        <v>148.90053119999999</v>
      </c>
      <c r="I1606" s="175">
        <v>141.98970599999998</v>
      </c>
      <c r="J1606" s="175">
        <v>138.16472894999998</v>
      </c>
      <c r="K1606" s="175">
        <v>135.23123790000002</v>
      </c>
      <c r="L1606" s="175">
        <v>136.24111739999995</v>
      </c>
      <c r="M1606" s="175">
        <v>130.59356825000003</v>
      </c>
      <c r="N1606" s="175">
        <v>135.93775375000001</v>
      </c>
      <c r="O1606" s="175">
        <v>143.08195764999999</v>
      </c>
      <c r="P1606" s="175">
        <v>141.94929759999999</v>
      </c>
      <c r="Q1606" s="175">
        <v>159.86884075</v>
      </c>
      <c r="R1606" s="175">
        <v>154.63287005000001</v>
      </c>
      <c r="S1606" s="175">
        <v>154.64024154999998</v>
      </c>
      <c r="T1606" s="177">
        <v>153.45478550000001</v>
      </c>
    </row>
    <row r="1607" spans="1:20" x14ac:dyDescent="0.2">
      <c r="A1607" s="183" t="s">
        <v>2900</v>
      </c>
      <c r="B1607" s="183" t="s">
        <v>221</v>
      </c>
      <c r="C1607" s="183" t="s">
        <v>1548</v>
      </c>
      <c r="D1607" s="175">
        <v>5.2867263000000007</v>
      </c>
      <c r="E1607" s="175">
        <v>4.8703881000000004</v>
      </c>
      <c r="F1607" s="175">
        <v>4.4861538000000003</v>
      </c>
      <c r="G1607" s="175">
        <v>4.4522749000000008</v>
      </c>
      <c r="H1607" s="175">
        <v>4.3702949000000002</v>
      </c>
      <c r="I1607" s="175">
        <v>4.2337360500000001</v>
      </c>
      <c r="J1607" s="175">
        <v>4.3051162999999999</v>
      </c>
      <c r="K1607" s="175">
        <v>4.3417957999999999</v>
      </c>
      <c r="L1607" s="175">
        <v>4.3290618500000004</v>
      </c>
      <c r="M1607" s="175">
        <v>4.2764107499999993</v>
      </c>
      <c r="N1607" s="175">
        <v>4.3553241499999995</v>
      </c>
      <c r="O1607" s="175">
        <v>4.4258418500000012</v>
      </c>
      <c r="P1607" s="175">
        <v>4.2982755000000008</v>
      </c>
      <c r="Q1607" s="175">
        <v>4.6152033999999995</v>
      </c>
      <c r="R1607" s="175">
        <v>4.7042399499999998</v>
      </c>
      <c r="S1607" s="175">
        <v>4.5542955500000009</v>
      </c>
      <c r="T1607" s="177">
        <v>4.5926637500000007</v>
      </c>
    </row>
    <row r="1608" spans="1:20" x14ac:dyDescent="0.2">
      <c r="A1608" s="183" t="s">
        <v>2901</v>
      </c>
      <c r="B1608" s="183" t="s">
        <v>444</v>
      </c>
      <c r="C1608" s="183" t="s">
        <v>1548</v>
      </c>
      <c r="D1608" s="175">
        <v>7.7840563000000005</v>
      </c>
      <c r="E1608" s="175">
        <v>7.1851209000000011</v>
      </c>
      <c r="F1608" s="175">
        <v>6.7820799999999988</v>
      </c>
      <c r="G1608" s="175">
        <v>6.7469827999999978</v>
      </c>
      <c r="H1608" s="175">
        <v>6.4268365999999997</v>
      </c>
      <c r="I1608" s="175">
        <v>6.1968271500000007</v>
      </c>
      <c r="J1608" s="175">
        <v>6.2354140999999998</v>
      </c>
      <c r="K1608" s="175">
        <v>6.2639104000000003</v>
      </c>
      <c r="L1608" s="175">
        <v>6.3661115000000006</v>
      </c>
      <c r="M1608" s="175">
        <v>6.1199949499999988</v>
      </c>
      <c r="N1608" s="175">
        <v>6.3916439</v>
      </c>
      <c r="O1608" s="175">
        <v>6.5543253499999992</v>
      </c>
      <c r="P1608" s="175">
        <v>6.1061796999999993</v>
      </c>
      <c r="Q1608" s="175">
        <v>7.0503870000000006</v>
      </c>
      <c r="R1608" s="175">
        <v>7.0608155000000012</v>
      </c>
      <c r="S1608" s="175">
        <v>6.7456449999999988</v>
      </c>
      <c r="T1608" s="177">
        <v>6.8786359500000014</v>
      </c>
    </row>
    <row r="1609" spans="1:20" x14ac:dyDescent="0.2">
      <c r="A1609" s="183" t="s">
        <v>2902</v>
      </c>
      <c r="B1609" s="183" t="s">
        <v>222</v>
      </c>
      <c r="C1609" s="183" t="s">
        <v>1548</v>
      </c>
      <c r="D1609" s="175">
        <v>29.906182149999999</v>
      </c>
      <c r="E1609" s="175">
        <v>25.788901049999993</v>
      </c>
      <c r="F1609" s="175">
        <v>24.246402650000004</v>
      </c>
      <c r="G1609" s="175">
        <v>23.748680799999995</v>
      </c>
      <c r="H1609" s="175">
        <v>23.227922700000001</v>
      </c>
      <c r="I1609" s="175">
        <v>23.155379100000001</v>
      </c>
      <c r="J1609" s="175">
        <v>22.803457999999999</v>
      </c>
      <c r="K1609" s="175">
        <v>22.368563649999999</v>
      </c>
      <c r="L1609" s="175">
        <v>21.752024899999999</v>
      </c>
      <c r="M1609" s="175">
        <v>20.6004833</v>
      </c>
      <c r="N1609" s="175">
        <v>21.402015850000002</v>
      </c>
      <c r="O1609" s="175">
        <v>21.7341172</v>
      </c>
      <c r="P1609" s="175">
        <v>21.734653599999998</v>
      </c>
      <c r="Q1609" s="175">
        <v>23.601509249999996</v>
      </c>
      <c r="R1609" s="175">
        <v>23.19727615</v>
      </c>
      <c r="S1609" s="175">
        <v>21.640552100000001</v>
      </c>
      <c r="T1609" s="177">
        <v>31.966531149999998</v>
      </c>
    </row>
    <row r="1610" spans="1:20" x14ac:dyDescent="0.2">
      <c r="A1610" s="183" t="s">
        <v>2903</v>
      </c>
      <c r="B1610" s="183" t="s">
        <v>1279</v>
      </c>
      <c r="C1610" s="183" t="s">
        <v>1548</v>
      </c>
      <c r="D1610" s="175">
        <v>44.542819850000008</v>
      </c>
      <c r="E1610" s="175">
        <v>26.955235600000002</v>
      </c>
      <c r="F1610" s="175">
        <v>24.734387200000008</v>
      </c>
      <c r="G1610" s="175">
        <v>23.805976149999999</v>
      </c>
      <c r="H1610" s="175">
        <v>24.135029350000003</v>
      </c>
      <c r="I1610" s="175">
        <v>23.784722149999997</v>
      </c>
      <c r="J1610" s="175">
        <v>24.218895049999993</v>
      </c>
      <c r="K1610" s="175">
        <v>23.905707749999998</v>
      </c>
      <c r="L1610" s="175">
        <v>32.159849199999996</v>
      </c>
      <c r="M1610" s="175">
        <v>26.235464499999996</v>
      </c>
      <c r="N1610" s="175">
        <v>24.304678450000001</v>
      </c>
      <c r="O1610" s="175">
        <v>26.985491799999998</v>
      </c>
      <c r="P1610" s="175">
        <v>26.264036000000004</v>
      </c>
      <c r="Q1610" s="175">
        <v>28.540358600000001</v>
      </c>
      <c r="R1610" s="175">
        <v>32.765982600000001</v>
      </c>
      <c r="S1610" s="175">
        <v>27.937986649999992</v>
      </c>
      <c r="T1610" s="177">
        <v>31.459712799999998</v>
      </c>
    </row>
    <row r="1611" spans="1:20" x14ac:dyDescent="0.2">
      <c r="A1611" s="183" t="s">
        <v>2904</v>
      </c>
      <c r="B1611" s="183" t="s">
        <v>1280</v>
      </c>
      <c r="C1611" s="183" t="s">
        <v>1548</v>
      </c>
      <c r="D1611" s="175">
        <v>146.98889755000002</v>
      </c>
      <c r="E1611" s="175">
        <v>94.210443799999993</v>
      </c>
      <c r="F1611" s="175">
        <v>84.132598999999999</v>
      </c>
      <c r="G1611" s="175">
        <v>79.71760909999999</v>
      </c>
      <c r="H1611" s="175">
        <v>81.467777250000012</v>
      </c>
      <c r="I1611" s="175">
        <v>81.84348485000001</v>
      </c>
      <c r="J1611" s="175">
        <v>82.890992600000004</v>
      </c>
      <c r="K1611" s="175">
        <v>80.312948699999993</v>
      </c>
      <c r="L1611" s="175">
        <v>78.831665749999985</v>
      </c>
      <c r="M1611" s="175">
        <v>77.90717859999998</v>
      </c>
      <c r="N1611" s="175">
        <v>82.330554449999994</v>
      </c>
      <c r="O1611" s="175">
        <v>88.324201700000003</v>
      </c>
      <c r="P1611" s="175">
        <v>85.398798899999989</v>
      </c>
      <c r="Q1611" s="175">
        <v>91.108606550000019</v>
      </c>
      <c r="R1611" s="175">
        <v>94.009041800000006</v>
      </c>
      <c r="S1611" s="175">
        <v>96.608097749999999</v>
      </c>
      <c r="T1611" s="177">
        <v>112.76966235</v>
      </c>
    </row>
    <row r="1612" spans="1:20" x14ac:dyDescent="0.2">
      <c r="A1612" s="183" t="s">
        <v>2905</v>
      </c>
      <c r="B1612" s="183" t="s">
        <v>58</v>
      </c>
      <c r="C1612" s="183" t="s">
        <v>1548</v>
      </c>
      <c r="D1612" s="175">
        <v>18.035034199999998</v>
      </c>
      <c r="E1612" s="175">
        <v>14.995319500000004</v>
      </c>
      <c r="F1612" s="175">
        <v>13.929649849999999</v>
      </c>
      <c r="G1612" s="175">
        <v>13.488853750000001</v>
      </c>
      <c r="H1612" s="175">
        <v>13.453071300000001</v>
      </c>
      <c r="I1612" s="175">
        <v>13.348076199999998</v>
      </c>
      <c r="J1612" s="175">
        <v>13.11168625</v>
      </c>
      <c r="K1612" s="175">
        <v>12.956683799999999</v>
      </c>
      <c r="L1612" s="175">
        <v>12.84160325</v>
      </c>
      <c r="M1612" s="175">
        <v>12.750462800000001</v>
      </c>
      <c r="N1612" s="175">
        <v>13.042733399999999</v>
      </c>
      <c r="O1612" s="175">
        <v>13.243761450000003</v>
      </c>
      <c r="P1612" s="175">
        <v>12.942889900000001</v>
      </c>
      <c r="Q1612" s="175">
        <v>13.427662250000001</v>
      </c>
      <c r="R1612" s="175">
        <v>13.619282549999999</v>
      </c>
      <c r="S1612" s="175">
        <v>13.134209999999999</v>
      </c>
      <c r="T1612" s="177">
        <v>13.198771699999998</v>
      </c>
    </row>
    <row r="1613" spans="1:20" x14ac:dyDescent="0.2">
      <c r="A1613" s="183" t="s">
        <v>2906</v>
      </c>
      <c r="B1613" s="183" t="s">
        <v>59</v>
      </c>
      <c r="C1613" s="183" t="s">
        <v>1548</v>
      </c>
      <c r="D1613" s="175">
        <v>20.210246849999997</v>
      </c>
      <c r="E1613" s="175">
        <v>17.343521299999999</v>
      </c>
      <c r="F1613" s="175">
        <v>16.57147685</v>
      </c>
      <c r="G1613" s="175">
        <v>16.099752250000002</v>
      </c>
      <c r="H1613" s="175">
        <v>15.921022700000004</v>
      </c>
      <c r="I1613" s="175">
        <v>15.524349449999997</v>
      </c>
      <c r="J1613" s="175">
        <v>15.398592750000001</v>
      </c>
      <c r="K1613" s="175">
        <v>15.401633950000001</v>
      </c>
      <c r="L1613" s="175">
        <v>15.465914700000003</v>
      </c>
      <c r="M1613" s="175">
        <v>15.14164725</v>
      </c>
      <c r="N1613" s="175">
        <v>15.57121285</v>
      </c>
      <c r="O1613" s="175">
        <v>15.916616200000002</v>
      </c>
      <c r="P1613" s="175">
        <v>15.437549600000002</v>
      </c>
      <c r="Q1613" s="175">
        <v>16.066562300000001</v>
      </c>
      <c r="R1613" s="175">
        <v>16.229408450000001</v>
      </c>
      <c r="S1613" s="175">
        <v>15.435143849999999</v>
      </c>
      <c r="T1613" s="177">
        <v>15.95976205</v>
      </c>
    </row>
    <row r="1614" spans="1:20" x14ac:dyDescent="0.2">
      <c r="A1614" s="183" t="s">
        <v>2907</v>
      </c>
      <c r="B1614" s="183" t="s">
        <v>60</v>
      </c>
      <c r="C1614" s="183" t="s">
        <v>1548</v>
      </c>
      <c r="D1614" s="175">
        <v>18.948797450000001</v>
      </c>
      <c r="E1614" s="175">
        <v>14.51773685</v>
      </c>
      <c r="F1614" s="175">
        <v>14.193491099999997</v>
      </c>
      <c r="G1614" s="175">
        <v>14.029286050000001</v>
      </c>
      <c r="H1614" s="175">
        <v>14.029758900000001</v>
      </c>
      <c r="I1614" s="175">
        <v>13.865728450000001</v>
      </c>
      <c r="J1614" s="175">
        <v>13.639252450000001</v>
      </c>
      <c r="K1614" s="175">
        <v>13.66486385</v>
      </c>
      <c r="L1614" s="175">
        <v>13.657789300000001</v>
      </c>
      <c r="M1614" s="175">
        <v>13.536019249999999</v>
      </c>
      <c r="N1614" s="175">
        <v>13.740017400000003</v>
      </c>
      <c r="O1614" s="175">
        <v>13.997907549999999</v>
      </c>
      <c r="P1614" s="175">
        <v>13.605743899999998</v>
      </c>
      <c r="Q1614" s="175">
        <v>14.26917315</v>
      </c>
      <c r="R1614" s="175">
        <v>14.2319897</v>
      </c>
      <c r="S1614" s="175">
        <v>13.557248200000004</v>
      </c>
      <c r="T1614" s="177">
        <v>13.68700035</v>
      </c>
    </row>
    <row r="1615" spans="1:20" x14ac:dyDescent="0.2">
      <c r="A1615" s="183" t="s">
        <v>2908</v>
      </c>
      <c r="B1615" s="183" t="s">
        <v>61</v>
      </c>
      <c r="C1615" s="183" t="s">
        <v>1548</v>
      </c>
      <c r="D1615" s="175">
        <v>20.678129599999998</v>
      </c>
      <c r="E1615" s="175">
        <v>16.973386850000004</v>
      </c>
      <c r="F1615" s="175">
        <v>16.47897845</v>
      </c>
      <c r="G1615" s="175">
        <v>16.417684149999999</v>
      </c>
      <c r="H1615" s="175">
        <v>16.206190749999998</v>
      </c>
      <c r="I1615" s="175">
        <v>15.639478450000002</v>
      </c>
      <c r="J1615" s="175">
        <v>15.527134400000005</v>
      </c>
      <c r="K1615" s="175">
        <v>15.453041000000002</v>
      </c>
      <c r="L1615" s="175">
        <v>15.503346699999994</v>
      </c>
      <c r="M1615" s="175">
        <v>15.247622400000001</v>
      </c>
      <c r="N1615" s="175">
        <v>15.6866065</v>
      </c>
      <c r="O1615" s="175">
        <v>15.813723450000003</v>
      </c>
      <c r="P1615" s="175">
        <v>15.320432500000001</v>
      </c>
      <c r="Q1615" s="175">
        <v>16.175245449999998</v>
      </c>
      <c r="R1615" s="175">
        <v>16.505366250000002</v>
      </c>
      <c r="S1615" s="175">
        <v>15.553534000000003</v>
      </c>
      <c r="T1615" s="177">
        <v>16.859119849999995</v>
      </c>
    </row>
    <row r="1616" spans="1:20" x14ac:dyDescent="0.2">
      <c r="A1616" s="183" t="s">
        <v>2909</v>
      </c>
      <c r="B1616" s="183" t="s">
        <v>62</v>
      </c>
      <c r="C1616" s="183" t="s">
        <v>1548</v>
      </c>
      <c r="D1616" s="175">
        <v>27.111562549999995</v>
      </c>
      <c r="E1616" s="175">
        <v>21.374924700000008</v>
      </c>
      <c r="F1616" s="175">
        <v>19.755518950000003</v>
      </c>
      <c r="G1616" s="175">
        <v>19.219370600000001</v>
      </c>
      <c r="H1616" s="175">
        <v>19.36504815</v>
      </c>
      <c r="I1616" s="175">
        <v>19.027843299999994</v>
      </c>
      <c r="J1616" s="175">
        <v>18.835206849999999</v>
      </c>
      <c r="K1616" s="175">
        <v>18.871958649999996</v>
      </c>
      <c r="L1616" s="175">
        <v>18.759307249999999</v>
      </c>
      <c r="M1616" s="175">
        <v>18.090864700000001</v>
      </c>
      <c r="N1616" s="175">
        <v>18.615708949999998</v>
      </c>
      <c r="O1616" s="175">
        <v>19.039360100000003</v>
      </c>
      <c r="P1616" s="175">
        <v>18.556736649999998</v>
      </c>
      <c r="Q1616" s="175">
        <v>19.719837050000002</v>
      </c>
      <c r="R1616" s="175">
        <v>19.953886449999995</v>
      </c>
      <c r="S1616" s="175">
        <v>19.400587850000001</v>
      </c>
      <c r="T1616" s="177">
        <v>19.219216699999997</v>
      </c>
    </row>
    <row r="1617" spans="1:20" x14ac:dyDescent="0.2">
      <c r="A1617" s="183" t="s">
        <v>2910</v>
      </c>
      <c r="B1617" s="183" t="s">
        <v>63</v>
      </c>
      <c r="C1617" s="183" t="s">
        <v>1548</v>
      </c>
      <c r="D1617" s="175">
        <v>20.550529300000001</v>
      </c>
      <c r="E1617" s="175">
        <v>15.757849749999997</v>
      </c>
      <c r="F1617" s="175">
        <v>15.527867750000002</v>
      </c>
      <c r="G1617" s="175">
        <v>15.3763173</v>
      </c>
      <c r="H1617" s="175">
        <v>15.355722449999998</v>
      </c>
      <c r="I1617" s="175">
        <v>14.966409250000002</v>
      </c>
      <c r="J1617" s="175">
        <v>14.688371549999999</v>
      </c>
      <c r="K1617" s="175">
        <v>14.916018500000003</v>
      </c>
      <c r="L1617" s="175">
        <v>14.814591650000001</v>
      </c>
      <c r="M1617" s="175">
        <v>14.378152349999999</v>
      </c>
      <c r="N1617" s="175">
        <v>15.104367299999998</v>
      </c>
      <c r="O1617" s="175">
        <v>15.254150700000002</v>
      </c>
      <c r="P1617" s="175">
        <v>14.97827255</v>
      </c>
      <c r="Q1617" s="175">
        <v>16.334431600000002</v>
      </c>
      <c r="R1617" s="175">
        <v>16.572177099999998</v>
      </c>
      <c r="S1617" s="175">
        <v>16.340850249999999</v>
      </c>
      <c r="T1617" s="177">
        <v>17.500017249999999</v>
      </c>
    </row>
    <row r="1618" spans="1:20" x14ac:dyDescent="0.2">
      <c r="A1618" s="183" t="s">
        <v>2911</v>
      </c>
      <c r="B1618" s="183" t="s">
        <v>64</v>
      </c>
      <c r="C1618" s="183" t="s">
        <v>1548</v>
      </c>
      <c r="D1618" s="175">
        <v>25.487078099999998</v>
      </c>
      <c r="E1618" s="175">
        <v>19.881669600000002</v>
      </c>
      <c r="F1618" s="175">
        <v>19.269259700000003</v>
      </c>
      <c r="G1618" s="175">
        <v>18.858112449999997</v>
      </c>
      <c r="H1618" s="175">
        <v>18.915123099999995</v>
      </c>
      <c r="I1618" s="175">
        <v>18.369043499999997</v>
      </c>
      <c r="J1618" s="175">
        <v>17.806330750000004</v>
      </c>
      <c r="K1618" s="175">
        <v>17.527276449999999</v>
      </c>
      <c r="L1618" s="175">
        <v>17.441144600000001</v>
      </c>
      <c r="M1618" s="175">
        <v>16.87636865</v>
      </c>
      <c r="N1618" s="175">
        <v>17.210517900000003</v>
      </c>
      <c r="O1618" s="175">
        <v>17.3226783</v>
      </c>
      <c r="P1618" s="175">
        <v>16.771978700000002</v>
      </c>
      <c r="Q1618" s="175">
        <v>17.747577600000003</v>
      </c>
      <c r="R1618" s="175">
        <v>17.724612949999994</v>
      </c>
      <c r="S1618" s="175">
        <v>17.13937275</v>
      </c>
      <c r="T1618" s="177">
        <v>17.4330763</v>
      </c>
    </row>
    <row r="1619" spans="1:20" x14ac:dyDescent="0.2">
      <c r="A1619" s="183" t="s">
        <v>2912</v>
      </c>
      <c r="B1619" s="183" t="s">
        <v>65</v>
      </c>
      <c r="C1619" s="183" t="s">
        <v>1548</v>
      </c>
      <c r="D1619" s="175">
        <v>20.723756000000002</v>
      </c>
      <c r="E1619" s="175">
        <v>17.32350005</v>
      </c>
      <c r="F1619" s="175">
        <v>16.809017149999999</v>
      </c>
      <c r="G1619" s="175">
        <v>16.580115449999994</v>
      </c>
      <c r="H1619" s="175">
        <v>16.693590699999998</v>
      </c>
      <c r="I1619" s="175">
        <v>16.451632050000004</v>
      </c>
      <c r="J1619" s="175">
        <v>16.072704899999998</v>
      </c>
      <c r="K1619" s="175">
        <v>16.071198200000001</v>
      </c>
      <c r="L1619" s="175">
        <v>16.054951500000001</v>
      </c>
      <c r="M1619" s="175">
        <v>15.697639249999998</v>
      </c>
      <c r="N1619" s="175">
        <v>16.153811800000003</v>
      </c>
      <c r="O1619" s="175">
        <v>16.250472150000004</v>
      </c>
      <c r="P1619" s="175">
        <v>15.873425699999999</v>
      </c>
      <c r="Q1619" s="175">
        <v>16.350217649999998</v>
      </c>
      <c r="R1619" s="175">
        <v>16.219708799999999</v>
      </c>
      <c r="S1619" s="175">
        <v>15.579881849999998</v>
      </c>
      <c r="T1619" s="177">
        <v>15.54301645</v>
      </c>
    </row>
    <row r="1620" spans="1:20" x14ac:dyDescent="0.2">
      <c r="A1620" s="183" t="s">
        <v>3554</v>
      </c>
      <c r="B1620" s="183" t="s">
        <v>290</v>
      </c>
      <c r="C1620" s="183" t="s">
        <v>1548</v>
      </c>
      <c r="D1620" s="175">
        <v>10.0148346</v>
      </c>
      <c r="E1620" s="175">
        <v>8.3194227000000005</v>
      </c>
      <c r="F1620" s="175">
        <v>8.2066854500000002</v>
      </c>
      <c r="G1620" s="175">
        <v>7.7547370999999998</v>
      </c>
      <c r="H1620" s="175">
        <v>7.1136599499999988</v>
      </c>
      <c r="I1620" s="175">
        <v>6.6502996499999991</v>
      </c>
      <c r="J1620" s="175">
        <v>6.7215045</v>
      </c>
      <c r="K1620" s="175">
        <v>6.6680110499999996</v>
      </c>
      <c r="L1620" s="175">
        <v>6.7245292499999989</v>
      </c>
      <c r="M1620" s="175">
        <v>6.7586811000000013</v>
      </c>
      <c r="N1620" s="175">
        <v>7.0466710999999993</v>
      </c>
      <c r="O1620" s="175">
        <v>7.3061474999999998</v>
      </c>
      <c r="P1620" s="175">
        <v>6.8982430999999993</v>
      </c>
      <c r="Q1620" s="175">
        <v>7.2647055499999995</v>
      </c>
      <c r="R1620" s="175">
        <v>7.3655422999999995</v>
      </c>
      <c r="S1620" s="175">
        <v>7.2668177499999995</v>
      </c>
      <c r="T1620" s="177">
        <v>7.8484767499999988</v>
      </c>
    </row>
    <row r="1621" spans="1:20" x14ac:dyDescent="0.2">
      <c r="A1621" s="183" t="s">
        <v>2913</v>
      </c>
      <c r="B1621" s="183" t="s">
        <v>1792</v>
      </c>
      <c r="C1621" s="183" t="s">
        <v>1548</v>
      </c>
      <c r="D1621" s="175">
        <v>168.14544480000001</v>
      </c>
      <c r="E1621" s="175">
        <v>72.638475150000005</v>
      </c>
      <c r="F1621" s="175">
        <v>69.443646299999983</v>
      </c>
      <c r="G1621" s="175">
        <v>67.82591699999999</v>
      </c>
      <c r="H1621" s="175">
        <v>68.440461049999996</v>
      </c>
      <c r="I1621" s="175">
        <v>69.722283149999996</v>
      </c>
      <c r="J1621" s="175">
        <v>69.610035399999987</v>
      </c>
      <c r="K1621" s="175">
        <v>71.183622700000001</v>
      </c>
      <c r="L1621" s="175">
        <v>66.776971549999985</v>
      </c>
      <c r="M1621" s="175">
        <v>66.523529000000011</v>
      </c>
      <c r="N1621" s="175">
        <v>70.528421099999989</v>
      </c>
      <c r="O1621" s="175">
        <v>72.255531599999998</v>
      </c>
      <c r="P1621" s="175">
        <v>70.4594989</v>
      </c>
      <c r="Q1621" s="175">
        <v>79.568129749999997</v>
      </c>
      <c r="R1621" s="175">
        <v>71.048090500000001</v>
      </c>
      <c r="S1621" s="175">
        <v>68.368487149999993</v>
      </c>
      <c r="T1621" s="177">
        <v>69.347458050000014</v>
      </c>
    </row>
    <row r="1622" spans="1:20" x14ac:dyDescent="0.2">
      <c r="A1622" s="183" t="s">
        <v>2914</v>
      </c>
      <c r="B1622" s="183" t="s">
        <v>66</v>
      </c>
      <c r="C1622" s="183" t="s">
        <v>1548</v>
      </c>
      <c r="D1622" s="175">
        <v>26.510651299999999</v>
      </c>
      <c r="E1622" s="175">
        <v>22.921355749999996</v>
      </c>
      <c r="F1622" s="175">
        <v>21.770087999999994</v>
      </c>
      <c r="G1622" s="175">
        <v>21.404258049999999</v>
      </c>
      <c r="H1622" s="175">
        <v>21.036583650000004</v>
      </c>
      <c r="I1622" s="175">
        <v>20.927851449999999</v>
      </c>
      <c r="J1622" s="175">
        <v>20.718656099999997</v>
      </c>
      <c r="K1622" s="175">
        <v>20.598105199999999</v>
      </c>
      <c r="L1622" s="175">
        <v>20.866395299999997</v>
      </c>
      <c r="M1622" s="175">
        <v>19.902847400000002</v>
      </c>
      <c r="N1622" s="175">
        <v>20.191810750000002</v>
      </c>
      <c r="O1622" s="175">
        <v>20.552597249999998</v>
      </c>
      <c r="P1622" s="175">
        <v>19.98847675</v>
      </c>
      <c r="Q1622" s="175">
        <v>20.963495500000004</v>
      </c>
      <c r="R1622" s="175">
        <v>20.955125750000001</v>
      </c>
      <c r="S1622" s="175">
        <v>19.863989299999997</v>
      </c>
      <c r="T1622" s="177">
        <v>19.961962249999999</v>
      </c>
    </row>
    <row r="1623" spans="1:20" x14ac:dyDescent="0.2">
      <c r="A1623" s="183" t="s">
        <v>3555</v>
      </c>
      <c r="B1623" s="183" t="s">
        <v>67</v>
      </c>
      <c r="C1623" s="183" t="s">
        <v>1548</v>
      </c>
      <c r="D1623" s="175">
        <v>24.55664045</v>
      </c>
      <c r="E1623" s="175">
        <v>17.726194399999997</v>
      </c>
      <c r="F1623" s="175">
        <v>16.354487049999996</v>
      </c>
      <c r="G1623" s="175">
        <v>16.236324400000001</v>
      </c>
      <c r="H1623" s="175">
        <v>17.153893700000001</v>
      </c>
      <c r="I1623" s="175">
        <v>15.775136850000001</v>
      </c>
      <c r="J1623" s="175">
        <v>14.625868299999999</v>
      </c>
      <c r="K1623" s="175">
        <v>14.548957899999996</v>
      </c>
      <c r="L1623" s="175">
        <v>15.002595599999998</v>
      </c>
      <c r="M1623" s="175">
        <v>14.543540350000001</v>
      </c>
      <c r="N1623" s="175">
        <v>15.435979700000004</v>
      </c>
      <c r="O1623" s="175">
        <v>18.004311649999998</v>
      </c>
      <c r="P1623" s="175">
        <v>18.615343599999996</v>
      </c>
      <c r="Q1623" s="175">
        <v>22.170749800000003</v>
      </c>
      <c r="R1623" s="175">
        <v>18.886827050000001</v>
      </c>
      <c r="S1623" s="175">
        <v>16.593097950000001</v>
      </c>
      <c r="T1623" s="177">
        <v>20.278869399999998</v>
      </c>
    </row>
    <row r="1624" spans="1:20" x14ac:dyDescent="0.2">
      <c r="A1624" s="183" t="s">
        <v>2915</v>
      </c>
      <c r="B1624" s="183" t="s">
        <v>223</v>
      </c>
      <c r="C1624" s="183" t="s">
        <v>1548</v>
      </c>
      <c r="D1624" s="175">
        <v>23.801911399999998</v>
      </c>
      <c r="E1624" s="175">
        <v>19.129048300000001</v>
      </c>
      <c r="F1624" s="175">
        <v>17.358888450000002</v>
      </c>
      <c r="G1624" s="175">
        <v>16.670563000000005</v>
      </c>
      <c r="H1624" s="175">
        <v>17.20687345</v>
      </c>
      <c r="I1624" s="175">
        <v>16.498126199999998</v>
      </c>
      <c r="J1624" s="175">
        <v>16.517097799999998</v>
      </c>
      <c r="K1624" s="175">
        <v>16.303573050000004</v>
      </c>
      <c r="L1624" s="175">
        <v>15.801111049999999</v>
      </c>
      <c r="M1624" s="175">
        <v>16.1441965</v>
      </c>
      <c r="N1624" s="175">
        <v>18.981817700000001</v>
      </c>
      <c r="O1624" s="175">
        <v>20.094667699999999</v>
      </c>
      <c r="P1624" s="175">
        <v>19.604087</v>
      </c>
      <c r="Q1624" s="175">
        <v>20.466475550000002</v>
      </c>
      <c r="R1624" s="175">
        <v>19.201974000000003</v>
      </c>
      <c r="S1624" s="175">
        <v>17.763983849999995</v>
      </c>
      <c r="T1624" s="177">
        <v>22.437176800000003</v>
      </c>
    </row>
    <row r="1625" spans="1:20" x14ac:dyDescent="0.2">
      <c r="A1625" s="183" t="s">
        <v>3435</v>
      </c>
      <c r="B1625" s="183" t="s">
        <v>3436</v>
      </c>
      <c r="C1625" s="183" t="s">
        <v>1548</v>
      </c>
      <c r="D1625" s="175">
        <v>10.567017199999999</v>
      </c>
      <c r="E1625" s="175">
        <v>7.7828968999999999</v>
      </c>
      <c r="F1625" s="175">
        <v>7.5498003999999996</v>
      </c>
      <c r="G1625" s="175">
        <v>7.3767431500000002</v>
      </c>
      <c r="H1625" s="175">
        <v>7.8423140500000006</v>
      </c>
      <c r="I1625" s="175">
        <v>7.1736132999999995</v>
      </c>
      <c r="J1625" s="175">
        <v>7.1767276499999992</v>
      </c>
      <c r="K1625" s="175">
        <v>7.2185982999999991</v>
      </c>
      <c r="L1625" s="175">
        <v>6.9929697500000003</v>
      </c>
      <c r="M1625" s="175">
        <v>7.1330430499999995</v>
      </c>
      <c r="N1625" s="175">
        <v>7.5033480499999996</v>
      </c>
      <c r="O1625" s="175">
        <v>7.6474639999999994</v>
      </c>
      <c r="P1625" s="175">
        <v>7.0470809000000001</v>
      </c>
      <c r="Q1625" s="175">
        <v>8.1988244999999988</v>
      </c>
      <c r="R1625" s="175">
        <v>11.013482700000001</v>
      </c>
      <c r="S1625" s="175">
        <v>7.1414455000000006</v>
      </c>
      <c r="T1625" s="177">
        <v>7.3902310499999997</v>
      </c>
    </row>
    <row r="1626" spans="1:20" x14ac:dyDescent="0.2">
      <c r="A1626" s="183" t="s">
        <v>3437</v>
      </c>
      <c r="B1626" s="183" t="s">
        <v>3438</v>
      </c>
      <c r="C1626" s="183" t="s">
        <v>1548</v>
      </c>
      <c r="D1626" s="175">
        <v>114.06376327777778</v>
      </c>
      <c r="E1626" s="175">
        <v>111.32699789999999</v>
      </c>
      <c r="F1626" s="175">
        <v>104.5693366</v>
      </c>
      <c r="G1626" s="175">
        <v>102.76922500000001</v>
      </c>
      <c r="H1626" s="175">
        <v>104.01980725000001</v>
      </c>
      <c r="I1626" s="175">
        <v>103.41461775000001</v>
      </c>
      <c r="J1626" s="175">
        <v>104.51662475000001</v>
      </c>
      <c r="K1626" s="175">
        <v>103.84330125</v>
      </c>
      <c r="L1626" s="175">
        <v>103.97905349999999</v>
      </c>
      <c r="M1626" s="175">
        <v>103.82864425</v>
      </c>
      <c r="N1626" s="175">
        <v>121.68985439999999</v>
      </c>
      <c r="O1626" s="175">
        <v>125.06711894999998</v>
      </c>
      <c r="P1626" s="175">
        <v>123.30100895000001</v>
      </c>
      <c r="Q1626" s="175">
        <v>123.62336909999999</v>
      </c>
      <c r="R1626" s="175">
        <v>120.17514385</v>
      </c>
      <c r="S1626" s="175">
        <v>121.58666185</v>
      </c>
      <c r="T1626" s="177">
        <v>120.49337465000004</v>
      </c>
    </row>
    <row r="1627" spans="1:20" x14ac:dyDescent="0.2">
      <c r="A1627" s="183" t="s">
        <v>2916</v>
      </c>
      <c r="B1627" s="183" t="s">
        <v>858</v>
      </c>
      <c r="C1627" s="183" t="s">
        <v>1548</v>
      </c>
      <c r="D1627" s="175">
        <v>36.894220849999996</v>
      </c>
      <c r="E1627" s="175">
        <v>20.17659205</v>
      </c>
      <c r="F1627" s="175">
        <v>20.2182788</v>
      </c>
      <c r="G1627" s="175">
        <v>19.849457000000005</v>
      </c>
      <c r="H1627" s="175">
        <v>19.569663850000005</v>
      </c>
      <c r="I1627" s="175">
        <v>19.480226100000003</v>
      </c>
      <c r="J1627" s="175">
        <v>18.9785152</v>
      </c>
      <c r="K1627" s="175">
        <v>18.441633500000002</v>
      </c>
      <c r="L1627" s="175">
        <v>18.824262249999997</v>
      </c>
      <c r="M1627" s="175">
        <v>20.334574850000003</v>
      </c>
      <c r="N1627" s="175">
        <v>19.693235649999998</v>
      </c>
      <c r="O1627" s="175">
        <v>20.113568650000001</v>
      </c>
      <c r="P1627" s="175">
        <v>19.674864650000004</v>
      </c>
      <c r="Q1627" s="175">
        <v>21.636142200000002</v>
      </c>
      <c r="R1627" s="175">
        <v>21.504820550000002</v>
      </c>
      <c r="S1627" s="175">
        <v>20.039407099999998</v>
      </c>
      <c r="T1627" s="177">
        <v>20.324320100000001</v>
      </c>
    </row>
    <row r="1628" spans="1:20" x14ac:dyDescent="0.2">
      <c r="A1628" s="183" t="s">
        <v>2917</v>
      </c>
      <c r="B1628" s="183" t="s">
        <v>906</v>
      </c>
      <c r="C1628" s="183" t="s">
        <v>1548</v>
      </c>
      <c r="D1628" s="175">
        <v>26.152184500000004</v>
      </c>
      <c r="E1628" s="175">
        <v>22.662653299999999</v>
      </c>
      <c r="F1628" s="175">
        <v>21.936061600000006</v>
      </c>
      <c r="G1628" s="175">
        <v>20.754249700000003</v>
      </c>
      <c r="H1628" s="175">
        <v>21.112641900000007</v>
      </c>
      <c r="I1628" s="175">
        <v>21.4453022</v>
      </c>
      <c r="J1628" s="175">
        <v>21.477343699999999</v>
      </c>
      <c r="K1628" s="175">
        <v>21.148296699999996</v>
      </c>
      <c r="L1628" s="175">
        <v>21.4576876</v>
      </c>
      <c r="M1628" s="175">
        <v>21.8505669</v>
      </c>
      <c r="N1628" s="175">
        <v>21.883540249999999</v>
      </c>
      <c r="O1628" s="175">
        <v>22.997101600000001</v>
      </c>
      <c r="P1628" s="175">
        <v>22.705782149999997</v>
      </c>
      <c r="Q1628" s="175">
        <v>24.7682599</v>
      </c>
      <c r="R1628" s="175">
        <v>24.209528450000001</v>
      </c>
      <c r="S1628" s="175">
        <v>22.517173449999994</v>
      </c>
      <c r="T1628" s="177">
        <v>22.268094650000002</v>
      </c>
    </row>
    <row r="1629" spans="1:20" x14ac:dyDescent="0.2">
      <c r="A1629" s="178" t="s">
        <v>2918</v>
      </c>
      <c r="B1629" s="188" t="s">
        <v>1565</v>
      </c>
      <c r="C1629" s="189" t="s">
        <v>1548</v>
      </c>
      <c r="D1629" s="179">
        <v>79.850521833333346</v>
      </c>
      <c r="E1629" s="179">
        <v>75.154864250000003</v>
      </c>
      <c r="F1629" s="179">
        <v>74.571768999999989</v>
      </c>
      <c r="G1629" s="179">
        <v>74.283968650000006</v>
      </c>
      <c r="H1629" s="179">
        <v>72.109323399999965</v>
      </c>
      <c r="I1629" s="179">
        <v>71.02720875</v>
      </c>
      <c r="J1629" s="179">
        <v>71.319740950000011</v>
      </c>
      <c r="K1629" s="179">
        <v>69.351326100000009</v>
      </c>
      <c r="L1629" s="179">
        <v>70.17343360000001</v>
      </c>
      <c r="M1629" s="179">
        <v>69.292615200000014</v>
      </c>
      <c r="N1629" s="179">
        <v>73.323082799999995</v>
      </c>
      <c r="O1629" s="179">
        <v>76.049907749999988</v>
      </c>
      <c r="P1629" s="179">
        <v>78.973944650000007</v>
      </c>
      <c r="Q1629" s="179">
        <v>79.575061349999984</v>
      </c>
      <c r="R1629" s="179">
        <v>75.953968800000013</v>
      </c>
      <c r="S1629" s="179">
        <v>74.926407150000017</v>
      </c>
      <c r="T1629" s="180">
        <v>74.564557950000022</v>
      </c>
    </row>
    <row r="1631" spans="1:20" x14ac:dyDescent="0.2">
      <c r="A1631" s="36"/>
    </row>
    <row r="1632" spans="1:20" x14ac:dyDescent="0.2">
      <c r="A1632" s="150" t="s">
        <v>3817</v>
      </c>
    </row>
    <row r="1635" spans="4:20" x14ac:dyDescent="0.2">
      <c r="D1635" s="155"/>
      <c r="E1635" s="155"/>
      <c r="F1635" s="155"/>
      <c r="G1635" s="155"/>
      <c r="H1635" s="155"/>
      <c r="I1635" s="155"/>
      <c r="J1635" s="155"/>
      <c r="K1635" s="155"/>
      <c r="L1635" s="155"/>
      <c r="M1635" s="155"/>
      <c r="N1635" s="155"/>
      <c r="O1635" s="155"/>
      <c r="P1635" s="155"/>
      <c r="Q1635" s="155"/>
      <c r="R1635" s="155"/>
      <c r="S1635" s="155"/>
      <c r="T1635" s="155"/>
    </row>
  </sheetData>
  <sortState xmlns:xlrd2="http://schemas.microsoft.com/office/spreadsheetml/2017/richdata2" ref="A6:T1629">
    <sortCondition ref="C6:C1629"/>
    <sortCondition ref="A6:A1629"/>
  </sortState>
  <mergeCells count="1">
    <mergeCell ref="A2:C2"/>
  </mergeCells>
  <conditionalFormatting sqref="D1402:T1402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71"/>
  <sheetViews>
    <sheetView workbookViewId="0"/>
  </sheetViews>
  <sheetFormatPr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468</v>
      </c>
      <c r="B1" s="149"/>
      <c r="C1" s="149"/>
      <c r="D1" s="150"/>
      <c r="E1" s="151"/>
      <c r="F1" s="103"/>
    </row>
    <row r="2" spans="1:20" ht="15" x14ac:dyDescent="0.2">
      <c r="A2" s="234" t="s">
        <v>3812</v>
      </c>
      <c r="B2" s="234"/>
      <c r="C2" s="234"/>
      <c r="D2" s="153"/>
      <c r="E2" s="151"/>
      <c r="F2" s="103"/>
    </row>
    <row r="3" spans="1:20" ht="15" x14ac:dyDescent="0.2">
      <c r="A3" s="223"/>
      <c r="B3" s="223"/>
      <c r="C3" s="223"/>
      <c r="D3" s="153"/>
      <c r="E3" s="151"/>
      <c r="F3" s="103"/>
    </row>
    <row r="4" spans="1:20" ht="22.5" x14ac:dyDescent="0.2">
      <c r="A4" s="38" t="s">
        <v>860</v>
      </c>
      <c r="B4" s="38" t="s">
        <v>52</v>
      </c>
      <c r="C4" s="38" t="s">
        <v>668</v>
      </c>
      <c r="D4" s="75" t="s">
        <v>1989</v>
      </c>
      <c r="E4" s="75" t="s">
        <v>1990</v>
      </c>
      <c r="F4" s="75" t="s">
        <v>1991</v>
      </c>
      <c r="G4" s="75" t="s">
        <v>1992</v>
      </c>
      <c r="H4" s="75" t="s">
        <v>1993</v>
      </c>
      <c r="I4" s="75" t="s">
        <v>1994</v>
      </c>
      <c r="J4" s="75" t="s">
        <v>1995</v>
      </c>
      <c r="K4" s="75" t="s">
        <v>1996</v>
      </c>
      <c r="L4" s="75" t="s">
        <v>1997</v>
      </c>
      <c r="M4" s="75" t="s">
        <v>1998</v>
      </c>
      <c r="N4" s="75" t="s">
        <v>1999</v>
      </c>
      <c r="O4" s="75" t="s">
        <v>2000</v>
      </c>
      <c r="P4" s="75" t="s">
        <v>2001</v>
      </c>
      <c r="Q4" s="75" t="s">
        <v>2002</v>
      </c>
      <c r="R4" s="75" t="s">
        <v>2003</v>
      </c>
      <c r="S4" s="75" t="s">
        <v>2004</v>
      </c>
      <c r="T4" s="75" t="s">
        <v>2005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2928</v>
      </c>
      <c r="B6" s="183" t="s">
        <v>2125</v>
      </c>
      <c r="C6" s="183" t="s">
        <v>1343</v>
      </c>
      <c r="D6" s="175">
        <v>14.348103349999999</v>
      </c>
      <c r="E6" s="175">
        <v>14.30051205</v>
      </c>
      <c r="F6" s="175">
        <v>14.219302350000001</v>
      </c>
      <c r="G6" s="175">
        <v>13.84118535</v>
      </c>
      <c r="H6" s="175">
        <v>13.475752550000001</v>
      </c>
      <c r="I6" s="175">
        <v>14.457333699999998</v>
      </c>
      <c r="J6" s="175">
        <v>13.794991450000001</v>
      </c>
      <c r="K6" s="175">
        <v>13.96740585</v>
      </c>
      <c r="L6" s="175">
        <v>13.702732200000003</v>
      </c>
      <c r="M6" s="175">
        <v>13.640365050000003</v>
      </c>
      <c r="N6" s="175">
        <v>14.170612849999994</v>
      </c>
      <c r="O6" s="175">
        <v>14.699759450000002</v>
      </c>
      <c r="P6" s="175">
        <v>14.363077299999997</v>
      </c>
      <c r="Q6" s="175">
        <v>15.77747555</v>
      </c>
      <c r="R6" s="175">
        <v>14.837043700000001</v>
      </c>
      <c r="S6" s="175">
        <v>14.876928949999998</v>
      </c>
      <c r="T6" s="176">
        <v>15.177571050000001</v>
      </c>
    </row>
    <row r="7" spans="1:20" x14ac:dyDescent="0.2">
      <c r="A7" s="183" t="s">
        <v>1263</v>
      </c>
      <c r="B7" s="183" t="s">
        <v>1264</v>
      </c>
      <c r="C7" s="183" t="s">
        <v>3794</v>
      </c>
      <c r="D7" s="175">
        <v>100.000415</v>
      </c>
      <c r="E7" s="175">
        <v>99.981049900000002</v>
      </c>
      <c r="F7" s="175">
        <v>99.981743600000001</v>
      </c>
      <c r="G7" s="175">
        <v>99.972004499999997</v>
      </c>
      <c r="H7" s="175">
        <v>99.930311450000005</v>
      </c>
      <c r="I7" s="175">
        <v>99.981087549999998</v>
      </c>
      <c r="J7" s="175">
        <v>99.970193300000005</v>
      </c>
      <c r="K7" s="175">
        <v>99.985984649999978</v>
      </c>
      <c r="L7" s="175">
        <v>99.951702899999987</v>
      </c>
      <c r="M7" s="175">
        <v>100.0099771</v>
      </c>
      <c r="N7" s="175">
        <v>100.00262520000001</v>
      </c>
      <c r="O7" s="175">
        <v>100.03069394999999</v>
      </c>
      <c r="P7" s="175">
        <v>99.9945132</v>
      </c>
      <c r="Q7" s="175">
        <v>100.00731470000002</v>
      </c>
      <c r="R7" s="175">
        <v>100.03621255000002</v>
      </c>
      <c r="S7" s="175">
        <v>99.992241500000006</v>
      </c>
      <c r="T7" s="177">
        <v>99.966488650000002</v>
      </c>
    </row>
    <row r="8" spans="1:20" x14ac:dyDescent="0.2">
      <c r="A8" s="183" t="s">
        <v>1253</v>
      </c>
      <c r="B8" s="183" t="s">
        <v>1254</v>
      </c>
      <c r="C8" s="183" t="s">
        <v>3794</v>
      </c>
      <c r="D8" s="175">
        <v>99.998719850000015</v>
      </c>
      <c r="E8" s="175">
        <v>100.0093097</v>
      </c>
      <c r="F8" s="175">
        <v>99.991556100000025</v>
      </c>
      <c r="G8" s="175">
        <v>100.02085200000002</v>
      </c>
      <c r="H8" s="175">
        <v>99.987428349999988</v>
      </c>
      <c r="I8" s="175">
        <v>100.00246849999999</v>
      </c>
      <c r="J8" s="175">
        <v>100.01634855</v>
      </c>
      <c r="K8" s="175">
        <v>99.991042349999987</v>
      </c>
      <c r="L8" s="175">
        <v>99.996959900000022</v>
      </c>
      <c r="M8" s="175">
        <v>99.99941115</v>
      </c>
      <c r="N8" s="175">
        <v>100.00119650000001</v>
      </c>
      <c r="O8" s="175">
        <v>100.02683405000002</v>
      </c>
      <c r="P8" s="175">
        <v>99.992713899999998</v>
      </c>
      <c r="Q8" s="175">
        <v>99.97979325</v>
      </c>
      <c r="R8" s="175">
        <v>100.00758039999998</v>
      </c>
      <c r="S8" s="175">
        <v>100.00449180000001</v>
      </c>
      <c r="T8" s="177">
        <v>100.00772029999999</v>
      </c>
    </row>
    <row r="9" spans="1:20" x14ac:dyDescent="0.2">
      <c r="A9" s="183" t="s">
        <v>1265</v>
      </c>
      <c r="B9" s="183" t="s">
        <v>1208</v>
      </c>
      <c r="C9" s="183" t="s">
        <v>3794</v>
      </c>
      <c r="D9" s="175">
        <v>49.681575749999993</v>
      </c>
      <c r="E9" s="175">
        <v>50.475132650000013</v>
      </c>
      <c r="F9" s="175">
        <v>49.267267749999995</v>
      </c>
      <c r="G9" s="175">
        <v>49.671469100000003</v>
      </c>
      <c r="H9" s="175">
        <v>48.948298399999999</v>
      </c>
      <c r="I9" s="175">
        <v>48.707130899999996</v>
      </c>
      <c r="J9" s="175">
        <v>47.549120050000006</v>
      </c>
      <c r="K9" s="175">
        <v>47.916856999999986</v>
      </c>
      <c r="L9" s="175">
        <v>49.377909299999999</v>
      </c>
      <c r="M9" s="175">
        <v>49.507408649999988</v>
      </c>
      <c r="N9" s="175">
        <v>49.3993228</v>
      </c>
      <c r="O9" s="175">
        <v>49.5314877</v>
      </c>
      <c r="P9" s="175">
        <v>49.765875750000006</v>
      </c>
      <c r="Q9" s="175">
        <v>49.797907300000006</v>
      </c>
      <c r="R9" s="175">
        <v>49.086396050000012</v>
      </c>
      <c r="S9" s="175">
        <v>48.750952700000006</v>
      </c>
      <c r="T9" s="177">
        <v>48.459380950000011</v>
      </c>
    </row>
    <row r="10" spans="1:20" x14ac:dyDescent="0.2">
      <c r="A10" s="183" t="s">
        <v>1217</v>
      </c>
      <c r="B10" s="183" t="s">
        <v>1218</v>
      </c>
      <c r="C10" s="183" t="s">
        <v>3794</v>
      </c>
      <c r="D10" s="175">
        <v>50.01877145000001</v>
      </c>
      <c r="E10" s="175">
        <v>49.967592700000004</v>
      </c>
      <c r="F10" s="175">
        <v>49.95637434999999</v>
      </c>
      <c r="G10" s="175">
        <v>49.969770350000005</v>
      </c>
      <c r="H10" s="175">
        <v>50.027030249999996</v>
      </c>
      <c r="I10" s="175">
        <v>50.0394364</v>
      </c>
      <c r="J10" s="175">
        <v>50.053602050000009</v>
      </c>
      <c r="K10" s="175">
        <v>50.03924529999999</v>
      </c>
      <c r="L10" s="175">
        <v>50.013926549999994</v>
      </c>
      <c r="M10" s="175">
        <v>50.007748649999996</v>
      </c>
      <c r="N10" s="175">
        <v>50.007807000000007</v>
      </c>
      <c r="O10" s="175">
        <v>50.004895150000003</v>
      </c>
      <c r="P10" s="175">
        <v>50.021357500000001</v>
      </c>
      <c r="Q10" s="175">
        <v>49.992201549999997</v>
      </c>
      <c r="R10" s="175">
        <v>49.997845399999996</v>
      </c>
      <c r="S10" s="175">
        <v>49.977767549999996</v>
      </c>
      <c r="T10" s="177">
        <v>50.009209549999994</v>
      </c>
    </row>
    <row r="11" spans="1:20" x14ac:dyDescent="0.2">
      <c r="A11" s="183" t="s">
        <v>1215</v>
      </c>
      <c r="B11" s="183" t="s">
        <v>1216</v>
      </c>
      <c r="C11" s="183" t="s">
        <v>3794</v>
      </c>
      <c r="D11" s="175">
        <v>50.014305649999997</v>
      </c>
      <c r="E11" s="175">
        <v>49.962947650000004</v>
      </c>
      <c r="F11" s="175">
        <v>50.028974299999994</v>
      </c>
      <c r="G11" s="175">
        <v>50.0186657</v>
      </c>
      <c r="H11" s="175">
        <v>49.988934299999997</v>
      </c>
      <c r="I11" s="175">
        <v>50.003110000000007</v>
      </c>
      <c r="J11" s="175">
        <v>49.996920350000003</v>
      </c>
      <c r="K11" s="175">
        <v>49.993945750000002</v>
      </c>
      <c r="L11" s="175">
        <v>50.053369200000006</v>
      </c>
      <c r="M11" s="175">
        <v>50.043452849999987</v>
      </c>
      <c r="N11" s="175">
        <v>50.020849399999996</v>
      </c>
      <c r="O11" s="175">
        <v>50.003140200000004</v>
      </c>
      <c r="P11" s="175">
        <v>50.018432799999999</v>
      </c>
      <c r="Q11" s="175">
        <v>50.007832999999991</v>
      </c>
      <c r="R11" s="175">
        <v>50.009470100000001</v>
      </c>
      <c r="S11" s="175">
        <v>50.034819400000003</v>
      </c>
      <c r="T11" s="177">
        <v>50.003725749999994</v>
      </c>
    </row>
    <row r="12" spans="1:20" x14ac:dyDescent="0.2">
      <c r="A12" s="183" t="s">
        <v>1119</v>
      </c>
      <c r="B12" s="183" t="s">
        <v>1121</v>
      </c>
      <c r="C12" s="183" t="s">
        <v>3794</v>
      </c>
      <c r="D12" s="175">
        <v>24.994994950000002</v>
      </c>
      <c r="E12" s="175">
        <v>25.006070850000004</v>
      </c>
      <c r="F12" s="175">
        <v>25.008534350000001</v>
      </c>
      <c r="G12" s="175">
        <v>24.929438299999997</v>
      </c>
      <c r="H12" s="175">
        <v>24.931287100000002</v>
      </c>
      <c r="I12" s="175">
        <v>24.921635850000001</v>
      </c>
      <c r="J12" s="175">
        <v>24.982884349999996</v>
      </c>
      <c r="K12" s="175">
        <v>24.969458199999998</v>
      </c>
      <c r="L12" s="175">
        <v>24.983388950000005</v>
      </c>
      <c r="M12" s="175">
        <v>25.018454849999994</v>
      </c>
      <c r="N12" s="175">
        <v>25.017784549999998</v>
      </c>
      <c r="O12" s="175">
        <v>25.044307350000004</v>
      </c>
      <c r="P12" s="175">
        <v>25.041944350000001</v>
      </c>
      <c r="Q12" s="175">
        <v>25.025290050000002</v>
      </c>
      <c r="R12" s="175">
        <v>24.9882852</v>
      </c>
      <c r="S12" s="175">
        <v>24.981362449999999</v>
      </c>
      <c r="T12" s="177">
        <v>24.990844099999997</v>
      </c>
    </row>
    <row r="13" spans="1:20" x14ac:dyDescent="0.2">
      <c r="A13" s="183" t="s">
        <v>1223</v>
      </c>
      <c r="B13" s="183" t="s">
        <v>1224</v>
      </c>
      <c r="C13" s="183" t="s">
        <v>3794</v>
      </c>
      <c r="D13" s="175">
        <v>49.979511700000003</v>
      </c>
      <c r="E13" s="175">
        <v>49.973137399999999</v>
      </c>
      <c r="F13" s="175">
        <v>49.946023650000001</v>
      </c>
      <c r="G13" s="175">
        <v>50.035329550000007</v>
      </c>
      <c r="H13" s="175">
        <v>50.0026273</v>
      </c>
      <c r="I13" s="175">
        <v>49.966111049999995</v>
      </c>
      <c r="J13" s="175">
        <v>49.954518399999998</v>
      </c>
      <c r="K13" s="175">
        <v>49.954580450000002</v>
      </c>
      <c r="L13" s="175">
        <v>49.934823000000002</v>
      </c>
      <c r="M13" s="175">
        <v>49.93423725000001</v>
      </c>
      <c r="N13" s="175">
        <v>49.971013549999995</v>
      </c>
      <c r="O13" s="175">
        <v>49.949788050000002</v>
      </c>
      <c r="P13" s="175">
        <v>49.973272800000004</v>
      </c>
      <c r="Q13" s="175">
        <v>49.95450945000001</v>
      </c>
      <c r="R13" s="175">
        <v>49.936564699999991</v>
      </c>
      <c r="S13" s="175">
        <v>49.93499825</v>
      </c>
      <c r="T13" s="177">
        <v>49.969112749999987</v>
      </c>
    </row>
    <row r="14" spans="1:20" x14ac:dyDescent="0.2">
      <c r="A14" s="183" t="s">
        <v>1257</v>
      </c>
      <c r="B14" s="183" t="s">
        <v>1258</v>
      </c>
      <c r="C14" s="183" t="s">
        <v>3794</v>
      </c>
      <c r="D14" s="175">
        <v>99.988798150000008</v>
      </c>
      <c r="E14" s="175">
        <v>99.930754150000013</v>
      </c>
      <c r="F14" s="175">
        <v>99.921490599999998</v>
      </c>
      <c r="G14" s="175">
        <v>99.967706950000007</v>
      </c>
      <c r="H14" s="175">
        <v>99.89646064999998</v>
      </c>
      <c r="I14" s="175">
        <v>99.608599199999986</v>
      </c>
      <c r="J14" s="175">
        <v>99.775863700000002</v>
      </c>
      <c r="K14" s="175">
        <v>99.658676999999997</v>
      </c>
      <c r="L14" s="175">
        <v>99.541938947368422</v>
      </c>
      <c r="M14" s="175">
        <v>99.78254847368423</v>
      </c>
      <c r="N14" s="175">
        <v>99.963986500000004</v>
      </c>
      <c r="O14" s="175">
        <v>99.989511000000007</v>
      </c>
      <c r="P14" s="175">
        <v>100.02484521052629</v>
      </c>
      <c r="Q14" s="175">
        <v>100.03998774999999</v>
      </c>
      <c r="R14" s="175">
        <v>99.919391631578932</v>
      </c>
      <c r="S14" s="175">
        <v>99.766654631578945</v>
      </c>
      <c r="T14" s="177">
        <v>99.739818526315773</v>
      </c>
    </row>
    <row r="15" spans="1:20" x14ac:dyDescent="0.2">
      <c r="A15" s="183" t="s">
        <v>1219</v>
      </c>
      <c r="B15" s="183" t="s">
        <v>1220</v>
      </c>
      <c r="C15" s="183" t="s">
        <v>3794</v>
      </c>
      <c r="D15" s="175">
        <v>81.894046000000003</v>
      </c>
      <c r="E15" s="175"/>
      <c r="F15" s="175"/>
      <c r="G15" s="175"/>
      <c r="H15" s="175"/>
      <c r="I15" s="175"/>
      <c r="J15" s="175"/>
      <c r="K15" s="175"/>
      <c r="L15" s="175">
        <v>82.774737000000002</v>
      </c>
      <c r="M15" s="175"/>
      <c r="N15" s="175"/>
      <c r="O15" s="175"/>
      <c r="P15" s="175"/>
      <c r="Q15" s="175"/>
      <c r="R15" s="175"/>
      <c r="S15" s="175"/>
      <c r="T15" s="177"/>
    </row>
    <row r="16" spans="1:20" x14ac:dyDescent="0.2">
      <c r="A16" s="183" t="s">
        <v>1261</v>
      </c>
      <c r="B16" s="183" t="s">
        <v>1262</v>
      </c>
      <c r="C16" s="183" t="s">
        <v>3794</v>
      </c>
      <c r="D16" s="175">
        <v>100.0514318</v>
      </c>
      <c r="E16" s="175">
        <v>100.0455092</v>
      </c>
      <c r="F16" s="175">
        <v>99.985585999999984</v>
      </c>
      <c r="G16" s="175">
        <v>99.939392150000003</v>
      </c>
      <c r="H16" s="175">
        <v>99.987257499999998</v>
      </c>
      <c r="I16" s="175">
        <v>99.999865799999995</v>
      </c>
      <c r="J16" s="175">
        <v>99.969436149999979</v>
      </c>
      <c r="K16" s="175">
        <v>99.989084099999999</v>
      </c>
      <c r="L16" s="175">
        <v>99.963991000000021</v>
      </c>
      <c r="M16" s="175">
        <v>98.887407049999993</v>
      </c>
      <c r="N16" s="175">
        <v>99.544212199999976</v>
      </c>
      <c r="O16" s="175">
        <v>99.962107849999995</v>
      </c>
      <c r="P16" s="175">
        <v>99.910349199999999</v>
      </c>
      <c r="Q16" s="175">
        <v>99.924196550000005</v>
      </c>
      <c r="R16" s="175">
        <v>99.677705250000002</v>
      </c>
      <c r="S16" s="175">
        <v>99.638529650000009</v>
      </c>
      <c r="T16" s="177">
        <v>99.678713700000003</v>
      </c>
    </row>
    <row r="17" spans="1:20" x14ac:dyDescent="0.2">
      <c r="A17" s="183" t="s">
        <v>1120</v>
      </c>
      <c r="B17" s="183" t="s">
        <v>1122</v>
      </c>
      <c r="C17" s="183" t="s">
        <v>3794</v>
      </c>
      <c r="D17" s="175">
        <v>49.576933799999992</v>
      </c>
      <c r="E17" s="175">
        <v>49.2950613</v>
      </c>
      <c r="F17" s="175">
        <v>49.992366799999992</v>
      </c>
      <c r="G17" s="175">
        <v>50.036623049999989</v>
      </c>
      <c r="H17" s="175">
        <v>50.00667700000001</v>
      </c>
      <c r="I17" s="175">
        <v>49.941690050000012</v>
      </c>
      <c r="J17" s="175">
        <v>49.969183399999991</v>
      </c>
      <c r="K17" s="175">
        <v>49.995744049999992</v>
      </c>
      <c r="L17" s="175">
        <v>50.019701599999998</v>
      </c>
      <c r="M17" s="175">
        <v>50.021432400000009</v>
      </c>
      <c r="N17" s="175">
        <v>49.9867925</v>
      </c>
      <c r="O17" s="175">
        <v>50.009817600000005</v>
      </c>
      <c r="P17" s="175">
        <v>49.969517400000001</v>
      </c>
      <c r="Q17" s="175">
        <v>49.419201700000009</v>
      </c>
      <c r="R17" s="175">
        <v>49.995632000000008</v>
      </c>
      <c r="S17" s="175">
        <v>50.014155650000006</v>
      </c>
      <c r="T17" s="177">
        <v>50.020364649999991</v>
      </c>
    </row>
    <row r="18" spans="1:20" x14ac:dyDescent="0.2">
      <c r="A18" s="183" t="s">
        <v>1088</v>
      </c>
      <c r="B18" s="183" t="s">
        <v>1082</v>
      </c>
      <c r="C18" s="183" t="s">
        <v>3794</v>
      </c>
      <c r="D18" s="175">
        <v>149.97490385</v>
      </c>
      <c r="E18" s="175">
        <v>149.98699480000005</v>
      </c>
      <c r="F18" s="175">
        <v>149.97532274999998</v>
      </c>
      <c r="G18" s="175">
        <v>150.04779819999999</v>
      </c>
      <c r="H18" s="175">
        <v>150.03549645000001</v>
      </c>
      <c r="I18" s="175">
        <v>150.00972560000005</v>
      </c>
      <c r="J18" s="175">
        <v>150.00640584999999</v>
      </c>
      <c r="K18" s="175">
        <v>150.01607335</v>
      </c>
      <c r="L18" s="175">
        <v>150.01064894999999</v>
      </c>
      <c r="M18" s="175">
        <v>149.97381975000002</v>
      </c>
      <c r="N18" s="175">
        <v>150.02031919999999</v>
      </c>
      <c r="O18" s="175">
        <v>150.01220964999999</v>
      </c>
      <c r="P18" s="175">
        <v>149.99061894999994</v>
      </c>
      <c r="Q18" s="175">
        <v>149.99133424999997</v>
      </c>
      <c r="R18" s="175">
        <v>149.99841710000001</v>
      </c>
      <c r="S18" s="175">
        <v>150.01897819999999</v>
      </c>
      <c r="T18" s="177">
        <v>150.02248524999999</v>
      </c>
    </row>
    <row r="19" spans="1:20" x14ac:dyDescent="0.2">
      <c r="A19" s="183" t="s">
        <v>1055</v>
      </c>
      <c r="B19" s="183" t="s">
        <v>1056</v>
      </c>
      <c r="C19" s="183" t="s">
        <v>3794</v>
      </c>
      <c r="D19" s="175">
        <v>120.00789725000001</v>
      </c>
      <c r="E19" s="175">
        <v>119.97818204999999</v>
      </c>
      <c r="F19" s="175">
        <v>119.96897149999999</v>
      </c>
      <c r="G19" s="175">
        <v>120.0044054</v>
      </c>
      <c r="H19" s="175">
        <v>120.03160295000001</v>
      </c>
      <c r="I19" s="175">
        <v>120.04341135</v>
      </c>
      <c r="J19" s="175">
        <v>120.01288885</v>
      </c>
      <c r="K19" s="175">
        <v>119.98733795000001</v>
      </c>
      <c r="L19" s="175">
        <v>120.01942715</v>
      </c>
      <c r="M19" s="175">
        <v>120.02903495000002</v>
      </c>
      <c r="N19" s="175">
        <v>120.03081295</v>
      </c>
      <c r="O19" s="175">
        <v>119.98893785</v>
      </c>
      <c r="P19" s="175">
        <v>119.98858035000001</v>
      </c>
      <c r="Q19" s="175">
        <v>120.01489365000002</v>
      </c>
      <c r="R19" s="175">
        <v>120.00214530000001</v>
      </c>
      <c r="S19" s="175">
        <v>120.0151438</v>
      </c>
      <c r="T19" s="177">
        <v>119.97264030000001</v>
      </c>
    </row>
    <row r="20" spans="1:20" x14ac:dyDescent="0.2">
      <c r="A20" s="183" t="s">
        <v>1092</v>
      </c>
      <c r="B20" s="183" t="s">
        <v>1086</v>
      </c>
      <c r="C20" s="183" t="s">
        <v>3794</v>
      </c>
      <c r="D20" s="175">
        <v>149.98978495000003</v>
      </c>
      <c r="E20" s="175">
        <v>150.01985365000002</v>
      </c>
      <c r="F20" s="175">
        <v>149.99873544999997</v>
      </c>
      <c r="G20" s="175">
        <v>149.9967494</v>
      </c>
      <c r="H20" s="175">
        <v>149.98964615</v>
      </c>
      <c r="I20" s="175">
        <v>149.99985755</v>
      </c>
      <c r="J20" s="175">
        <v>149.99256065000003</v>
      </c>
      <c r="K20" s="175">
        <v>150.03415080000002</v>
      </c>
      <c r="L20" s="175">
        <v>150.00707849999998</v>
      </c>
      <c r="M20" s="175">
        <v>149.99899445</v>
      </c>
      <c r="N20" s="175">
        <v>150.0194793</v>
      </c>
      <c r="O20" s="175">
        <v>150.00159569999997</v>
      </c>
      <c r="P20" s="175">
        <v>149.98328584999999</v>
      </c>
      <c r="Q20" s="175">
        <v>149.97959499999999</v>
      </c>
      <c r="R20" s="175">
        <v>150.00604984999998</v>
      </c>
      <c r="S20" s="175">
        <v>149.99707940000002</v>
      </c>
      <c r="T20" s="177">
        <v>150.0004107</v>
      </c>
    </row>
    <row r="21" spans="1:20" x14ac:dyDescent="0.2">
      <c r="A21" s="183" t="s">
        <v>1053</v>
      </c>
      <c r="B21" s="183" t="s">
        <v>1054</v>
      </c>
      <c r="C21" s="183" t="s">
        <v>3794</v>
      </c>
      <c r="D21" s="175">
        <v>120.01547955000001</v>
      </c>
      <c r="E21" s="175">
        <v>119.99820174999999</v>
      </c>
      <c r="F21" s="175">
        <v>120.00904335</v>
      </c>
      <c r="G21" s="175">
        <v>120.03360459999999</v>
      </c>
      <c r="H21" s="175">
        <v>120.01910299999997</v>
      </c>
      <c r="I21" s="175">
        <v>120.01334175000002</v>
      </c>
      <c r="J21" s="175">
        <v>120.02002625000003</v>
      </c>
      <c r="K21" s="175">
        <v>120.0225099</v>
      </c>
      <c r="L21" s="175">
        <v>120.02200464999999</v>
      </c>
      <c r="M21" s="175">
        <v>120.05083599999998</v>
      </c>
      <c r="N21" s="175">
        <v>119.96913425</v>
      </c>
      <c r="O21" s="175">
        <v>119.98845890000003</v>
      </c>
      <c r="P21" s="175">
        <v>119.98302004999996</v>
      </c>
      <c r="Q21" s="175">
        <v>120.00792854999997</v>
      </c>
      <c r="R21" s="175">
        <v>119.99622375000001</v>
      </c>
      <c r="S21" s="175">
        <v>119.99293714999999</v>
      </c>
      <c r="T21" s="177">
        <v>120.00528350000002</v>
      </c>
    </row>
    <row r="22" spans="1:20" x14ac:dyDescent="0.2">
      <c r="A22" s="183" t="s">
        <v>1099</v>
      </c>
      <c r="B22" s="183" t="s">
        <v>1106</v>
      </c>
      <c r="C22" s="183" t="s">
        <v>3794</v>
      </c>
      <c r="D22" s="175">
        <v>89.988965799999988</v>
      </c>
      <c r="E22" s="175">
        <v>90.025590349999987</v>
      </c>
      <c r="F22" s="175">
        <v>90.016646350000002</v>
      </c>
      <c r="G22" s="175">
        <v>89.998976650000003</v>
      </c>
      <c r="H22" s="175">
        <v>90.033069000000012</v>
      </c>
      <c r="I22" s="175">
        <v>90.005058149999996</v>
      </c>
      <c r="J22" s="175">
        <v>90.012567400000009</v>
      </c>
      <c r="K22" s="175">
        <v>90.004102000000017</v>
      </c>
      <c r="L22" s="175">
        <v>89.977031949999997</v>
      </c>
      <c r="M22" s="175">
        <v>89.972083699999999</v>
      </c>
      <c r="N22" s="175">
        <v>89.979942799999989</v>
      </c>
      <c r="O22" s="175">
        <v>89.980106150000012</v>
      </c>
      <c r="P22" s="175">
        <v>89.988081600000001</v>
      </c>
      <c r="Q22" s="175">
        <v>89.998325200000011</v>
      </c>
      <c r="R22" s="175">
        <v>89.995515850000004</v>
      </c>
      <c r="S22" s="175">
        <v>90.015870800000002</v>
      </c>
      <c r="T22" s="177">
        <v>90.001626649999992</v>
      </c>
    </row>
    <row r="23" spans="1:20" x14ac:dyDescent="0.2">
      <c r="A23" s="183" t="s">
        <v>2292</v>
      </c>
      <c r="B23" s="183" t="s">
        <v>2293</v>
      </c>
      <c r="C23" s="183" t="s">
        <v>3794</v>
      </c>
      <c r="D23" s="175">
        <v>150.07143835000002</v>
      </c>
      <c r="E23" s="175">
        <v>150.08095745</v>
      </c>
      <c r="F23" s="175">
        <v>150.05350010000001</v>
      </c>
      <c r="G23" s="175">
        <v>150.03987234999997</v>
      </c>
      <c r="H23" s="175">
        <v>150.01471170000002</v>
      </c>
      <c r="I23" s="175">
        <v>150.29725095000001</v>
      </c>
      <c r="J23" s="175">
        <v>150.44342175</v>
      </c>
      <c r="K23" s="175">
        <v>150.44851735</v>
      </c>
      <c r="L23" s="175">
        <v>150.41726009999996</v>
      </c>
      <c r="M23" s="175">
        <v>150.35984230000003</v>
      </c>
      <c r="N23" s="175">
        <v>150.15586715000003</v>
      </c>
      <c r="O23" s="175">
        <v>150.00262965000002</v>
      </c>
      <c r="P23" s="175">
        <v>150.36529969999998</v>
      </c>
      <c r="Q23" s="175">
        <v>150.25992230000003</v>
      </c>
      <c r="R23" s="175">
        <v>150.11839664999997</v>
      </c>
      <c r="S23" s="175">
        <v>149.70432009999999</v>
      </c>
      <c r="T23" s="177">
        <v>149.70054050000002</v>
      </c>
    </row>
    <row r="24" spans="1:20" x14ac:dyDescent="0.2">
      <c r="A24" s="183" t="s">
        <v>1241</v>
      </c>
      <c r="B24" s="183" t="s">
        <v>1242</v>
      </c>
      <c r="C24" s="183" t="s">
        <v>3794</v>
      </c>
      <c r="D24" s="175">
        <v>149.98704890000002</v>
      </c>
      <c r="E24" s="175">
        <v>150.01049945</v>
      </c>
      <c r="F24" s="175">
        <v>149.97372229999999</v>
      </c>
      <c r="G24" s="175">
        <v>149.95720965000001</v>
      </c>
      <c r="H24" s="175">
        <v>149.99738105</v>
      </c>
      <c r="I24" s="175">
        <v>149.980411</v>
      </c>
      <c r="J24" s="175">
        <v>149.9858839</v>
      </c>
      <c r="K24" s="175">
        <v>150.01065165000006</v>
      </c>
      <c r="L24" s="175">
        <v>150.00432640000002</v>
      </c>
      <c r="M24" s="175">
        <v>149.99275</v>
      </c>
      <c r="N24" s="175">
        <v>150.01007325</v>
      </c>
      <c r="O24" s="175">
        <v>149.99692240000005</v>
      </c>
      <c r="P24" s="175">
        <v>149.99357724999999</v>
      </c>
      <c r="Q24" s="175">
        <v>150.00120575</v>
      </c>
      <c r="R24" s="175">
        <v>149.99571750000001</v>
      </c>
      <c r="S24" s="175">
        <v>149.99144750000002</v>
      </c>
      <c r="T24" s="177">
        <v>149.98887520000002</v>
      </c>
    </row>
    <row r="25" spans="1:20" x14ac:dyDescent="0.2">
      <c r="A25" s="183" t="s">
        <v>2159</v>
      </c>
      <c r="B25" s="183" t="s">
        <v>2160</v>
      </c>
      <c r="C25" s="183" t="s">
        <v>3794</v>
      </c>
      <c r="D25" s="175">
        <v>90.144630149999983</v>
      </c>
      <c r="E25" s="175">
        <v>90.143565749999993</v>
      </c>
      <c r="F25" s="175">
        <v>90.167374999999979</v>
      </c>
      <c r="G25" s="175">
        <v>90.199155350000012</v>
      </c>
      <c r="H25" s="175">
        <v>90.196515849999997</v>
      </c>
      <c r="I25" s="175">
        <v>90.234691600000005</v>
      </c>
      <c r="J25" s="175">
        <v>90.154157499999997</v>
      </c>
      <c r="K25" s="175">
        <v>90.134785600000001</v>
      </c>
      <c r="L25" s="175">
        <v>90.1641604</v>
      </c>
      <c r="M25" s="175">
        <v>90.138808050000009</v>
      </c>
      <c r="N25" s="175">
        <v>90.310424250000011</v>
      </c>
      <c r="O25" s="175">
        <v>90.319779600000004</v>
      </c>
      <c r="P25" s="175">
        <v>90.168065549999994</v>
      </c>
      <c r="Q25" s="175">
        <v>90.031286099999988</v>
      </c>
      <c r="R25" s="175">
        <v>90.09388435000001</v>
      </c>
      <c r="S25" s="175">
        <v>90.291937300000001</v>
      </c>
      <c r="T25" s="177">
        <v>90.228570749999989</v>
      </c>
    </row>
    <row r="26" spans="1:20" x14ac:dyDescent="0.2">
      <c r="A26" s="183" t="s">
        <v>1266</v>
      </c>
      <c r="B26" s="183" t="s">
        <v>1209</v>
      </c>
      <c r="C26" s="183" t="s">
        <v>3794</v>
      </c>
      <c r="D26" s="175">
        <v>89.962753249999992</v>
      </c>
      <c r="E26" s="175">
        <v>89.97519625000001</v>
      </c>
      <c r="F26" s="175">
        <v>89.993670100000003</v>
      </c>
      <c r="G26" s="175">
        <v>90.049074750000003</v>
      </c>
      <c r="H26" s="175">
        <v>90.085482150000018</v>
      </c>
      <c r="I26" s="175">
        <v>90.026204100000001</v>
      </c>
      <c r="J26" s="175">
        <v>90.018254799999994</v>
      </c>
      <c r="K26" s="175">
        <v>90.005269649999988</v>
      </c>
      <c r="L26" s="175">
        <v>90.037297600000016</v>
      </c>
      <c r="M26" s="175">
        <v>90.061379700000003</v>
      </c>
      <c r="N26" s="175">
        <v>90.061635600000017</v>
      </c>
      <c r="O26" s="175">
        <v>90.043585800000002</v>
      </c>
      <c r="P26" s="175">
        <v>90.053942699999993</v>
      </c>
      <c r="Q26" s="175">
        <v>90.056972999999985</v>
      </c>
      <c r="R26" s="175">
        <v>89.998777899999993</v>
      </c>
      <c r="S26" s="175">
        <v>89.99426345000002</v>
      </c>
      <c r="T26" s="177">
        <v>89.936148850000023</v>
      </c>
    </row>
    <row r="27" spans="1:20" x14ac:dyDescent="0.2">
      <c r="A27" s="183" t="s">
        <v>1267</v>
      </c>
      <c r="B27" s="183" t="s">
        <v>1046</v>
      </c>
      <c r="C27" s="183" t="s">
        <v>3794</v>
      </c>
      <c r="D27" s="175">
        <v>88.352396900000002</v>
      </c>
      <c r="E27" s="175">
        <v>90.965123750000018</v>
      </c>
      <c r="F27" s="175">
        <v>87.336556549999997</v>
      </c>
      <c r="G27" s="175">
        <v>87.214846000000009</v>
      </c>
      <c r="H27" s="175">
        <v>88.499073499999994</v>
      </c>
      <c r="I27" s="175">
        <v>88.97855285</v>
      </c>
      <c r="J27" s="175">
        <v>89.133766049999991</v>
      </c>
      <c r="K27" s="175">
        <v>89.216599149999993</v>
      </c>
      <c r="L27" s="175">
        <v>89.0796797</v>
      </c>
      <c r="M27" s="175">
        <v>89.049432799999991</v>
      </c>
      <c r="N27" s="175">
        <v>89.059127549999985</v>
      </c>
      <c r="O27" s="175">
        <v>89.332819499999985</v>
      </c>
      <c r="P27" s="175">
        <v>89.286420250000006</v>
      </c>
      <c r="Q27" s="175">
        <v>89.265477700000005</v>
      </c>
      <c r="R27" s="175">
        <v>89.244085099999978</v>
      </c>
      <c r="S27" s="175">
        <v>89.288205449999992</v>
      </c>
      <c r="T27" s="177">
        <v>89.27656684999998</v>
      </c>
    </row>
    <row r="28" spans="1:20" x14ac:dyDescent="0.2">
      <c r="A28" s="183" t="s">
        <v>2161</v>
      </c>
      <c r="B28" s="183" t="s">
        <v>2162</v>
      </c>
      <c r="C28" s="183" t="s">
        <v>3794</v>
      </c>
      <c r="D28" s="175">
        <v>39.906228900000002</v>
      </c>
      <c r="E28" s="175">
        <v>39.899592999999996</v>
      </c>
      <c r="F28" s="175">
        <v>39.927671550000007</v>
      </c>
      <c r="G28" s="175">
        <v>39.897768249999999</v>
      </c>
      <c r="H28" s="175">
        <v>39.992636100000006</v>
      </c>
      <c r="I28" s="175">
        <v>39.974504300000007</v>
      </c>
      <c r="J28" s="175">
        <v>39.974222099999999</v>
      </c>
      <c r="K28" s="175">
        <v>39.924219299999997</v>
      </c>
      <c r="L28" s="175">
        <v>39.97193914999999</v>
      </c>
      <c r="M28" s="175">
        <v>39.965022950000005</v>
      </c>
      <c r="N28" s="175">
        <v>39.988400400000003</v>
      </c>
      <c r="O28" s="175">
        <v>39.9312921</v>
      </c>
      <c r="P28" s="175">
        <v>39.95412850000001</v>
      </c>
      <c r="Q28" s="175">
        <v>39.957077349999999</v>
      </c>
      <c r="R28" s="175">
        <v>39.937845099999997</v>
      </c>
      <c r="S28" s="175">
        <v>39.977199249999998</v>
      </c>
      <c r="T28" s="177">
        <v>39.98760930000001</v>
      </c>
    </row>
    <row r="29" spans="1:20" x14ac:dyDescent="0.2">
      <c r="A29" s="183" t="s">
        <v>1243</v>
      </c>
      <c r="B29" s="183" t="s">
        <v>1244</v>
      </c>
      <c r="C29" s="183" t="s">
        <v>3794</v>
      </c>
      <c r="D29" s="175">
        <v>150.02595685000003</v>
      </c>
      <c r="E29" s="175">
        <v>149.98240304999999</v>
      </c>
      <c r="F29" s="175">
        <v>149.97869035000002</v>
      </c>
      <c r="G29" s="175">
        <v>150.06024159999998</v>
      </c>
      <c r="H29" s="175">
        <v>150.03228745000001</v>
      </c>
      <c r="I29" s="175">
        <v>150.02508449999999</v>
      </c>
      <c r="J29" s="175">
        <v>150.01286264999999</v>
      </c>
      <c r="K29" s="175">
        <v>149.97992360000001</v>
      </c>
      <c r="L29" s="175">
        <v>149.967918</v>
      </c>
      <c r="M29" s="175">
        <v>150.02395419999999</v>
      </c>
      <c r="N29" s="175">
        <v>149.9652888</v>
      </c>
      <c r="O29" s="175">
        <v>150.04268020000001</v>
      </c>
      <c r="P29" s="175">
        <v>149.93968335000002</v>
      </c>
      <c r="Q29" s="175">
        <v>149.92257434999999</v>
      </c>
      <c r="R29" s="175">
        <v>149.97775630000001</v>
      </c>
      <c r="S29" s="175">
        <v>149.98321879999997</v>
      </c>
      <c r="T29" s="177">
        <v>149.99501194999999</v>
      </c>
    </row>
    <row r="30" spans="1:20" x14ac:dyDescent="0.2">
      <c r="A30" s="183" t="s">
        <v>2126</v>
      </c>
      <c r="B30" s="183" t="s">
        <v>2127</v>
      </c>
      <c r="C30" s="183" t="s">
        <v>3794</v>
      </c>
      <c r="D30" s="175">
        <v>90.28845475</v>
      </c>
      <c r="E30" s="175">
        <v>90.382270299999988</v>
      </c>
      <c r="F30" s="175">
        <v>90.444754950000004</v>
      </c>
      <c r="G30" s="175">
        <v>90.363350350000005</v>
      </c>
      <c r="H30" s="175">
        <v>89.22805335000001</v>
      </c>
      <c r="I30" s="175">
        <v>90.259060300000002</v>
      </c>
      <c r="J30" s="175">
        <v>90.336948599999985</v>
      </c>
      <c r="K30" s="175">
        <v>90.198446999999987</v>
      </c>
      <c r="L30" s="175">
        <v>90.206116750000007</v>
      </c>
      <c r="M30" s="175">
        <v>90.18666254999998</v>
      </c>
      <c r="N30" s="175">
        <v>90.170752750000005</v>
      </c>
      <c r="O30" s="175">
        <v>90.012000299999983</v>
      </c>
      <c r="P30" s="175">
        <v>89.867899199999982</v>
      </c>
      <c r="Q30" s="175">
        <v>88.953100550000016</v>
      </c>
      <c r="R30" s="175">
        <v>88.18306115</v>
      </c>
      <c r="S30" s="175">
        <v>89.719434649999997</v>
      </c>
      <c r="T30" s="177">
        <v>89.189041650000007</v>
      </c>
    </row>
    <row r="31" spans="1:20" x14ac:dyDescent="0.2">
      <c r="A31" s="183" t="s">
        <v>1231</v>
      </c>
      <c r="B31" s="183" t="s">
        <v>1232</v>
      </c>
      <c r="C31" s="183" t="s">
        <v>3794</v>
      </c>
      <c r="D31" s="175">
        <v>89.99402314999999</v>
      </c>
      <c r="E31" s="175">
        <v>89.9726122</v>
      </c>
      <c r="F31" s="175">
        <v>90.005630550000006</v>
      </c>
      <c r="G31" s="175">
        <v>90.02414435</v>
      </c>
      <c r="H31" s="175">
        <v>90.003761499999996</v>
      </c>
      <c r="I31" s="175">
        <v>90.003148700000011</v>
      </c>
      <c r="J31" s="175">
        <v>89.983873950000003</v>
      </c>
      <c r="K31" s="175">
        <v>90.013194749999997</v>
      </c>
      <c r="L31" s="175">
        <v>90.016424749999985</v>
      </c>
      <c r="M31" s="175">
        <v>90.047382850000005</v>
      </c>
      <c r="N31" s="175">
        <v>90.00858249999996</v>
      </c>
      <c r="O31" s="175">
        <v>89.984450100000004</v>
      </c>
      <c r="P31" s="175">
        <v>90.010174849999999</v>
      </c>
      <c r="Q31" s="175">
        <v>89.99487895</v>
      </c>
      <c r="R31" s="175">
        <v>90.01127305</v>
      </c>
      <c r="S31" s="175">
        <v>89.986512999999988</v>
      </c>
      <c r="T31" s="177">
        <v>89.991707349999984</v>
      </c>
    </row>
    <row r="32" spans="1:20" x14ac:dyDescent="0.2">
      <c r="A32" s="183" t="s">
        <v>2298</v>
      </c>
      <c r="B32" s="183" t="s">
        <v>2299</v>
      </c>
      <c r="C32" s="183" t="s">
        <v>3794</v>
      </c>
      <c r="D32" s="175">
        <v>120.15839084999998</v>
      </c>
      <c r="E32" s="175">
        <v>120.04251630000002</v>
      </c>
      <c r="F32" s="175">
        <v>120.10918220000001</v>
      </c>
      <c r="G32" s="175">
        <v>119.9483122</v>
      </c>
      <c r="H32" s="175">
        <v>119.92372214999997</v>
      </c>
      <c r="I32" s="175">
        <v>119.91245465</v>
      </c>
      <c r="J32" s="175">
        <v>119.74190879999999</v>
      </c>
      <c r="K32" s="175">
        <v>119.86230930000004</v>
      </c>
      <c r="L32" s="175">
        <v>120.01589595</v>
      </c>
      <c r="M32" s="175">
        <v>119.98987104999999</v>
      </c>
      <c r="N32" s="175">
        <v>119.97270345000001</v>
      </c>
      <c r="O32" s="175">
        <v>119.90045345000001</v>
      </c>
      <c r="P32" s="175">
        <v>120.17756210000002</v>
      </c>
      <c r="Q32" s="175">
        <v>119.95550065</v>
      </c>
      <c r="R32" s="175">
        <v>119.9011192</v>
      </c>
      <c r="S32" s="175">
        <v>119.998739</v>
      </c>
      <c r="T32" s="177">
        <v>119.95455995</v>
      </c>
    </row>
    <row r="33" spans="1:20" x14ac:dyDescent="0.2">
      <c r="A33" s="183" t="s">
        <v>1227</v>
      </c>
      <c r="B33" s="183" t="s">
        <v>1228</v>
      </c>
      <c r="C33" s="183" t="s">
        <v>3794</v>
      </c>
      <c r="D33" s="175">
        <v>120.01188124999999</v>
      </c>
      <c r="E33" s="175">
        <v>120.01550564999998</v>
      </c>
      <c r="F33" s="175">
        <v>119.99591110000001</v>
      </c>
      <c r="G33" s="175">
        <v>119.99665965000001</v>
      </c>
      <c r="H33" s="175">
        <v>120.00223624999998</v>
      </c>
      <c r="I33" s="175">
        <v>119.96536864999999</v>
      </c>
      <c r="J33" s="175">
        <v>119.99470564999999</v>
      </c>
      <c r="K33" s="175">
        <v>120.0138788</v>
      </c>
      <c r="L33" s="175">
        <v>120.01069680000001</v>
      </c>
      <c r="M33" s="175">
        <v>120.00351994999998</v>
      </c>
      <c r="N33" s="175">
        <v>119.98213124999999</v>
      </c>
      <c r="O33" s="175">
        <v>119.98284634999997</v>
      </c>
      <c r="P33" s="175">
        <v>120.01321920000001</v>
      </c>
      <c r="Q33" s="175">
        <v>119.99211010000002</v>
      </c>
      <c r="R33" s="175">
        <v>119.98971304999998</v>
      </c>
      <c r="S33" s="175">
        <v>119.99955014999998</v>
      </c>
      <c r="T33" s="177">
        <v>119.99721225</v>
      </c>
    </row>
    <row r="34" spans="1:20" x14ac:dyDescent="0.2">
      <c r="A34" s="183" t="s">
        <v>2296</v>
      </c>
      <c r="B34" s="183" t="s">
        <v>2297</v>
      </c>
      <c r="C34" s="183" t="s">
        <v>3794</v>
      </c>
      <c r="D34" s="175">
        <v>120.04343665000002</v>
      </c>
      <c r="E34" s="175">
        <v>120.08043265000001</v>
      </c>
      <c r="F34" s="175">
        <v>119.99436415</v>
      </c>
      <c r="G34" s="175">
        <v>119.96785645</v>
      </c>
      <c r="H34" s="175">
        <v>119.832178</v>
      </c>
      <c r="I34" s="175">
        <v>120.04392395000002</v>
      </c>
      <c r="J34" s="175">
        <v>120.07775825000003</v>
      </c>
      <c r="K34" s="175">
        <v>120.05586205</v>
      </c>
      <c r="L34" s="175">
        <v>120.03032909999999</v>
      </c>
      <c r="M34" s="175">
        <v>120.01673644999998</v>
      </c>
      <c r="N34" s="175">
        <v>120.01319279999998</v>
      </c>
      <c r="O34" s="175">
        <v>120.10604054999999</v>
      </c>
      <c r="P34" s="175">
        <v>119.84899524999999</v>
      </c>
      <c r="Q34" s="175">
        <v>119.86376405000001</v>
      </c>
      <c r="R34" s="175">
        <v>120.03037809999996</v>
      </c>
      <c r="S34" s="175">
        <v>120.02539955000002</v>
      </c>
      <c r="T34" s="177">
        <v>120.05638860000002</v>
      </c>
    </row>
    <row r="35" spans="1:20" x14ac:dyDescent="0.2">
      <c r="A35" s="183" t="s">
        <v>1229</v>
      </c>
      <c r="B35" s="183" t="s">
        <v>1230</v>
      </c>
      <c r="C35" s="183" t="s">
        <v>3794</v>
      </c>
      <c r="D35" s="175">
        <v>120.00740214999999</v>
      </c>
      <c r="E35" s="175">
        <v>120.09366450000002</v>
      </c>
      <c r="F35" s="175">
        <v>120.00056905000001</v>
      </c>
      <c r="G35" s="175">
        <v>119.98028395000001</v>
      </c>
      <c r="H35" s="175">
        <v>119.96126809999998</v>
      </c>
      <c r="I35" s="175">
        <v>119.97016694999999</v>
      </c>
      <c r="J35" s="175">
        <v>119.96993814999999</v>
      </c>
      <c r="K35" s="175">
        <v>120.02425275</v>
      </c>
      <c r="L35" s="175">
        <v>120.01037405</v>
      </c>
      <c r="M35" s="175">
        <v>119.96928869999999</v>
      </c>
      <c r="N35" s="175">
        <v>119.99392370000001</v>
      </c>
      <c r="O35" s="175">
        <v>120.02379384999999</v>
      </c>
      <c r="P35" s="175">
        <v>120.01202945</v>
      </c>
      <c r="Q35" s="175">
        <v>120.00380525000003</v>
      </c>
      <c r="R35" s="175">
        <v>120.0112288</v>
      </c>
      <c r="S35" s="175">
        <v>119.97125400000002</v>
      </c>
      <c r="T35" s="177">
        <v>120.00846020000002</v>
      </c>
    </row>
    <row r="36" spans="1:20" x14ac:dyDescent="0.2">
      <c r="A36" s="183" t="s">
        <v>2294</v>
      </c>
      <c r="B36" s="183" t="s">
        <v>2295</v>
      </c>
      <c r="C36" s="183" t="s">
        <v>3794</v>
      </c>
      <c r="D36" s="175">
        <v>119.97302075</v>
      </c>
      <c r="E36" s="175">
        <v>120.0381204</v>
      </c>
      <c r="F36" s="175">
        <v>119.86815474999999</v>
      </c>
      <c r="G36" s="175">
        <v>119.73770984999999</v>
      </c>
      <c r="H36" s="175">
        <v>119.86728375</v>
      </c>
      <c r="I36" s="175">
        <v>119.84485220000002</v>
      </c>
      <c r="J36" s="175">
        <v>119.99438074999996</v>
      </c>
      <c r="K36" s="175">
        <v>119.99527700000002</v>
      </c>
      <c r="L36" s="175">
        <v>119.90046744999999</v>
      </c>
      <c r="M36" s="175">
        <v>119.88749075000001</v>
      </c>
      <c r="N36" s="175">
        <v>119.89466230000001</v>
      </c>
      <c r="O36" s="175">
        <v>119.96616634999998</v>
      </c>
      <c r="P36" s="175">
        <v>120.09825040000001</v>
      </c>
      <c r="Q36" s="175">
        <v>120.12608600000002</v>
      </c>
      <c r="R36" s="175">
        <v>119.95875465000002</v>
      </c>
      <c r="S36" s="175">
        <v>119.76666674999998</v>
      </c>
      <c r="T36" s="177">
        <v>119.84033469999997</v>
      </c>
    </row>
    <row r="37" spans="1:20" x14ac:dyDescent="0.2">
      <c r="A37" s="183" t="s">
        <v>1225</v>
      </c>
      <c r="B37" s="183" t="s">
        <v>1226</v>
      </c>
      <c r="C37" s="183" t="s">
        <v>3794</v>
      </c>
      <c r="D37" s="175">
        <v>119.97764035000003</v>
      </c>
      <c r="E37" s="175">
        <v>119.98396290000001</v>
      </c>
      <c r="F37" s="175">
        <v>120.00784669999996</v>
      </c>
      <c r="G37" s="175">
        <v>119.94313565</v>
      </c>
      <c r="H37" s="175">
        <v>119.97662335000003</v>
      </c>
      <c r="I37" s="175">
        <v>119.98879905000001</v>
      </c>
      <c r="J37" s="175">
        <v>119.98900895</v>
      </c>
      <c r="K37" s="175">
        <v>120.04543535000001</v>
      </c>
      <c r="L37" s="175">
        <v>119.98764960000001</v>
      </c>
      <c r="M37" s="175">
        <v>120.0439954</v>
      </c>
      <c r="N37" s="175">
        <v>120.0524149</v>
      </c>
      <c r="O37" s="175">
        <v>120.0539419</v>
      </c>
      <c r="P37" s="175">
        <v>120.00985134999999</v>
      </c>
      <c r="Q37" s="175">
        <v>119.992723</v>
      </c>
      <c r="R37" s="175">
        <v>120.04846109999997</v>
      </c>
      <c r="S37" s="175">
        <v>119.97929724999999</v>
      </c>
      <c r="T37" s="177">
        <v>120.02809425000001</v>
      </c>
    </row>
    <row r="38" spans="1:20" x14ac:dyDescent="0.2">
      <c r="A38" s="183" t="s">
        <v>2155</v>
      </c>
      <c r="B38" s="183" t="s">
        <v>2156</v>
      </c>
      <c r="C38" s="183" t="s">
        <v>3794</v>
      </c>
      <c r="D38" s="175">
        <v>149.94025855000001</v>
      </c>
      <c r="E38" s="175">
        <v>149.94626314999999</v>
      </c>
      <c r="F38" s="175">
        <v>149.96339894999997</v>
      </c>
      <c r="G38" s="175">
        <v>149.90741420000001</v>
      </c>
      <c r="H38" s="175">
        <v>149.86402234999997</v>
      </c>
      <c r="I38" s="175">
        <v>149.79483045000001</v>
      </c>
      <c r="J38" s="175">
        <v>149.97536899999997</v>
      </c>
      <c r="K38" s="175">
        <v>150.12174194999997</v>
      </c>
      <c r="L38" s="175">
        <v>150.0280272</v>
      </c>
      <c r="M38" s="175">
        <v>150.04746365</v>
      </c>
      <c r="N38" s="175">
        <v>149.92375465000003</v>
      </c>
      <c r="O38" s="175">
        <v>149.96637429999998</v>
      </c>
      <c r="P38" s="175">
        <v>150.06400005000003</v>
      </c>
      <c r="Q38" s="175">
        <v>150.07614099999998</v>
      </c>
      <c r="R38" s="175">
        <v>150.00661165</v>
      </c>
      <c r="S38" s="175">
        <v>149.96495819999998</v>
      </c>
      <c r="T38" s="177">
        <v>150.02086994999999</v>
      </c>
    </row>
    <row r="39" spans="1:20" x14ac:dyDescent="0.2">
      <c r="A39" s="183" t="s">
        <v>1239</v>
      </c>
      <c r="B39" s="183" t="s">
        <v>1240</v>
      </c>
      <c r="C39" s="183" t="s">
        <v>3794</v>
      </c>
      <c r="D39" s="175">
        <v>149.96223195000002</v>
      </c>
      <c r="E39" s="175">
        <v>150.01692729999999</v>
      </c>
      <c r="F39" s="175">
        <v>149.94160879999998</v>
      </c>
      <c r="G39" s="175">
        <v>149.99691725</v>
      </c>
      <c r="H39" s="175">
        <v>149.98530479999999</v>
      </c>
      <c r="I39" s="175">
        <v>149.98741684999999</v>
      </c>
      <c r="J39" s="175">
        <v>150.05204574999999</v>
      </c>
      <c r="K39" s="175">
        <v>149.99094749999998</v>
      </c>
      <c r="L39" s="175">
        <v>149.96291604999996</v>
      </c>
      <c r="M39" s="175">
        <v>149.99059655000002</v>
      </c>
      <c r="N39" s="175">
        <v>149.99846500000004</v>
      </c>
      <c r="O39" s="175">
        <v>150.00318619999999</v>
      </c>
      <c r="P39" s="175">
        <v>150.0016971</v>
      </c>
      <c r="Q39" s="175">
        <v>149.99351349999998</v>
      </c>
      <c r="R39" s="175">
        <v>149.98205075000001</v>
      </c>
      <c r="S39" s="175">
        <v>150.01337025000001</v>
      </c>
      <c r="T39" s="177">
        <v>149.92819290000003</v>
      </c>
    </row>
    <row r="40" spans="1:20" x14ac:dyDescent="0.2">
      <c r="A40" s="183" t="s">
        <v>2286</v>
      </c>
      <c r="B40" s="183" t="s">
        <v>2287</v>
      </c>
      <c r="C40" s="183" t="s">
        <v>3794</v>
      </c>
      <c r="D40" s="175">
        <v>150.08272760000006</v>
      </c>
      <c r="E40" s="175">
        <v>150.06985164999998</v>
      </c>
      <c r="F40" s="175">
        <v>149.83416765000001</v>
      </c>
      <c r="G40" s="175">
        <v>149.77629494999999</v>
      </c>
      <c r="H40" s="175">
        <v>149.72808000000001</v>
      </c>
      <c r="I40" s="175">
        <v>149.76609654999996</v>
      </c>
      <c r="J40" s="175">
        <v>149.57478650000002</v>
      </c>
      <c r="K40" s="175">
        <v>149.75646824999998</v>
      </c>
      <c r="L40" s="175">
        <v>149.89003684999997</v>
      </c>
      <c r="M40" s="175">
        <v>150.05391734999998</v>
      </c>
      <c r="N40" s="175">
        <v>150.04364955</v>
      </c>
      <c r="O40" s="175">
        <v>150.15011404999998</v>
      </c>
      <c r="P40" s="175">
        <v>149.90529035</v>
      </c>
      <c r="Q40" s="175">
        <v>150.10648659999998</v>
      </c>
      <c r="R40" s="175">
        <v>150.08443655000002</v>
      </c>
      <c r="S40" s="175">
        <v>149.99402080000002</v>
      </c>
      <c r="T40" s="177">
        <v>150.1797397</v>
      </c>
    </row>
    <row r="41" spans="1:20" x14ac:dyDescent="0.2">
      <c r="A41" s="183" t="s">
        <v>1251</v>
      </c>
      <c r="B41" s="183" t="s">
        <v>1252</v>
      </c>
      <c r="C41" s="183" t="s">
        <v>3794</v>
      </c>
      <c r="D41" s="175">
        <v>150.02493355000001</v>
      </c>
      <c r="E41" s="175">
        <v>149.96907150000001</v>
      </c>
      <c r="F41" s="175">
        <v>149.94839469999999</v>
      </c>
      <c r="G41" s="175">
        <v>150.03785834999996</v>
      </c>
      <c r="H41" s="175">
        <v>150.02892400000002</v>
      </c>
      <c r="I41" s="175">
        <v>149.99493595000001</v>
      </c>
      <c r="J41" s="175">
        <v>149.97344889999997</v>
      </c>
      <c r="K41" s="175">
        <v>149.95923275000001</v>
      </c>
      <c r="L41" s="175">
        <v>149.98316870000002</v>
      </c>
      <c r="M41" s="175">
        <v>149.89926754999999</v>
      </c>
      <c r="N41" s="175">
        <v>150.06034265</v>
      </c>
      <c r="O41" s="175">
        <v>150.0022554</v>
      </c>
      <c r="P41" s="175">
        <v>150.03208229999998</v>
      </c>
      <c r="Q41" s="175">
        <v>150.04208895000002</v>
      </c>
      <c r="R41" s="175">
        <v>149.98452690000002</v>
      </c>
      <c r="S41" s="175">
        <v>150.04679894999998</v>
      </c>
      <c r="T41" s="177">
        <v>150.01598749999999</v>
      </c>
    </row>
    <row r="42" spans="1:20" x14ac:dyDescent="0.2">
      <c r="A42" s="183" t="s">
        <v>2284</v>
      </c>
      <c r="B42" s="183" t="s">
        <v>2285</v>
      </c>
      <c r="C42" s="183" t="s">
        <v>3794</v>
      </c>
      <c r="D42" s="175">
        <v>150.06709689999997</v>
      </c>
      <c r="E42" s="175">
        <v>150.14650159999999</v>
      </c>
      <c r="F42" s="175">
        <v>150.06485205000001</v>
      </c>
      <c r="G42" s="175">
        <v>150.11372749999998</v>
      </c>
      <c r="H42" s="175">
        <v>150.14619575000003</v>
      </c>
      <c r="I42" s="175">
        <v>150.190665</v>
      </c>
      <c r="J42" s="175">
        <v>150.08484999999999</v>
      </c>
      <c r="K42" s="175">
        <v>150.14324024999999</v>
      </c>
      <c r="L42" s="175">
        <v>150.10107649999998</v>
      </c>
      <c r="M42" s="175">
        <v>150.00322060000002</v>
      </c>
      <c r="N42" s="175">
        <v>150.14313475</v>
      </c>
      <c r="O42" s="175">
        <v>150.17170559999997</v>
      </c>
      <c r="P42" s="175">
        <v>150.04786595000002</v>
      </c>
      <c r="Q42" s="175">
        <v>149.93067605000005</v>
      </c>
      <c r="R42" s="175">
        <v>149.92182555000002</v>
      </c>
      <c r="S42" s="175">
        <v>149.98226689999998</v>
      </c>
      <c r="T42" s="177">
        <v>150.03455460000001</v>
      </c>
    </row>
    <row r="43" spans="1:20" x14ac:dyDescent="0.2">
      <c r="A43" s="183" t="s">
        <v>1237</v>
      </c>
      <c r="B43" s="183" t="s">
        <v>1238</v>
      </c>
      <c r="C43" s="183" t="s">
        <v>3794</v>
      </c>
      <c r="D43" s="175">
        <v>149.99985029999999</v>
      </c>
      <c r="E43" s="175">
        <v>150.02534605</v>
      </c>
      <c r="F43" s="175">
        <v>150.00867985000002</v>
      </c>
      <c r="G43" s="175">
        <v>149.97029075000003</v>
      </c>
      <c r="H43" s="175">
        <v>149.96800120000003</v>
      </c>
      <c r="I43" s="175">
        <v>150.01118079999998</v>
      </c>
      <c r="J43" s="175">
        <v>149.97423034999997</v>
      </c>
      <c r="K43" s="175">
        <v>149.98977250000002</v>
      </c>
      <c r="L43" s="175">
        <v>149.97017700000001</v>
      </c>
      <c r="M43" s="175">
        <v>149.97898555</v>
      </c>
      <c r="N43" s="175">
        <v>150.00673220000002</v>
      </c>
      <c r="O43" s="175">
        <v>150.00168859999999</v>
      </c>
      <c r="P43" s="175">
        <v>150.03971150000001</v>
      </c>
      <c r="Q43" s="175">
        <v>150.00344035000001</v>
      </c>
      <c r="R43" s="175">
        <v>149.93873245000003</v>
      </c>
      <c r="S43" s="175">
        <v>150.00016235000001</v>
      </c>
      <c r="T43" s="177">
        <v>150.0016373</v>
      </c>
    </row>
    <row r="44" spans="1:20" x14ac:dyDescent="0.2">
      <c r="A44" s="183" t="s">
        <v>2151</v>
      </c>
      <c r="B44" s="183" t="s">
        <v>2152</v>
      </c>
      <c r="C44" s="183" t="s">
        <v>3794</v>
      </c>
      <c r="D44" s="175">
        <v>139.85662250000001</v>
      </c>
      <c r="E44" s="175">
        <v>139.87760099999997</v>
      </c>
      <c r="F44" s="175">
        <v>139.94181390000003</v>
      </c>
      <c r="G44" s="175">
        <v>139.89173575000001</v>
      </c>
      <c r="H44" s="175">
        <v>139.9060571</v>
      </c>
      <c r="I44" s="175">
        <v>139.80461800000003</v>
      </c>
      <c r="J44" s="175">
        <v>140.05315590000001</v>
      </c>
      <c r="K44" s="175">
        <v>140.13611299999999</v>
      </c>
      <c r="L44" s="175">
        <v>140.1077794</v>
      </c>
      <c r="M44" s="175">
        <v>139.98434699999999</v>
      </c>
      <c r="N44" s="175">
        <v>139.68648085000001</v>
      </c>
      <c r="O44" s="175">
        <v>139.74408674999998</v>
      </c>
      <c r="P44" s="175">
        <v>139.92532614999999</v>
      </c>
      <c r="Q44" s="175">
        <v>139.80231585000001</v>
      </c>
      <c r="R44" s="175">
        <v>139.71878124999998</v>
      </c>
      <c r="S44" s="175">
        <v>140.30870124999998</v>
      </c>
      <c r="T44" s="177">
        <v>140.31898615</v>
      </c>
    </row>
    <row r="45" spans="1:20" x14ac:dyDescent="0.2">
      <c r="A45" s="183" t="s">
        <v>1235</v>
      </c>
      <c r="B45" s="183" t="s">
        <v>1236</v>
      </c>
      <c r="C45" s="183" t="s">
        <v>3794</v>
      </c>
      <c r="D45" s="175">
        <v>119.9898443</v>
      </c>
      <c r="E45" s="175">
        <v>120.01028865000001</v>
      </c>
      <c r="F45" s="175">
        <v>120.0325938</v>
      </c>
      <c r="G45" s="175">
        <v>119.99686414999999</v>
      </c>
      <c r="H45" s="175">
        <v>120.04309244999999</v>
      </c>
      <c r="I45" s="175">
        <v>120.00056669999999</v>
      </c>
      <c r="J45" s="175">
        <v>119.9511857</v>
      </c>
      <c r="K45" s="175">
        <v>120.00642065</v>
      </c>
      <c r="L45" s="175">
        <v>119.98655170000002</v>
      </c>
      <c r="M45" s="175">
        <v>120.0409355</v>
      </c>
      <c r="N45" s="175">
        <v>120.00745409999999</v>
      </c>
      <c r="O45" s="175">
        <v>120.02542610000003</v>
      </c>
      <c r="P45" s="175">
        <v>119.99236325</v>
      </c>
      <c r="Q45" s="175">
        <v>119.99259224999999</v>
      </c>
      <c r="R45" s="175">
        <v>120.01292484999999</v>
      </c>
      <c r="S45" s="175">
        <v>120.02580589999999</v>
      </c>
      <c r="T45" s="177">
        <v>120.0110021</v>
      </c>
    </row>
    <row r="46" spans="1:20" x14ac:dyDescent="0.2">
      <c r="A46" s="183" t="s">
        <v>2157</v>
      </c>
      <c r="B46" s="183" t="s">
        <v>2158</v>
      </c>
      <c r="C46" s="183" t="s">
        <v>3794</v>
      </c>
      <c r="D46" s="175">
        <v>50.080879499999995</v>
      </c>
      <c r="E46" s="175">
        <v>50.080223049999987</v>
      </c>
      <c r="F46" s="175">
        <v>50.023946150000015</v>
      </c>
      <c r="G46" s="175">
        <v>50.068579750000012</v>
      </c>
      <c r="H46" s="175">
        <v>50.048921100000001</v>
      </c>
      <c r="I46" s="175">
        <v>50.020929649999999</v>
      </c>
      <c r="J46" s="175">
        <v>50.010482100000004</v>
      </c>
      <c r="K46" s="175">
        <v>50.002588449999998</v>
      </c>
      <c r="L46" s="175">
        <v>50.012257449999993</v>
      </c>
      <c r="M46" s="175">
        <v>50.019512900000002</v>
      </c>
      <c r="N46" s="175">
        <v>49.95519114999999</v>
      </c>
      <c r="O46" s="175">
        <v>49.971309263157899</v>
      </c>
      <c r="P46" s="175">
        <v>49.985227899999998</v>
      </c>
      <c r="Q46" s="175">
        <v>50.001189700000005</v>
      </c>
      <c r="R46" s="175">
        <v>49.967579100000002</v>
      </c>
      <c r="S46" s="175">
        <v>49.902426099999992</v>
      </c>
      <c r="T46" s="177">
        <v>49.887804799999991</v>
      </c>
    </row>
    <row r="47" spans="1:20" x14ac:dyDescent="0.2">
      <c r="A47" s="183" t="s">
        <v>1249</v>
      </c>
      <c r="B47" s="183" t="s">
        <v>1250</v>
      </c>
      <c r="C47" s="183" t="s">
        <v>3794</v>
      </c>
      <c r="D47" s="175">
        <v>150.00314965000001</v>
      </c>
      <c r="E47" s="175">
        <v>150.02844280000002</v>
      </c>
      <c r="F47" s="175">
        <v>150.0746671</v>
      </c>
      <c r="G47" s="175">
        <v>150.08865935</v>
      </c>
      <c r="H47" s="175">
        <v>150.08341725000002</v>
      </c>
      <c r="I47" s="175">
        <v>150.06316219999997</v>
      </c>
      <c r="J47" s="175">
        <v>150.06898024999998</v>
      </c>
      <c r="K47" s="175">
        <v>150.05619860000002</v>
      </c>
      <c r="L47" s="175">
        <v>150.04165929999999</v>
      </c>
      <c r="M47" s="175">
        <v>150.07514224999997</v>
      </c>
      <c r="N47" s="175">
        <v>150.00107294999998</v>
      </c>
      <c r="O47" s="175">
        <v>149.94976126315791</v>
      </c>
      <c r="P47" s="175">
        <v>150.00537714999999</v>
      </c>
      <c r="Q47" s="175">
        <v>149.99330544999998</v>
      </c>
      <c r="R47" s="175">
        <v>149.967951</v>
      </c>
      <c r="S47" s="175">
        <v>150.01638789999998</v>
      </c>
      <c r="T47" s="177">
        <v>150.00815510000001</v>
      </c>
    </row>
    <row r="48" spans="1:20" x14ac:dyDescent="0.2">
      <c r="A48" s="183" t="s">
        <v>2288</v>
      </c>
      <c r="B48" s="183" t="s">
        <v>2289</v>
      </c>
      <c r="C48" s="183" t="s">
        <v>3794</v>
      </c>
      <c r="D48" s="175">
        <v>150.03032760000002</v>
      </c>
      <c r="E48" s="175">
        <v>149.90578875</v>
      </c>
      <c r="F48" s="175">
        <v>149.94224705000002</v>
      </c>
      <c r="G48" s="175">
        <v>150.05670619999995</v>
      </c>
      <c r="H48" s="175">
        <v>150.12945885000005</v>
      </c>
      <c r="I48" s="175">
        <v>150.15948836842105</v>
      </c>
      <c r="J48" s="175">
        <v>150.16011139999998</v>
      </c>
      <c r="K48" s="175">
        <v>149.98076631578948</v>
      </c>
      <c r="L48" s="175">
        <v>150.11635004999999</v>
      </c>
      <c r="M48" s="175">
        <v>150.15078685</v>
      </c>
      <c r="N48" s="175">
        <v>149.94316810526314</v>
      </c>
      <c r="O48" s="175">
        <v>149.94161145000001</v>
      </c>
      <c r="P48" s="175">
        <v>149.87477189999998</v>
      </c>
      <c r="Q48" s="175">
        <v>149.86513220000001</v>
      </c>
      <c r="R48" s="175">
        <v>149.88802049999998</v>
      </c>
      <c r="S48" s="175">
        <v>150.08483844999998</v>
      </c>
      <c r="T48" s="177">
        <v>149.94695589999998</v>
      </c>
    </row>
    <row r="49" spans="1:20" x14ac:dyDescent="0.2">
      <c r="A49" s="183" t="s">
        <v>1247</v>
      </c>
      <c r="B49" s="183" t="s">
        <v>1248</v>
      </c>
      <c r="C49" s="183" t="s">
        <v>3794</v>
      </c>
      <c r="D49" s="175">
        <v>149.99956760000001</v>
      </c>
      <c r="E49" s="175">
        <v>150.03652425000001</v>
      </c>
      <c r="F49" s="175">
        <v>150.01147350000002</v>
      </c>
      <c r="G49" s="175">
        <v>149.99775595</v>
      </c>
      <c r="H49" s="175">
        <v>150.00162880000002</v>
      </c>
      <c r="I49" s="175">
        <v>149.98462115789474</v>
      </c>
      <c r="J49" s="175">
        <v>149.93026436842106</v>
      </c>
      <c r="K49" s="175">
        <v>149.95887315789471</v>
      </c>
      <c r="L49" s="175">
        <v>149.90592750000002</v>
      </c>
      <c r="M49" s="175">
        <v>149.97616375000001</v>
      </c>
      <c r="N49" s="175">
        <v>149.95541310526312</v>
      </c>
      <c r="O49" s="175">
        <v>149.99153745000001</v>
      </c>
      <c r="P49" s="175">
        <v>149.96883220000001</v>
      </c>
      <c r="Q49" s="175">
        <v>149.9966943</v>
      </c>
      <c r="R49" s="175">
        <v>150.00921219999995</v>
      </c>
      <c r="S49" s="175">
        <v>149.99242759999998</v>
      </c>
      <c r="T49" s="177">
        <v>150.01671794999999</v>
      </c>
    </row>
    <row r="50" spans="1:20" x14ac:dyDescent="0.2">
      <c r="A50" s="183" t="s">
        <v>2153</v>
      </c>
      <c r="B50" s="183" t="s">
        <v>2154</v>
      </c>
      <c r="C50" s="183" t="s">
        <v>3794</v>
      </c>
      <c r="D50" s="175">
        <v>89.964173750000029</v>
      </c>
      <c r="E50" s="175">
        <v>89.98740995</v>
      </c>
      <c r="F50" s="175">
        <v>90.082659599999985</v>
      </c>
      <c r="G50" s="175">
        <v>90.11959865</v>
      </c>
      <c r="H50" s="175">
        <v>90.112120250000004</v>
      </c>
      <c r="I50" s="175">
        <v>90.107048950000006</v>
      </c>
      <c r="J50" s="175">
        <v>90.124412750000005</v>
      </c>
      <c r="K50" s="175">
        <v>90.141018950000003</v>
      </c>
      <c r="L50" s="175">
        <v>90.071321699999984</v>
      </c>
      <c r="M50" s="175">
        <v>90.059337049999982</v>
      </c>
      <c r="N50" s="175">
        <v>90.092635900000005</v>
      </c>
      <c r="O50" s="175">
        <v>90.077262899999994</v>
      </c>
      <c r="P50" s="175">
        <v>90.049518200000009</v>
      </c>
      <c r="Q50" s="175">
        <v>89.952313749999988</v>
      </c>
      <c r="R50" s="175">
        <v>89.872827200000017</v>
      </c>
      <c r="S50" s="175">
        <v>90.013284949999999</v>
      </c>
      <c r="T50" s="177">
        <v>89.969398750000011</v>
      </c>
    </row>
    <row r="51" spans="1:20" x14ac:dyDescent="0.2">
      <c r="A51" s="183" t="s">
        <v>1233</v>
      </c>
      <c r="B51" s="183" t="s">
        <v>1234</v>
      </c>
      <c r="C51" s="183" t="s">
        <v>3794</v>
      </c>
      <c r="D51" s="175">
        <v>90.004863500000013</v>
      </c>
      <c r="E51" s="175">
        <v>90.026946599999988</v>
      </c>
      <c r="F51" s="175">
        <v>89.995149349999991</v>
      </c>
      <c r="G51" s="175">
        <v>90.005847399999993</v>
      </c>
      <c r="H51" s="175">
        <v>90.009359549999999</v>
      </c>
      <c r="I51" s="175">
        <v>90.017228350000011</v>
      </c>
      <c r="J51" s="175">
        <v>90.030748499999987</v>
      </c>
      <c r="K51" s="175">
        <v>89.998500250000006</v>
      </c>
      <c r="L51" s="175">
        <v>90.006016599999995</v>
      </c>
      <c r="M51" s="175">
        <v>90.014202900000015</v>
      </c>
      <c r="N51" s="175">
        <v>90.021486699999997</v>
      </c>
      <c r="O51" s="175">
        <v>90.019553500000001</v>
      </c>
      <c r="P51" s="175">
        <v>89.996665150000013</v>
      </c>
      <c r="Q51" s="175">
        <v>90.010383599999997</v>
      </c>
      <c r="R51" s="175">
        <v>90.00464285000001</v>
      </c>
      <c r="S51" s="175">
        <v>89.991983500000003</v>
      </c>
      <c r="T51" s="177">
        <v>90.017567499999984</v>
      </c>
    </row>
    <row r="52" spans="1:20" x14ac:dyDescent="0.2">
      <c r="A52" s="183" t="s">
        <v>2290</v>
      </c>
      <c r="B52" s="183" t="s">
        <v>2291</v>
      </c>
      <c r="C52" s="183" t="s">
        <v>3794</v>
      </c>
      <c r="D52" s="175">
        <v>149.75862154999999</v>
      </c>
      <c r="E52" s="175">
        <v>149.7987703</v>
      </c>
      <c r="F52" s="175">
        <v>149.86718164999999</v>
      </c>
      <c r="G52" s="175">
        <v>149.74402119999999</v>
      </c>
      <c r="H52" s="175">
        <v>149.76258915</v>
      </c>
      <c r="I52" s="175">
        <v>149.72382264999999</v>
      </c>
      <c r="J52" s="175">
        <v>149.91437060000001</v>
      </c>
      <c r="K52" s="175">
        <v>150.02863764999998</v>
      </c>
      <c r="L52" s="175">
        <v>149.97702425</v>
      </c>
      <c r="M52" s="175">
        <v>150.04453604999998</v>
      </c>
      <c r="N52" s="175">
        <v>149.78193479999999</v>
      </c>
      <c r="O52" s="175">
        <v>150.00756509999999</v>
      </c>
      <c r="P52" s="175">
        <v>149.97694964999999</v>
      </c>
      <c r="Q52" s="175">
        <v>149.98618425000001</v>
      </c>
      <c r="R52" s="175">
        <v>150.17303164999998</v>
      </c>
      <c r="S52" s="175">
        <v>150.25082760000001</v>
      </c>
      <c r="T52" s="177">
        <v>149.97689109999999</v>
      </c>
    </row>
    <row r="53" spans="1:20" x14ac:dyDescent="0.2">
      <c r="A53" s="183" t="s">
        <v>1245</v>
      </c>
      <c r="B53" s="183" t="s">
        <v>1246</v>
      </c>
      <c r="C53" s="183" t="s">
        <v>3794</v>
      </c>
      <c r="D53" s="175">
        <v>150.01652529999996</v>
      </c>
      <c r="E53" s="175">
        <v>149.96603555000002</v>
      </c>
      <c r="F53" s="175">
        <v>149.97361300000003</v>
      </c>
      <c r="G53" s="175">
        <v>149.98668670000001</v>
      </c>
      <c r="H53" s="175">
        <v>149.96233734999996</v>
      </c>
      <c r="I53" s="175">
        <v>149.97436245</v>
      </c>
      <c r="J53" s="175">
        <v>149.99127475</v>
      </c>
      <c r="K53" s="175">
        <v>149.9799433</v>
      </c>
      <c r="L53" s="175">
        <v>149.98568950000003</v>
      </c>
      <c r="M53" s="175">
        <v>149.98297655000002</v>
      </c>
      <c r="N53" s="175">
        <v>150.00037135000002</v>
      </c>
      <c r="O53" s="175">
        <v>149.99049145000001</v>
      </c>
      <c r="P53" s="175">
        <v>149.98637520000003</v>
      </c>
      <c r="Q53" s="175">
        <v>149.98435579999997</v>
      </c>
      <c r="R53" s="175">
        <v>149.99102130000003</v>
      </c>
      <c r="S53" s="175">
        <v>150.01229984999998</v>
      </c>
      <c r="T53" s="177">
        <v>150.00580675</v>
      </c>
    </row>
    <row r="54" spans="1:20" x14ac:dyDescent="0.2">
      <c r="A54" s="183" t="s">
        <v>1047</v>
      </c>
      <c r="B54" s="183" t="s">
        <v>1048</v>
      </c>
      <c r="C54" s="183" t="s">
        <v>3794</v>
      </c>
      <c r="D54" s="175">
        <v>119.97887710000001</v>
      </c>
      <c r="E54" s="175">
        <v>120.00105305000002</v>
      </c>
      <c r="F54" s="175">
        <v>120.01413265000001</v>
      </c>
      <c r="G54" s="175">
        <v>120.01371615000001</v>
      </c>
      <c r="H54" s="175">
        <v>120.00581810000001</v>
      </c>
      <c r="I54" s="175">
        <v>119.99458739999997</v>
      </c>
      <c r="J54" s="175">
        <v>119.98450525000001</v>
      </c>
      <c r="K54" s="175">
        <v>120.02200000000001</v>
      </c>
      <c r="L54" s="175">
        <v>119.9962896</v>
      </c>
      <c r="M54" s="175">
        <v>119.99555989999999</v>
      </c>
      <c r="N54" s="175">
        <v>120.01830560000001</v>
      </c>
      <c r="O54" s="175">
        <v>119.97871054999999</v>
      </c>
      <c r="P54" s="175">
        <v>119.99287310000003</v>
      </c>
      <c r="Q54" s="175">
        <v>120.00340564999999</v>
      </c>
      <c r="R54" s="175">
        <v>120.00079144999999</v>
      </c>
      <c r="S54" s="175">
        <v>119.99912290000002</v>
      </c>
      <c r="T54" s="177">
        <v>119.99413834999999</v>
      </c>
    </row>
    <row r="55" spans="1:20" x14ac:dyDescent="0.2">
      <c r="A55" s="183" t="s">
        <v>1098</v>
      </c>
      <c r="B55" s="183" t="s">
        <v>1105</v>
      </c>
      <c r="C55" s="183" t="s">
        <v>3794</v>
      </c>
      <c r="D55" s="175">
        <v>150.0014898</v>
      </c>
      <c r="E55" s="175">
        <v>150.00132830000001</v>
      </c>
      <c r="F55" s="175">
        <v>149.99590774999999</v>
      </c>
      <c r="G55" s="175">
        <v>149.9979763</v>
      </c>
      <c r="H55" s="175">
        <v>149.98395680000004</v>
      </c>
      <c r="I55" s="175">
        <v>149.99645615000003</v>
      </c>
      <c r="J55" s="175">
        <v>150.02052874999998</v>
      </c>
      <c r="K55" s="175">
        <v>150.0025536</v>
      </c>
      <c r="L55" s="175">
        <v>149.99124819999997</v>
      </c>
      <c r="M55" s="175">
        <v>149.98439795000002</v>
      </c>
      <c r="N55" s="175">
        <v>150.00536495</v>
      </c>
      <c r="O55" s="175">
        <v>150.0099031</v>
      </c>
      <c r="P55" s="175">
        <v>149.99051849999998</v>
      </c>
      <c r="Q55" s="175">
        <v>149.99735955</v>
      </c>
      <c r="R55" s="175">
        <v>150.0200418</v>
      </c>
      <c r="S55" s="175">
        <v>149.99973395000001</v>
      </c>
      <c r="T55" s="177">
        <v>150.0013768</v>
      </c>
    </row>
    <row r="56" spans="1:20" x14ac:dyDescent="0.2">
      <c r="A56" s="183" t="s">
        <v>1091</v>
      </c>
      <c r="B56" s="183" t="s">
        <v>1085</v>
      </c>
      <c r="C56" s="183" t="s">
        <v>3794</v>
      </c>
      <c r="D56" s="175">
        <v>40.024031600000001</v>
      </c>
      <c r="E56" s="175">
        <v>40.032170549999996</v>
      </c>
      <c r="F56" s="175">
        <v>40.037567199999998</v>
      </c>
      <c r="G56" s="175">
        <v>40.010828599999989</v>
      </c>
      <c r="H56" s="175">
        <v>40.021121700000009</v>
      </c>
      <c r="I56" s="175">
        <v>40.048471499999998</v>
      </c>
      <c r="J56" s="175">
        <v>40.050859700000004</v>
      </c>
      <c r="K56" s="175">
        <v>40.073109350000003</v>
      </c>
      <c r="L56" s="175">
        <v>40.024933500000003</v>
      </c>
      <c r="M56" s="175">
        <v>40.062317149999998</v>
      </c>
      <c r="N56" s="175">
        <v>39.997863200000005</v>
      </c>
      <c r="O56" s="175">
        <v>39.986763549999999</v>
      </c>
      <c r="P56" s="175">
        <v>39.973810999999998</v>
      </c>
      <c r="Q56" s="175">
        <v>40.012308250000004</v>
      </c>
      <c r="R56" s="175">
        <v>39.987784850000004</v>
      </c>
      <c r="S56" s="175">
        <v>40.010183699999999</v>
      </c>
      <c r="T56" s="177">
        <v>40.026328149999998</v>
      </c>
    </row>
    <row r="57" spans="1:20" x14ac:dyDescent="0.2">
      <c r="A57" s="183" t="s">
        <v>1097</v>
      </c>
      <c r="B57" s="183" t="s">
        <v>1104</v>
      </c>
      <c r="C57" s="183" t="s">
        <v>3794</v>
      </c>
      <c r="D57" s="175">
        <v>150.02866790000002</v>
      </c>
      <c r="E57" s="175">
        <v>149.98445235</v>
      </c>
      <c r="F57" s="175">
        <v>150.02693609999997</v>
      </c>
      <c r="G57" s="175">
        <v>149.95345780000002</v>
      </c>
      <c r="H57" s="175">
        <v>149.98647275000002</v>
      </c>
      <c r="I57" s="175">
        <v>150.04632264999998</v>
      </c>
      <c r="J57" s="175">
        <v>149.99850710000004</v>
      </c>
      <c r="K57" s="175">
        <v>149.99071055000005</v>
      </c>
      <c r="L57" s="175">
        <v>149.84733865000001</v>
      </c>
      <c r="M57" s="175">
        <v>149.96311240000003</v>
      </c>
      <c r="N57" s="175">
        <v>150.06587654999996</v>
      </c>
      <c r="O57" s="175">
        <v>149.97013054999996</v>
      </c>
      <c r="P57" s="175">
        <v>149.98307270000001</v>
      </c>
      <c r="Q57" s="175">
        <v>149.99285129999998</v>
      </c>
      <c r="R57" s="175">
        <v>149.98202724999999</v>
      </c>
      <c r="S57" s="175">
        <v>149.95848580000001</v>
      </c>
      <c r="T57" s="177">
        <v>149.93724884999997</v>
      </c>
    </row>
    <row r="58" spans="1:20" x14ac:dyDescent="0.2">
      <c r="A58" s="183" t="s">
        <v>1049</v>
      </c>
      <c r="B58" s="183" t="s">
        <v>1050</v>
      </c>
      <c r="C58" s="183" t="s">
        <v>3794</v>
      </c>
      <c r="D58" s="175">
        <v>119.99708315000001</v>
      </c>
      <c r="E58" s="175">
        <v>119.98199750000001</v>
      </c>
      <c r="F58" s="175">
        <v>119.99260374999999</v>
      </c>
      <c r="G58" s="175">
        <v>119.96963085</v>
      </c>
      <c r="H58" s="175">
        <v>119.97572539999999</v>
      </c>
      <c r="I58" s="175">
        <v>120.03195124999999</v>
      </c>
      <c r="J58" s="175">
        <v>120.05126735000003</v>
      </c>
      <c r="K58" s="175">
        <v>119.95428774999998</v>
      </c>
      <c r="L58" s="175">
        <v>120.04645105000002</v>
      </c>
      <c r="M58" s="175">
        <v>119.99711954999998</v>
      </c>
      <c r="N58" s="175">
        <v>119.99390375000003</v>
      </c>
      <c r="O58" s="175">
        <v>119.99750165</v>
      </c>
      <c r="P58" s="175">
        <v>120.01566850000002</v>
      </c>
      <c r="Q58" s="175">
        <v>119.99618379999997</v>
      </c>
      <c r="R58" s="175">
        <v>119.98111189999997</v>
      </c>
      <c r="S58" s="175">
        <v>120.0140715</v>
      </c>
      <c r="T58" s="177">
        <v>120.02214645000001</v>
      </c>
    </row>
    <row r="59" spans="1:20" x14ac:dyDescent="0.2">
      <c r="A59" s="183" t="s">
        <v>1093</v>
      </c>
      <c r="B59" s="183" t="s">
        <v>1087</v>
      </c>
      <c r="C59" s="183" t="s">
        <v>3794</v>
      </c>
      <c r="D59" s="175">
        <v>50.021151750000008</v>
      </c>
      <c r="E59" s="175">
        <v>50.009513999999996</v>
      </c>
      <c r="F59" s="175">
        <v>50.023271149999999</v>
      </c>
      <c r="G59" s="175">
        <v>50.040118849999999</v>
      </c>
      <c r="H59" s="175">
        <v>50.039188950000003</v>
      </c>
      <c r="I59" s="175">
        <v>50.059055749999985</v>
      </c>
      <c r="J59" s="175">
        <v>50.065929499999996</v>
      </c>
      <c r="K59" s="175">
        <v>50.076605199999989</v>
      </c>
      <c r="L59" s="175">
        <v>50.066490449999996</v>
      </c>
      <c r="M59" s="175">
        <v>50.075391949999997</v>
      </c>
      <c r="N59" s="175">
        <v>50.016058699999988</v>
      </c>
      <c r="O59" s="175">
        <v>50.002585157894735</v>
      </c>
      <c r="P59" s="175">
        <v>50.006115900000005</v>
      </c>
      <c r="Q59" s="175">
        <v>50.021373400000002</v>
      </c>
      <c r="R59" s="175">
        <v>50.023128000000007</v>
      </c>
      <c r="S59" s="175">
        <v>50.035482450000011</v>
      </c>
      <c r="T59" s="177">
        <v>50.006315149999999</v>
      </c>
    </row>
    <row r="60" spans="1:20" x14ac:dyDescent="0.2">
      <c r="A60" s="183" t="s">
        <v>1051</v>
      </c>
      <c r="B60" s="183" t="s">
        <v>1052</v>
      </c>
      <c r="C60" s="183" t="s">
        <v>3794</v>
      </c>
      <c r="D60" s="175">
        <v>89.777540000000002</v>
      </c>
      <c r="E60" s="175">
        <v>89.940224900000004</v>
      </c>
      <c r="F60" s="175">
        <v>89.604081350000001</v>
      </c>
      <c r="G60" s="175">
        <v>89.309625450000013</v>
      </c>
      <c r="H60" s="175">
        <v>89.794260550000004</v>
      </c>
      <c r="I60" s="175">
        <v>89.988228899999996</v>
      </c>
      <c r="J60" s="175">
        <v>90.010181700000004</v>
      </c>
      <c r="K60" s="175">
        <v>90.010945099999986</v>
      </c>
      <c r="L60" s="175">
        <v>89.967759099999995</v>
      </c>
      <c r="M60" s="175">
        <v>89.973125650000014</v>
      </c>
      <c r="N60" s="175">
        <v>89.98372655</v>
      </c>
      <c r="O60" s="175">
        <v>90.015789249999997</v>
      </c>
      <c r="P60" s="175">
        <v>90.031628399999988</v>
      </c>
      <c r="Q60" s="175">
        <v>90.014303199999986</v>
      </c>
      <c r="R60" s="175">
        <v>90.005612700000015</v>
      </c>
      <c r="S60" s="175">
        <v>90.00619644999999</v>
      </c>
      <c r="T60" s="177">
        <v>89.98063719999999</v>
      </c>
    </row>
    <row r="61" spans="1:20" x14ac:dyDescent="0.2">
      <c r="A61" s="183" t="s">
        <v>1089</v>
      </c>
      <c r="B61" s="183" t="s">
        <v>1083</v>
      </c>
      <c r="C61" s="183" t="s">
        <v>3794</v>
      </c>
      <c r="D61" s="175">
        <v>149.9710786</v>
      </c>
      <c r="E61" s="175">
        <v>149.97873229999999</v>
      </c>
      <c r="F61" s="175">
        <v>150.01054830000004</v>
      </c>
      <c r="G61" s="175">
        <v>150.01751504999999</v>
      </c>
      <c r="H61" s="175">
        <v>150.00974830000001</v>
      </c>
      <c r="I61" s="175">
        <v>150.01192635000001</v>
      </c>
      <c r="J61" s="175">
        <v>150.03418205</v>
      </c>
      <c r="K61" s="175">
        <v>150.06467875000004</v>
      </c>
      <c r="L61" s="175">
        <v>150.03633875</v>
      </c>
      <c r="M61" s="175">
        <v>150.00200945</v>
      </c>
      <c r="N61" s="175">
        <v>149.98657810000003</v>
      </c>
      <c r="O61" s="175">
        <v>149.984464</v>
      </c>
      <c r="P61" s="175">
        <v>149.99067685000006</v>
      </c>
      <c r="Q61" s="175">
        <v>149.98338684999999</v>
      </c>
      <c r="R61" s="175">
        <v>149.9913392</v>
      </c>
      <c r="S61" s="175">
        <v>149.98013064999998</v>
      </c>
      <c r="T61" s="177">
        <v>150.00048334999997</v>
      </c>
    </row>
    <row r="62" spans="1:20" x14ac:dyDescent="0.2">
      <c r="A62" s="183" t="s">
        <v>1090</v>
      </c>
      <c r="B62" s="183" t="s">
        <v>1084</v>
      </c>
      <c r="C62" s="183" t="s">
        <v>3794</v>
      </c>
      <c r="D62" s="175">
        <v>150.11037360000003</v>
      </c>
      <c r="E62" s="175">
        <v>150.03935990000002</v>
      </c>
      <c r="F62" s="175">
        <v>150.00808570000001</v>
      </c>
      <c r="G62" s="175">
        <v>150.02669130000001</v>
      </c>
      <c r="H62" s="175">
        <v>150.04738789999996</v>
      </c>
      <c r="I62" s="175">
        <v>150.00934084210527</v>
      </c>
      <c r="J62" s="175">
        <v>149.98346457894738</v>
      </c>
      <c r="K62" s="175">
        <v>149.98231568421053</v>
      </c>
      <c r="L62" s="175">
        <v>150.02899984999999</v>
      </c>
      <c r="M62" s="175">
        <v>149.99060849999998</v>
      </c>
      <c r="N62" s="175">
        <v>149.93446963157893</v>
      </c>
      <c r="O62" s="175">
        <v>149.92990409999999</v>
      </c>
      <c r="P62" s="175">
        <v>149.98531689999999</v>
      </c>
      <c r="Q62" s="175">
        <v>150.02713339999997</v>
      </c>
      <c r="R62" s="175">
        <v>149.97888804999999</v>
      </c>
      <c r="S62" s="175">
        <v>149.98621255</v>
      </c>
      <c r="T62" s="177">
        <v>149.98602534999998</v>
      </c>
    </row>
    <row r="63" spans="1:20" x14ac:dyDescent="0.2">
      <c r="A63" s="183" t="s">
        <v>1221</v>
      </c>
      <c r="B63" s="183" t="s">
        <v>1222</v>
      </c>
      <c r="C63" s="183" t="s">
        <v>3794</v>
      </c>
      <c r="D63" s="175">
        <v>49.308552449999993</v>
      </c>
      <c r="E63" s="175">
        <v>51.384431299999996</v>
      </c>
      <c r="F63" s="175">
        <v>49.767652200000001</v>
      </c>
      <c r="G63" s="175">
        <v>49.678955850000008</v>
      </c>
      <c r="H63" s="175">
        <v>49.781663600000002</v>
      </c>
      <c r="I63" s="175">
        <v>49.465111700000001</v>
      </c>
      <c r="J63" s="175">
        <v>49.392948500000003</v>
      </c>
      <c r="K63" s="175">
        <v>49.524668400000003</v>
      </c>
      <c r="L63" s="175">
        <v>48.581947450000008</v>
      </c>
      <c r="M63" s="175">
        <v>48.766128850000001</v>
      </c>
      <c r="N63" s="175">
        <v>49.403412299999999</v>
      </c>
      <c r="O63" s="175">
        <v>49.729300800000004</v>
      </c>
      <c r="P63" s="175">
        <v>49.818028850000005</v>
      </c>
      <c r="Q63" s="175">
        <v>49.549647099999994</v>
      </c>
      <c r="R63" s="175">
        <v>49.8683257</v>
      </c>
      <c r="S63" s="175">
        <v>49.727778200000003</v>
      </c>
      <c r="T63" s="177">
        <v>49.260349699999992</v>
      </c>
    </row>
    <row r="64" spans="1:20" x14ac:dyDescent="0.2">
      <c r="A64" s="183" t="s">
        <v>1259</v>
      </c>
      <c r="B64" s="183" t="s">
        <v>1260</v>
      </c>
      <c r="C64" s="183" t="s">
        <v>3794</v>
      </c>
      <c r="D64" s="175">
        <v>99.989135099999999</v>
      </c>
      <c r="E64" s="175">
        <v>99.990148600000026</v>
      </c>
      <c r="F64" s="175">
        <v>100.00157920000001</v>
      </c>
      <c r="G64" s="175">
        <v>99.978425900000019</v>
      </c>
      <c r="H64" s="175">
        <v>99.962398550000003</v>
      </c>
      <c r="I64" s="175">
        <v>99.983805250000003</v>
      </c>
      <c r="J64" s="175">
        <v>100.02406955000001</v>
      </c>
      <c r="K64" s="175">
        <v>99.986167100000017</v>
      </c>
      <c r="L64" s="175">
        <v>99.988929449999986</v>
      </c>
      <c r="M64" s="175">
        <v>99.992493699999997</v>
      </c>
      <c r="N64" s="175">
        <v>100.01966339999998</v>
      </c>
      <c r="O64" s="175">
        <v>100.02820449999999</v>
      </c>
      <c r="P64" s="175">
        <v>99.985671100000005</v>
      </c>
      <c r="Q64" s="175">
        <v>99.981777050000005</v>
      </c>
      <c r="R64" s="175">
        <v>100.0388334</v>
      </c>
      <c r="S64" s="175">
        <v>100.01309465</v>
      </c>
      <c r="T64" s="177">
        <v>99.950325199999995</v>
      </c>
    </row>
    <row r="65" spans="1:20" x14ac:dyDescent="0.2">
      <c r="A65" s="183" t="s">
        <v>1255</v>
      </c>
      <c r="B65" s="183" t="s">
        <v>1256</v>
      </c>
      <c r="C65" s="183" t="s">
        <v>3794</v>
      </c>
      <c r="D65" s="175">
        <v>100.00418370000001</v>
      </c>
      <c r="E65" s="175">
        <v>100.014264</v>
      </c>
      <c r="F65" s="175">
        <v>100.04166565</v>
      </c>
      <c r="G65" s="175">
        <v>100.00090809999999</v>
      </c>
      <c r="H65" s="175">
        <v>100.07887280000001</v>
      </c>
      <c r="I65" s="175">
        <v>100.10212730000001</v>
      </c>
      <c r="J65" s="175">
        <v>100.0638288</v>
      </c>
      <c r="K65" s="175">
        <v>100.07872631578947</v>
      </c>
      <c r="L65" s="175">
        <v>100.10563980000002</v>
      </c>
      <c r="M65" s="175">
        <v>100.0496394</v>
      </c>
      <c r="N65" s="175">
        <v>99.993963850000014</v>
      </c>
      <c r="O65" s="175">
        <v>99.947009899999983</v>
      </c>
      <c r="P65" s="175">
        <v>99.95891060000001</v>
      </c>
      <c r="Q65" s="175">
        <v>99.993854000000013</v>
      </c>
      <c r="R65" s="175">
        <v>100.03052220000001</v>
      </c>
      <c r="S65" s="175">
        <v>100.02904475000001</v>
      </c>
      <c r="T65" s="177">
        <v>99.972164894736849</v>
      </c>
    </row>
    <row r="66" spans="1:20" x14ac:dyDescent="0.2">
      <c r="A66" s="183" t="s">
        <v>2936</v>
      </c>
      <c r="B66" s="183" t="s">
        <v>2937</v>
      </c>
      <c r="C66" s="183" t="s">
        <v>1838</v>
      </c>
      <c r="D66" s="175">
        <v>89.355853599999989</v>
      </c>
      <c r="E66" s="175">
        <v>89.168201149999987</v>
      </c>
      <c r="F66" s="175">
        <v>88.324484000000012</v>
      </c>
      <c r="G66" s="175">
        <v>89.009167399999995</v>
      </c>
      <c r="H66" s="175">
        <v>88.669903449999993</v>
      </c>
      <c r="I66" s="175">
        <v>88.725589250000013</v>
      </c>
      <c r="J66" s="175">
        <v>89.025490949999991</v>
      </c>
      <c r="K66" s="175">
        <v>87.957235150000002</v>
      </c>
      <c r="L66" s="175">
        <v>87.257924400000022</v>
      </c>
      <c r="M66" s="175">
        <v>87.90939659999998</v>
      </c>
      <c r="N66" s="175">
        <v>88.256922750000015</v>
      </c>
      <c r="O66" s="175">
        <v>88.550192999999993</v>
      </c>
      <c r="P66" s="175">
        <v>87.120133850000002</v>
      </c>
      <c r="Q66" s="175">
        <v>88.400075250000015</v>
      </c>
      <c r="R66" s="175">
        <v>89.540963000000005</v>
      </c>
      <c r="S66" s="175">
        <v>88.212294049999997</v>
      </c>
      <c r="T66" s="177">
        <v>89.094633950000002</v>
      </c>
    </row>
    <row r="67" spans="1:20" x14ac:dyDescent="0.2">
      <c r="A67" s="183" t="s">
        <v>2174</v>
      </c>
      <c r="B67" s="183" t="s">
        <v>3065</v>
      </c>
      <c r="C67" s="183" t="s">
        <v>1754</v>
      </c>
      <c r="D67" s="175">
        <v>23.490382850000003</v>
      </c>
      <c r="E67" s="175">
        <v>22.969194600000002</v>
      </c>
      <c r="F67" s="175">
        <v>23.303822850000003</v>
      </c>
      <c r="G67" s="175">
        <v>23.673623300000003</v>
      </c>
      <c r="H67" s="175">
        <v>23.103847749999996</v>
      </c>
      <c r="I67" s="175">
        <v>23.950900050000005</v>
      </c>
      <c r="J67" s="175">
        <v>24.094225049999999</v>
      </c>
      <c r="K67" s="175">
        <v>24.135286449999999</v>
      </c>
      <c r="L67" s="175">
        <v>23.311629999999997</v>
      </c>
      <c r="M67" s="175">
        <v>23.760262550000004</v>
      </c>
      <c r="N67" s="175">
        <v>23.27433405</v>
      </c>
      <c r="O67" s="175">
        <v>23.050618500000002</v>
      </c>
      <c r="P67" s="175">
        <v>22.930261700000003</v>
      </c>
      <c r="Q67" s="175">
        <v>23.127208950000004</v>
      </c>
      <c r="R67" s="175">
        <v>22.916447650000002</v>
      </c>
      <c r="S67" s="175">
        <v>23.4540328</v>
      </c>
      <c r="T67" s="177">
        <v>23.447283750000004</v>
      </c>
    </row>
    <row r="68" spans="1:20" x14ac:dyDescent="0.2">
      <c r="A68" s="183" t="s">
        <v>3286</v>
      </c>
      <c r="B68" s="183" t="s">
        <v>3287</v>
      </c>
      <c r="C68" s="183" t="s">
        <v>1754</v>
      </c>
      <c r="D68" s="175">
        <v>65.56145459999999</v>
      </c>
      <c r="E68" s="175">
        <v>65.396940600000008</v>
      </c>
      <c r="F68" s="175">
        <v>65.089693449999984</v>
      </c>
      <c r="G68" s="175">
        <v>65.219947399999995</v>
      </c>
      <c r="H68" s="175">
        <v>65.527856949999986</v>
      </c>
      <c r="I68" s="175">
        <v>65.447790900000001</v>
      </c>
      <c r="J68" s="175">
        <v>65.570593100000011</v>
      </c>
      <c r="K68" s="175">
        <v>65.999500850000018</v>
      </c>
      <c r="L68" s="175">
        <v>65.9714022</v>
      </c>
      <c r="M68" s="175">
        <v>65.793889450000009</v>
      </c>
      <c r="N68" s="175">
        <v>65.459953999999996</v>
      </c>
      <c r="O68" s="175">
        <v>65.118726150000001</v>
      </c>
      <c r="P68" s="175">
        <v>65.60438465</v>
      </c>
      <c r="Q68" s="175">
        <v>65.297172149999994</v>
      </c>
      <c r="R68" s="175">
        <v>65.485083799999998</v>
      </c>
      <c r="S68" s="175">
        <v>64.806519949999995</v>
      </c>
      <c r="T68" s="177">
        <v>64.964174750000012</v>
      </c>
    </row>
    <row r="69" spans="1:20" x14ac:dyDescent="0.2">
      <c r="A69" s="183" t="s">
        <v>3798</v>
      </c>
      <c r="B69" s="183" t="s">
        <v>3799</v>
      </c>
      <c r="C69" s="183" t="s">
        <v>3797</v>
      </c>
      <c r="D69" s="175">
        <v>114.767876</v>
      </c>
      <c r="E69" s="175">
        <v>114.896556</v>
      </c>
      <c r="F69" s="175">
        <v>114.928316</v>
      </c>
      <c r="G69" s="175">
        <v>114.89811400000001</v>
      </c>
      <c r="H69" s="175">
        <v>107.71300099999999</v>
      </c>
      <c r="I69" s="175">
        <v>108.714933</v>
      </c>
      <c r="J69" s="175">
        <v>108.53774849999999</v>
      </c>
      <c r="K69" s="175">
        <v>114.442832</v>
      </c>
      <c r="L69" s="175">
        <v>115.274394</v>
      </c>
      <c r="M69" s="175">
        <v>114.850644</v>
      </c>
      <c r="N69" s="175">
        <v>114.896512</v>
      </c>
      <c r="O69" s="175">
        <v>115.046401</v>
      </c>
      <c r="P69" s="175">
        <v>116.755053</v>
      </c>
      <c r="Q69" s="175">
        <v>117.255618</v>
      </c>
      <c r="R69" s="175">
        <v>116.88915</v>
      </c>
      <c r="S69" s="175">
        <v>117.287083</v>
      </c>
      <c r="T69" s="177">
        <v>117.13307</v>
      </c>
    </row>
    <row r="70" spans="1:20" x14ac:dyDescent="0.2">
      <c r="A70" s="183" t="s">
        <v>3802</v>
      </c>
      <c r="B70" s="183" t="s">
        <v>3803</v>
      </c>
      <c r="C70" s="183" t="s">
        <v>3797</v>
      </c>
      <c r="D70" s="175">
        <v>114.406738</v>
      </c>
      <c r="E70" s="175">
        <v>114.422241</v>
      </c>
      <c r="F70" s="175">
        <v>115.083611</v>
      </c>
      <c r="G70" s="175">
        <v>114.83968900000001</v>
      </c>
      <c r="H70" s="175">
        <v>115.13908600000001</v>
      </c>
      <c r="I70" s="175">
        <v>115.22632900000001</v>
      </c>
      <c r="J70" s="175">
        <v>114.61967300000001</v>
      </c>
      <c r="K70" s="175">
        <v>114.61129200000001</v>
      </c>
      <c r="L70" s="175">
        <v>114.62164</v>
      </c>
      <c r="M70" s="175">
        <v>114.377909</v>
      </c>
      <c r="N70" s="175">
        <v>114.890523</v>
      </c>
      <c r="O70" s="175">
        <v>114.851461</v>
      </c>
      <c r="P70" s="175">
        <v>117.239107</v>
      </c>
      <c r="Q70" s="175">
        <v>117.240499</v>
      </c>
      <c r="R70" s="175">
        <v>117.515136</v>
      </c>
      <c r="S70" s="175">
        <v>117.522203</v>
      </c>
      <c r="T70" s="177">
        <v>117.395741</v>
      </c>
    </row>
    <row r="71" spans="1:20" x14ac:dyDescent="0.2">
      <c r="A71" s="183" t="s">
        <v>403</v>
      </c>
      <c r="B71" s="183" t="s">
        <v>339</v>
      </c>
      <c r="C71" s="183" t="s">
        <v>1627</v>
      </c>
      <c r="D71" s="175">
        <v>16.224809049999998</v>
      </c>
      <c r="E71" s="175">
        <v>16.466279100000001</v>
      </c>
      <c r="F71" s="175">
        <v>16.652497799999999</v>
      </c>
      <c r="G71" s="175">
        <v>16.626819500000003</v>
      </c>
      <c r="H71" s="175">
        <v>16.072559850000001</v>
      </c>
      <c r="I71" s="175">
        <v>17.414135549999997</v>
      </c>
      <c r="J71" s="175">
        <v>17.084277700000001</v>
      </c>
      <c r="K71" s="175">
        <v>17.026458550000001</v>
      </c>
      <c r="L71" s="175">
        <v>16.287257349999997</v>
      </c>
      <c r="M71" s="175">
        <v>16.546715450000001</v>
      </c>
      <c r="N71" s="175">
        <v>16.966840350000002</v>
      </c>
      <c r="O71" s="175">
        <v>17.077978399999999</v>
      </c>
      <c r="P71" s="175">
        <v>16.297394100000002</v>
      </c>
      <c r="Q71" s="175">
        <v>17.4144644</v>
      </c>
      <c r="R71" s="175">
        <v>16.940475150000001</v>
      </c>
      <c r="S71" s="175">
        <v>16.941488850000006</v>
      </c>
      <c r="T71" s="177">
        <v>16.748683199999995</v>
      </c>
    </row>
    <row r="72" spans="1:20" x14ac:dyDescent="0.2">
      <c r="A72" s="183" t="s">
        <v>2221</v>
      </c>
      <c r="B72" s="183" t="s">
        <v>354</v>
      </c>
      <c r="C72" s="183" t="s">
        <v>1627</v>
      </c>
      <c r="D72" s="175">
        <v>193.93740659999997</v>
      </c>
      <c r="E72" s="175">
        <v>179.65352034999995</v>
      </c>
      <c r="F72" s="175">
        <v>163.61292615789472</v>
      </c>
      <c r="G72" s="175">
        <v>159.19635347368421</v>
      </c>
      <c r="H72" s="175">
        <v>184.86101524999998</v>
      </c>
      <c r="I72" s="175">
        <v>185.71011195</v>
      </c>
      <c r="J72" s="175">
        <v>185.93137615000003</v>
      </c>
      <c r="K72" s="175">
        <v>184.77658764999998</v>
      </c>
      <c r="L72" s="175">
        <v>179.55322575</v>
      </c>
      <c r="M72" s="175">
        <v>186.16991324999998</v>
      </c>
      <c r="N72" s="175">
        <v>176.85686950000004</v>
      </c>
      <c r="O72" s="175">
        <v>177.37043284999999</v>
      </c>
      <c r="P72" s="175">
        <v>171.81939030000001</v>
      </c>
      <c r="Q72" s="175">
        <v>178.87502714999999</v>
      </c>
      <c r="R72" s="175">
        <v>175.61326790000004</v>
      </c>
      <c r="S72" s="175">
        <v>166.9046683</v>
      </c>
      <c r="T72" s="177">
        <v>173.26022800000001</v>
      </c>
    </row>
    <row r="73" spans="1:20" x14ac:dyDescent="0.2">
      <c r="A73" s="183" t="s">
        <v>2236</v>
      </c>
      <c r="B73" s="183" t="s">
        <v>498</v>
      </c>
      <c r="C73" s="183" t="s">
        <v>1627</v>
      </c>
      <c r="D73" s="175">
        <v>488.01416164999989</v>
      </c>
      <c r="E73" s="175">
        <v>304.77789840000003</v>
      </c>
      <c r="F73" s="175">
        <v>287.02288357894741</v>
      </c>
      <c r="G73" s="175">
        <v>284.80962699999998</v>
      </c>
      <c r="H73" s="175">
        <v>294.20685330000003</v>
      </c>
      <c r="I73" s="175">
        <v>284.88522465</v>
      </c>
      <c r="J73" s="175">
        <v>417.76900899999998</v>
      </c>
      <c r="K73" s="175">
        <v>425.77129645000002</v>
      </c>
      <c r="L73" s="175">
        <v>322.86095675000001</v>
      </c>
      <c r="M73" s="175">
        <v>307.10701069999993</v>
      </c>
      <c r="N73" s="175">
        <v>280.20198479999993</v>
      </c>
      <c r="O73" s="175">
        <v>410.85802174999998</v>
      </c>
      <c r="P73" s="175">
        <v>510.48989744999989</v>
      </c>
      <c r="Q73" s="175">
        <v>317.16439320000001</v>
      </c>
      <c r="R73" s="175">
        <v>293.57275904999995</v>
      </c>
      <c r="S73" s="175">
        <v>291.13975149999999</v>
      </c>
      <c r="T73" s="177">
        <v>288.16910409999997</v>
      </c>
    </row>
    <row r="74" spans="1:20" x14ac:dyDescent="0.2">
      <c r="A74" s="183" t="s">
        <v>2252</v>
      </c>
      <c r="B74" s="183" t="s">
        <v>382</v>
      </c>
      <c r="C74" s="183" t="s">
        <v>1627</v>
      </c>
      <c r="D74" s="175">
        <v>475.97072819999994</v>
      </c>
      <c r="E74" s="175">
        <v>188.69700725000001</v>
      </c>
      <c r="F74" s="175">
        <v>182.51136025</v>
      </c>
      <c r="G74" s="175">
        <v>180.33057719999999</v>
      </c>
      <c r="H74" s="175">
        <v>184.50418139999996</v>
      </c>
      <c r="I74" s="175">
        <v>185.50903840000001</v>
      </c>
      <c r="J74" s="175">
        <v>195.72437235000001</v>
      </c>
      <c r="K74" s="175">
        <v>182.03976915000001</v>
      </c>
      <c r="L74" s="175">
        <v>182.31856585000003</v>
      </c>
      <c r="M74" s="175">
        <v>177.7737995</v>
      </c>
      <c r="N74" s="175">
        <v>203.26036799999997</v>
      </c>
      <c r="O74" s="175">
        <v>214.99774955000004</v>
      </c>
      <c r="P74" s="175">
        <v>199.41981724999999</v>
      </c>
      <c r="Q74" s="175">
        <v>232.65888745000001</v>
      </c>
      <c r="R74" s="175">
        <v>210.42391560000004</v>
      </c>
      <c r="S74" s="175">
        <v>192.16108985</v>
      </c>
      <c r="T74" s="177">
        <v>196.6714877</v>
      </c>
    </row>
    <row r="75" spans="1:20" x14ac:dyDescent="0.2">
      <c r="A75" s="183" t="s">
        <v>2243</v>
      </c>
      <c r="B75" s="183" t="s">
        <v>373</v>
      </c>
      <c r="C75" s="183" t="s">
        <v>1627</v>
      </c>
      <c r="D75" s="175">
        <v>33.460241500000002</v>
      </c>
      <c r="E75" s="175">
        <v>24.211333099999997</v>
      </c>
      <c r="F75" s="175">
        <v>22.114254249999998</v>
      </c>
      <c r="G75" s="175">
        <v>22.446590450000002</v>
      </c>
      <c r="H75" s="175">
        <v>20.553544850000002</v>
      </c>
      <c r="I75" s="175">
        <v>19.837876650000002</v>
      </c>
      <c r="J75" s="175">
        <v>19.902609999999999</v>
      </c>
      <c r="K75" s="175">
        <v>19.870812300000004</v>
      </c>
      <c r="L75" s="175">
        <v>19.193219849999995</v>
      </c>
      <c r="M75" s="175">
        <v>19.541602699999999</v>
      </c>
      <c r="N75" s="175">
        <v>21.766072250000001</v>
      </c>
      <c r="O75" s="175">
        <v>22.227256750000002</v>
      </c>
      <c r="P75" s="175">
        <v>21.030104899999998</v>
      </c>
      <c r="Q75" s="175">
        <v>23.351811650000002</v>
      </c>
      <c r="R75" s="175">
        <v>21.521119950000003</v>
      </c>
      <c r="S75" s="175">
        <v>21.534455749999999</v>
      </c>
      <c r="T75" s="177">
        <v>20.675822800000002</v>
      </c>
    </row>
    <row r="76" spans="1:20" x14ac:dyDescent="0.2">
      <c r="A76" s="183" t="s">
        <v>3804</v>
      </c>
      <c r="B76" s="183" t="s">
        <v>3663</v>
      </c>
      <c r="C76" s="183" t="s">
        <v>1627</v>
      </c>
      <c r="D76" s="175">
        <v>38.686656249999999</v>
      </c>
      <c r="E76" s="175">
        <v>34.537512750000005</v>
      </c>
      <c r="F76" s="175">
        <v>32.941073150000001</v>
      </c>
      <c r="G76" s="175">
        <v>32.718689749999996</v>
      </c>
      <c r="H76" s="175">
        <v>31.977957449999998</v>
      </c>
      <c r="I76" s="175">
        <v>29.655233599999995</v>
      </c>
      <c r="J76" s="175">
        <v>28.665602700000001</v>
      </c>
      <c r="K76" s="175">
        <v>26.9264911</v>
      </c>
      <c r="L76" s="175">
        <v>30.645059450000002</v>
      </c>
      <c r="M76" s="175">
        <v>26.797430150000004</v>
      </c>
      <c r="N76" s="175">
        <v>30.805921949999998</v>
      </c>
      <c r="O76" s="175">
        <v>33.424623449999999</v>
      </c>
      <c r="P76" s="175">
        <v>37.758282100000002</v>
      </c>
      <c r="Q76" s="175">
        <v>43.203923949999997</v>
      </c>
      <c r="R76" s="175">
        <v>38.305684999999997</v>
      </c>
      <c r="S76" s="175">
        <v>40.394763849999997</v>
      </c>
      <c r="T76" s="177">
        <v>35.969357250000009</v>
      </c>
    </row>
    <row r="77" spans="1:20" x14ac:dyDescent="0.2">
      <c r="A77" s="183" t="s">
        <v>3805</v>
      </c>
      <c r="B77" s="183" t="s">
        <v>3672</v>
      </c>
      <c r="C77" s="183" t="s">
        <v>1627</v>
      </c>
      <c r="D77" s="175">
        <v>28.372730650000001</v>
      </c>
      <c r="E77" s="175">
        <v>28.540577200000001</v>
      </c>
      <c r="F77" s="175">
        <v>27.273536999999997</v>
      </c>
      <c r="G77" s="175">
        <v>27.346723699999995</v>
      </c>
      <c r="H77" s="175">
        <v>25.453337699999999</v>
      </c>
      <c r="I77" s="175">
        <v>26.472261049999997</v>
      </c>
      <c r="J77" s="175">
        <v>22.757875900000002</v>
      </c>
      <c r="K77" s="175">
        <v>22.73086005</v>
      </c>
      <c r="L77" s="175">
        <v>23.131010650000004</v>
      </c>
      <c r="M77" s="175">
        <v>23.325978449999997</v>
      </c>
      <c r="N77" s="175">
        <v>29.347324099999991</v>
      </c>
      <c r="O77" s="175">
        <v>30.252563050000003</v>
      </c>
      <c r="P77" s="175">
        <v>36.29421270000001</v>
      </c>
      <c r="Q77" s="175">
        <v>45.415511349999989</v>
      </c>
      <c r="R77" s="175">
        <v>39.460968250000008</v>
      </c>
      <c r="S77" s="175">
        <v>40.56598245</v>
      </c>
      <c r="T77" s="177">
        <v>35.928156849999993</v>
      </c>
    </row>
    <row r="78" spans="1:20" x14ac:dyDescent="0.2">
      <c r="A78" s="183" t="s">
        <v>2190</v>
      </c>
      <c r="B78" s="183" t="s">
        <v>508</v>
      </c>
      <c r="C78" s="183" t="s">
        <v>1627</v>
      </c>
      <c r="D78" s="175">
        <v>19.4650718</v>
      </c>
      <c r="E78" s="175">
        <v>16.413816349999998</v>
      </c>
      <c r="F78" s="175">
        <v>15.730753249999996</v>
      </c>
      <c r="G78" s="175">
        <v>15.59367095</v>
      </c>
      <c r="H78" s="175">
        <v>15.099029299999998</v>
      </c>
      <c r="I78" s="175">
        <v>15.086808300000001</v>
      </c>
      <c r="J78" s="175">
        <v>14.801375900000002</v>
      </c>
      <c r="K78" s="175">
        <v>15.003057099999998</v>
      </c>
      <c r="L78" s="175">
        <v>15.072233000000001</v>
      </c>
      <c r="M78" s="175">
        <v>15.266828249999998</v>
      </c>
      <c r="N78" s="175">
        <v>17.024972949999999</v>
      </c>
      <c r="O78" s="175">
        <v>17.113068699999996</v>
      </c>
      <c r="P78" s="175">
        <v>17.569012500000003</v>
      </c>
      <c r="Q78" s="175">
        <v>19.625705499999999</v>
      </c>
      <c r="R78" s="175">
        <v>18.6225764</v>
      </c>
      <c r="S78" s="175">
        <v>22.767776900000005</v>
      </c>
      <c r="T78" s="177">
        <v>17.974845899999998</v>
      </c>
    </row>
    <row r="79" spans="1:20" x14ac:dyDescent="0.2">
      <c r="A79" s="183" t="s">
        <v>2228</v>
      </c>
      <c r="B79" s="183" t="s">
        <v>507</v>
      </c>
      <c r="C79" s="183" t="s">
        <v>1627</v>
      </c>
      <c r="D79" s="175">
        <v>60.016264750000005</v>
      </c>
      <c r="E79" s="175">
        <v>56.348743499999998</v>
      </c>
      <c r="F79" s="175">
        <v>56.652866300000007</v>
      </c>
      <c r="G79" s="175">
        <v>56.132697450000009</v>
      </c>
      <c r="H79" s="175">
        <v>56.480292150000004</v>
      </c>
      <c r="I79" s="175">
        <v>58.00456419999999</v>
      </c>
      <c r="J79" s="175">
        <v>59.266866000000007</v>
      </c>
      <c r="K79" s="175">
        <v>57.694271000000001</v>
      </c>
      <c r="L79" s="175">
        <v>57.64098030000001</v>
      </c>
      <c r="M79" s="175">
        <v>57.314763099999993</v>
      </c>
      <c r="N79" s="175">
        <v>57.560282399999984</v>
      </c>
      <c r="O79" s="175">
        <v>58.196073750000004</v>
      </c>
      <c r="P79" s="175">
        <v>57.448692300000005</v>
      </c>
      <c r="Q79" s="175">
        <v>59.671960899999988</v>
      </c>
      <c r="R79" s="175">
        <v>59.250858599999994</v>
      </c>
      <c r="S79" s="175">
        <v>59.669174850000005</v>
      </c>
      <c r="T79" s="177">
        <v>59.480409299999998</v>
      </c>
    </row>
    <row r="80" spans="1:20" x14ac:dyDescent="0.2">
      <c r="A80" s="183" t="s">
        <v>2251</v>
      </c>
      <c r="B80" s="183" t="s">
        <v>3662</v>
      </c>
      <c r="C80" s="183" t="s">
        <v>1627</v>
      </c>
      <c r="D80" s="175">
        <v>143.54235944999999</v>
      </c>
      <c r="E80" s="175">
        <v>135.9762996</v>
      </c>
      <c r="F80" s="175">
        <v>136.88979480000003</v>
      </c>
      <c r="G80" s="175">
        <v>128.45800070000001</v>
      </c>
      <c r="H80" s="175">
        <v>129.54810874999995</v>
      </c>
      <c r="I80" s="175">
        <v>129.258387</v>
      </c>
      <c r="J80" s="175">
        <v>130.35961055000001</v>
      </c>
      <c r="K80" s="175">
        <v>122.32692764999999</v>
      </c>
      <c r="L80" s="175">
        <v>124.35496345000001</v>
      </c>
      <c r="M80" s="175">
        <v>125.18595445000003</v>
      </c>
      <c r="N80" s="175">
        <v>135.62597550000001</v>
      </c>
      <c r="O80" s="175">
        <v>131.2557741</v>
      </c>
      <c r="P80" s="175">
        <v>133.9482189</v>
      </c>
      <c r="Q80" s="175">
        <v>145.32663910000002</v>
      </c>
      <c r="R80" s="175">
        <v>142.77347985</v>
      </c>
      <c r="S80" s="175">
        <v>149.10373915</v>
      </c>
      <c r="T80" s="177">
        <v>142.93185989999998</v>
      </c>
    </row>
    <row r="81" spans="1:20" x14ac:dyDescent="0.2">
      <c r="A81" s="183" t="s">
        <v>2222</v>
      </c>
      <c r="B81" s="183" t="s">
        <v>376</v>
      </c>
      <c r="C81" s="183" t="s">
        <v>1627</v>
      </c>
      <c r="D81" s="175">
        <v>39.195493150000019</v>
      </c>
      <c r="E81" s="175">
        <v>37.170444549999999</v>
      </c>
      <c r="F81" s="175">
        <v>36.801321199999983</v>
      </c>
      <c r="G81" s="175">
        <v>34.546571</v>
      </c>
      <c r="H81" s="175">
        <v>34.706771149999994</v>
      </c>
      <c r="I81" s="175">
        <v>34.449196549999996</v>
      </c>
      <c r="J81" s="175">
        <v>33.774850499999999</v>
      </c>
      <c r="K81" s="175">
        <v>34.831545100000007</v>
      </c>
      <c r="L81" s="175">
        <v>35.01284780000001</v>
      </c>
      <c r="M81" s="175">
        <v>33.38792875</v>
      </c>
      <c r="N81" s="175">
        <v>35.219216949999996</v>
      </c>
      <c r="O81" s="175">
        <v>42.641632049999998</v>
      </c>
      <c r="P81" s="175">
        <v>56.013594400000002</v>
      </c>
      <c r="Q81" s="175">
        <v>29.828196999999999</v>
      </c>
      <c r="R81" s="175">
        <v>30.2411794</v>
      </c>
      <c r="S81" s="175">
        <v>26.108932500000002</v>
      </c>
      <c r="T81" s="177">
        <v>24.838428800000006</v>
      </c>
    </row>
    <row r="82" spans="1:20" x14ac:dyDescent="0.2">
      <c r="A82" s="183" t="s">
        <v>2229</v>
      </c>
      <c r="B82" s="183" t="s">
        <v>499</v>
      </c>
      <c r="C82" s="183" t="s">
        <v>1627</v>
      </c>
      <c r="D82" s="175">
        <v>177.98854895000002</v>
      </c>
      <c r="E82" s="175">
        <v>136.14411354999999</v>
      </c>
      <c r="F82" s="175">
        <v>136.26882234999999</v>
      </c>
      <c r="G82" s="175">
        <v>133.57119055000001</v>
      </c>
      <c r="H82" s="175">
        <v>135.95717335000001</v>
      </c>
      <c r="I82" s="175">
        <v>135.48666729999999</v>
      </c>
      <c r="J82" s="175">
        <v>146.83824820000001</v>
      </c>
      <c r="K82" s="175">
        <v>148.10195134999998</v>
      </c>
      <c r="L82" s="175">
        <v>138.32778539999998</v>
      </c>
      <c r="M82" s="175">
        <v>137.52022925</v>
      </c>
      <c r="N82" s="175">
        <v>136.60851145000001</v>
      </c>
      <c r="O82" s="175">
        <v>161.0288894</v>
      </c>
      <c r="P82" s="175">
        <v>183.81932469999998</v>
      </c>
      <c r="Q82" s="175">
        <v>140.37375379999997</v>
      </c>
      <c r="R82" s="175">
        <v>138.70448330000002</v>
      </c>
      <c r="S82" s="175">
        <v>135.97841920000002</v>
      </c>
      <c r="T82" s="177">
        <v>136.1858197</v>
      </c>
    </row>
    <row r="83" spans="1:20" x14ac:dyDescent="0.2">
      <c r="A83" s="183" t="s">
        <v>2245</v>
      </c>
      <c r="B83" s="183" t="s">
        <v>529</v>
      </c>
      <c r="C83" s="183" t="s">
        <v>1627</v>
      </c>
      <c r="D83" s="175">
        <v>97.741443950000004</v>
      </c>
      <c r="E83" s="175">
        <v>98.197075499999997</v>
      </c>
      <c r="F83" s="175">
        <v>98.751657600000001</v>
      </c>
      <c r="G83" s="175">
        <v>98.180794050000003</v>
      </c>
      <c r="H83" s="175">
        <v>97.915717900000018</v>
      </c>
      <c r="I83" s="175">
        <v>97.968017950000018</v>
      </c>
      <c r="J83" s="175">
        <v>97.295378450000015</v>
      </c>
      <c r="K83" s="175">
        <v>97.920037049999991</v>
      </c>
      <c r="L83" s="175">
        <v>97.976929099999992</v>
      </c>
      <c r="M83" s="175">
        <v>97.83599645000001</v>
      </c>
      <c r="N83" s="175">
        <v>97.218271199999975</v>
      </c>
      <c r="O83" s="175">
        <v>97.539711449999984</v>
      </c>
      <c r="P83" s="175">
        <v>97.003630500000014</v>
      </c>
      <c r="Q83" s="175">
        <v>97.297407249999992</v>
      </c>
      <c r="R83" s="175">
        <v>97.592602649999975</v>
      </c>
      <c r="S83" s="175">
        <v>97.289238449999985</v>
      </c>
      <c r="T83" s="177">
        <v>97.316789199999988</v>
      </c>
    </row>
    <row r="84" spans="1:20" x14ac:dyDescent="0.2">
      <c r="A84" s="183" t="s">
        <v>2255</v>
      </c>
      <c r="B84" s="183" t="s">
        <v>388</v>
      </c>
      <c r="C84" s="183" t="s">
        <v>1627</v>
      </c>
      <c r="D84" s="175">
        <v>135.67375724999997</v>
      </c>
      <c r="E84" s="175">
        <v>134.20526519999999</v>
      </c>
      <c r="F84" s="175">
        <v>133.05043035</v>
      </c>
      <c r="G84" s="175">
        <v>132.93669940000001</v>
      </c>
      <c r="H84" s="175">
        <v>133.75652665000001</v>
      </c>
      <c r="I84" s="175">
        <v>133.59465855000002</v>
      </c>
      <c r="J84" s="175">
        <v>132.67621650000001</v>
      </c>
      <c r="K84" s="175">
        <v>133.63296680000002</v>
      </c>
      <c r="L84" s="175">
        <v>134.64848000000001</v>
      </c>
      <c r="M84" s="175">
        <v>134.52654675000002</v>
      </c>
      <c r="N84" s="175">
        <v>134.92282795</v>
      </c>
      <c r="O84" s="175">
        <v>134.61655240000002</v>
      </c>
      <c r="P84" s="175">
        <v>133.8148104</v>
      </c>
      <c r="Q84" s="175">
        <v>134.12989064999999</v>
      </c>
      <c r="R84" s="175">
        <v>134.06099309999999</v>
      </c>
      <c r="S84" s="175">
        <v>135.04888915000001</v>
      </c>
      <c r="T84" s="177">
        <v>134.96733354999998</v>
      </c>
    </row>
    <row r="85" spans="1:20" x14ac:dyDescent="0.2">
      <c r="A85" s="183" t="s">
        <v>2199</v>
      </c>
      <c r="B85" s="183" t="s">
        <v>398</v>
      </c>
      <c r="C85" s="183" t="s">
        <v>1627</v>
      </c>
      <c r="D85" s="175">
        <v>444.863244882353</v>
      </c>
      <c r="E85" s="175">
        <v>439.91010273684208</v>
      </c>
      <c r="F85" s="175">
        <v>442.50869641176473</v>
      </c>
      <c r="G85" s="175">
        <v>271.40824094736843</v>
      </c>
      <c r="H85" s="175">
        <v>129.4610012631579</v>
      </c>
      <c r="I85" s="175">
        <v>130.8831161578947</v>
      </c>
      <c r="J85" s="175">
        <v>135.78197763157894</v>
      </c>
      <c r="K85" s="175">
        <v>152.315191</v>
      </c>
      <c r="L85" s="175">
        <v>140.94918020000003</v>
      </c>
      <c r="M85" s="175">
        <v>117.27870410526315</v>
      </c>
      <c r="N85" s="175">
        <v>115.01554989473684</v>
      </c>
      <c r="O85" s="175">
        <v>120.49348063157895</v>
      </c>
      <c r="P85" s="175">
        <v>112.52016426315788</v>
      </c>
      <c r="Q85" s="175">
        <v>124.47799163157893</v>
      </c>
      <c r="R85" s="175">
        <v>125.97222984210525</v>
      </c>
      <c r="S85" s="175">
        <v>130.47084057894736</v>
      </c>
      <c r="T85" s="177">
        <v>130.15865368421055</v>
      </c>
    </row>
    <row r="86" spans="1:20" x14ac:dyDescent="0.2">
      <c r="A86" s="183" t="s">
        <v>2186</v>
      </c>
      <c r="B86" s="183" t="s">
        <v>390</v>
      </c>
      <c r="C86" s="183" t="s">
        <v>1627</v>
      </c>
      <c r="D86" s="175">
        <v>180.65924619999998</v>
      </c>
      <c r="E86" s="175">
        <v>174.92267294999999</v>
      </c>
      <c r="F86" s="175">
        <v>166.07084879999996</v>
      </c>
      <c r="G86" s="175">
        <v>148.31606854999998</v>
      </c>
      <c r="H86" s="175">
        <v>143.31706489999999</v>
      </c>
      <c r="I86" s="175">
        <v>152.76331994999995</v>
      </c>
      <c r="J86" s="175">
        <v>151.81432619999998</v>
      </c>
      <c r="K86" s="175">
        <v>143.13672769999999</v>
      </c>
      <c r="L86" s="175">
        <v>141.05754044999998</v>
      </c>
      <c r="M86" s="175">
        <v>137.95583250000001</v>
      </c>
      <c r="N86" s="175">
        <v>142.82543404999996</v>
      </c>
      <c r="O86" s="175">
        <v>144.68073125000004</v>
      </c>
      <c r="P86" s="175">
        <v>142.7730396</v>
      </c>
      <c r="Q86" s="175">
        <v>153.53934555000001</v>
      </c>
      <c r="R86" s="175">
        <v>156.96377554999998</v>
      </c>
      <c r="S86" s="175">
        <v>159.49890655000002</v>
      </c>
      <c r="T86" s="177">
        <v>171.86048735</v>
      </c>
    </row>
    <row r="87" spans="1:20" x14ac:dyDescent="0.2">
      <c r="A87" s="183" t="s">
        <v>2202</v>
      </c>
      <c r="B87" s="183" t="s">
        <v>380</v>
      </c>
      <c r="C87" s="183" t="s">
        <v>1627</v>
      </c>
      <c r="D87" s="175">
        <v>239.74708425</v>
      </c>
      <c r="E87" s="175">
        <v>243.07801979999999</v>
      </c>
      <c r="F87" s="175">
        <v>184.49534025</v>
      </c>
      <c r="G87" s="175">
        <v>123.92274164999996</v>
      </c>
      <c r="H87" s="175">
        <v>120.91108157894735</v>
      </c>
      <c r="I87" s="175">
        <v>120.95660163157895</v>
      </c>
      <c r="J87" s="175">
        <v>123.7554512</v>
      </c>
      <c r="K87" s="175">
        <v>126.32009644999998</v>
      </c>
      <c r="L87" s="175">
        <v>125.60862724999997</v>
      </c>
      <c r="M87" s="175">
        <v>125.16231924999997</v>
      </c>
      <c r="N87" s="175">
        <v>119.06251069999999</v>
      </c>
      <c r="O87" s="175">
        <v>118.36294735000001</v>
      </c>
      <c r="P87" s="175">
        <v>119.61950629999997</v>
      </c>
      <c r="Q87" s="175">
        <v>123.28162024999999</v>
      </c>
      <c r="R87" s="175">
        <v>119.80702580000005</v>
      </c>
      <c r="S87" s="175">
        <v>121.41339249999999</v>
      </c>
      <c r="T87" s="177">
        <v>118.84892299999998</v>
      </c>
    </row>
    <row r="88" spans="1:20" x14ac:dyDescent="0.2">
      <c r="A88" s="183" t="s">
        <v>2211</v>
      </c>
      <c r="B88" s="183" t="s">
        <v>358</v>
      </c>
      <c r="C88" s="183" t="s">
        <v>1627</v>
      </c>
      <c r="D88" s="175">
        <v>37.837799200000006</v>
      </c>
      <c r="E88" s="175">
        <v>23.821190449999996</v>
      </c>
      <c r="F88" s="175">
        <v>23.251764349999998</v>
      </c>
      <c r="G88" s="175">
        <v>24.1984493</v>
      </c>
      <c r="H88" s="175">
        <v>20.623114300000005</v>
      </c>
      <c r="I88" s="175">
        <v>25.183396900000002</v>
      </c>
      <c r="J88" s="175">
        <v>24.447042400000001</v>
      </c>
      <c r="K88" s="175">
        <v>25.609171649999997</v>
      </c>
      <c r="L88" s="175">
        <v>20.8018751</v>
      </c>
      <c r="M88" s="175">
        <v>22.436414949999996</v>
      </c>
      <c r="N88" s="175">
        <v>22.750090500000006</v>
      </c>
      <c r="O88" s="175">
        <v>24.6901853</v>
      </c>
      <c r="P88" s="175">
        <v>24.050862799999997</v>
      </c>
      <c r="Q88" s="175">
        <v>23.530834099999993</v>
      </c>
      <c r="R88" s="175">
        <v>22.8071603</v>
      </c>
      <c r="S88" s="175">
        <v>24.88942205</v>
      </c>
      <c r="T88" s="177">
        <v>22.599834550000004</v>
      </c>
    </row>
    <row r="89" spans="1:20" x14ac:dyDescent="0.2">
      <c r="A89" s="183" t="s">
        <v>2224</v>
      </c>
      <c r="B89" s="183" t="s">
        <v>500</v>
      </c>
      <c r="C89" s="183" t="s">
        <v>1627</v>
      </c>
      <c r="D89" s="175">
        <v>84.50622254999999</v>
      </c>
      <c r="E89" s="175">
        <v>54.218780299999992</v>
      </c>
      <c r="F89" s="175">
        <v>55.076491300000001</v>
      </c>
      <c r="G89" s="175">
        <v>41.380549649999992</v>
      </c>
      <c r="H89" s="175">
        <v>41.063663299999995</v>
      </c>
      <c r="I89" s="175">
        <v>40.325827950000004</v>
      </c>
      <c r="J89" s="175">
        <v>44.805166399999997</v>
      </c>
      <c r="K89" s="175">
        <v>40.899003449999995</v>
      </c>
      <c r="L89" s="175">
        <v>37.078372000000002</v>
      </c>
      <c r="M89" s="175">
        <v>40.823166800000003</v>
      </c>
      <c r="N89" s="175">
        <v>44.494815900000006</v>
      </c>
      <c r="O89" s="175">
        <v>43.962143900000001</v>
      </c>
      <c r="P89" s="175">
        <v>44.101124200000001</v>
      </c>
      <c r="Q89" s="175">
        <v>61.34083870000002</v>
      </c>
      <c r="R89" s="175">
        <v>55.099891200000002</v>
      </c>
      <c r="S89" s="175">
        <v>54.461253550000002</v>
      </c>
      <c r="T89" s="177">
        <v>48.985797400000003</v>
      </c>
    </row>
    <row r="90" spans="1:20" x14ac:dyDescent="0.2">
      <c r="A90" s="183" t="s">
        <v>2234</v>
      </c>
      <c r="B90" s="183" t="s">
        <v>369</v>
      </c>
      <c r="C90" s="183" t="s">
        <v>1627</v>
      </c>
      <c r="D90" s="175">
        <v>172.53471489999998</v>
      </c>
      <c r="E90" s="175">
        <v>154.40348460000001</v>
      </c>
      <c r="F90" s="175">
        <v>155.84869220000002</v>
      </c>
      <c r="G90" s="175">
        <v>158.93389424999998</v>
      </c>
      <c r="H90" s="175">
        <v>152.38553395</v>
      </c>
      <c r="I90" s="175">
        <v>157.4352379</v>
      </c>
      <c r="J90" s="175">
        <v>155.66285525000001</v>
      </c>
      <c r="K90" s="175">
        <v>157.35032194999997</v>
      </c>
      <c r="L90" s="175">
        <v>149.73360025000002</v>
      </c>
      <c r="M90" s="175">
        <v>153.24322720000004</v>
      </c>
      <c r="N90" s="175">
        <v>159.38224679999999</v>
      </c>
      <c r="O90" s="175">
        <v>164.82727914999998</v>
      </c>
      <c r="P90" s="175">
        <v>158.46561045000001</v>
      </c>
      <c r="Q90" s="175">
        <v>166.02242235</v>
      </c>
      <c r="R90" s="175">
        <v>163.16576819999997</v>
      </c>
      <c r="S90" s="175">
        <v>166.08808605000002</v>
      </c>
      <c r="T90" s="177">
        <v>157.89357534999999</v>
      </c>
    </row>
    <row r="91" spans="1:20" x14ac:dyDescent="0.2">
      <c r="A91" s="183" t="s">
        <v>2227</v>
      </c>
      <c r="B91" s="183" t="s">
        <v>377</v>
      </c>
      <c r="C91" s="183" t="s">
        <v>1627</v>
      </c>
      <c r="D91" s="175">
        <v>61.933285578947384</v>
      </c>
      <c r="E91" s="175">
        <v>47.420817052631584</v>
      </c>
      <c r="F91" s="175">
        <v>48.232790947368429</v>
      </c>
      <c r="G91" s="175">
        <v>54.83777425000001</v>
      </c>
      <c r="H91" s="175">
        <v>50.754436350000006</v>
      </c>
      <c r="I91" s="175">
        <v>50.096735649999992</v>
      </c>
      <c r="J91" s="175">
        <v>48.654836649999993</v>
      </c>
      <c r="K91" s="175">
        <v>49.426831750000005</v>
      </c>
      <c r="L91" s="175">
        <v>55.597115549999991</v>
      </c>
      <c r="M91" s="175">
        <v>51.401634150000007</v>
      </c>
      <c r="N91" s="175">
        <v>54.182289950000005</v>
      </c>
      <c r="O91" s="175">
        <v>103.57759410000001</v>
      </c>
      <c r="P91" s="175">
        <v>206.09379436363633</v>
      </c>
      <c r="Q91" s="175">
        <v>93.445391650000019</v>
      </c>
      <c r="R91" s="175">
        <v>78.982923749999983</v>
      </c>
      <c r="S91" s="175">
        <v>68.317812649999979</v>
      </c>
      <c r="T91" s="177">
        <v>62.74946520000001</v>
      </c>
    </row>
    <row r="92" spans="1:20" x14ac:dyDescent="0.2">
      <c r="A92" s="183" t="s">
        <v>2240</v>
      </c>
      <c r="B92" s="183" t="s">
        <v>384</v>
      </c>
      <c r="C92" s="183" t="s">
        <v>1627</v>
      </c>
      <c r="D92" s="175">
        <v>103.38503410526316</v>
      </c>
      <c r="E92" s="175">
        <v>93.225577736842112</v>
      </c>
      <c r="F92" s="175">
        <v>91.272404631578922</v>
      </c>
      <c r="G92" s="175">
        <v>90.07594763157897</v>
      </c>
      <c r="H92" s="175">
        <v>89.295059526315782</v>
      </c>
      <c r="I92" s="175">
        <v>92.604004578947368</v>
      </c>
      <c r="J92" s="175">
        <v>93.054536473684209</v>
      </c>
      <c r="K92" s="175">
        <v>92.891154578947365</v>
      </c>
      <c r="L92" s="175">
        <v>90.702118315789477</v>
      </c>
      <c r="M92" s="175">
        <v>90.718883157894737</v>
      </c>
      <c r="N92" s="175">
        <v>97.380203842105274</v>
      </c>
      <c r="O92" s="175">
        <v>104.44867057894739</v>
      </c>
      <c r="P92" s="175">
        <v>179.26655460000001</v>
      </c>
      <c r="Q92" s="175">
        <v>128.76733242105263</v>
      </c>
      <c r="R92" s="175">
        <v>119.88171631578945</v>
      </c>
      <c r="S92" s="175">
        <v>131.29432131578952</v>
      </c>
      <c r="T92" s="177">
        <v>122.81282263157898</v>
      </c>
    </row>
    <row r="93" spans="1:20" x14ac:dyDescent="0.2">
      <c r="A93" s="183" t="s">
        <v>2214</v>
      </c>
      <c r="B93" s="183" t="s">
        <v>383</v>
      </c>
      <c r="C93" s="183" t="s">
        <v>1627</v>
      </c>
      <c r="D93" s="175">
        <v>191.16042544999996</v>
      </c>
      <c r="E93" s="175">
        <v>114.89015454999999</v>
      </c>
      <c r="F93" s="175">
        <v>109.51710145</v>
      </c>
      <c r="G93" s="175">
        <v>96.436599350000009</v>
      </c>
      <c r="H93" s="175">
        <v>93.732304249999999</v>
      </c>
      <c r="I93" s="175">
        <v>90.840360749999988</v>
      </c>
      <c r="J93" s="175">
        <v>92.733736450000009</v>
      </c>
      <c r="K93" s="175">
        <v>93.696184100000011</v>
      </c>
      <c r="L93" s="175">
        <v>92.933816099999987</v>
      </c>
      <c r="M93" s="175">
        <v>91.230090799999985</v>
      </c>
      <c r="N93" s="175">
        <v>92.676826900000009</v>
      </c>
      <c r="O93" s="175">
        <v>98.440732849999989</v>
      </c>
      <c r="P93" s="175">
        <v>94.040167350000004</v>
      </c>
      <c r="Q93" s="175">
        <v>101.78422759999998</v>
      </c>
      <c r="R93" s="175">
        <v>95.728289149999995</v>
      </c>
      <c r="S93" s="175">
        <v>94.995472549999974</v>
      </c>
      <c r="T93" s="177">
        <v>96.784966800000021</v>
      </c>
    </row>
    <row r="94" spans="1:20" x14ac:dyDescent="0.2">
      <c r="A94" s="183" t="s">
        <v>2232</v>
      </c>
      <c r="B94" s="183" t="s">
        <v>357</v>
      </c>
      <c r="C94" s="183" t="s">
        <v>1627</v>
      </c>
      <c r="D94" s="175">
        <v>96.541915150000008</v>
      </c>
      <c r="E94" s="175">
        <v>85.599235450000009</v>
      </c>
      <c r="F94" s="175">
        <v>86.464863550000004</v>
      </c>
      <c r="G94" s="175">
        <v>84.53938045000001</v>
      </c>
      <c r="H94" s="175">
        <v>85.415825450000014</v>
      </c>
      <c r="I94" s="175">
        <v>82.466643750000003</v>
      </c>
      <c r="J94" s="175">
        <v>81.258639099999996</v>
      </c>
      <c r="K94" s="175">
        <v>73.35543555000001</v>
      </c>
      <c r="L94" s="175">
        <v>72.490422449999997</v>
      </c>
      <c r="M94" s="175">
        <v>72.873117000000008</v>
      </c>
      <c r="N94" s="175">
        <v>74.956632800000008</v>
      </c>
      <c r="O94" s="175">
        <v>77.169651549999998</v>
      </c>
      <c r="P94" s="175">
        <v>73.981902749999989</v>
      </c>
      <c r="Q94" s="175">
        <v>76.780420250000006</v>
      </c>
      <c r="R94" s="175">
        <v>76.206003650000028</v>
      </c>
      <c r="S94" s="175">
        <v>73.633073349999989</v>
      </c>
      <c r="T94" s="177">
        <v>70.19943929999998</v>
      </c>
    </row>
    <row r="95" spans="1:20" x14ac:dyDescent="0.2">
      <c r="A95" s="183" t="s">
        <v>2258</v>
      </c>
      <c r="B95" s="183" t="s">
        <v>3664</v>
      </c>
      <c r="C95" s="183" t="s">
        <v>1627</v>
      </c>
      <c r="D95" s="175">
        <v>301.58710399999995</v>
      </c>
      <c r="E95" s="175">
        <v>302.09942507692301</v>
      </c>
      <c r="F95" s="175">
        <v>301.99043699999999</v>
      </c>
      <c r="G95" s="175">
        <v>301.42696176923073</v>
      </c>
      <c r="H95" s="175">
        <v>300.78563853846157</v>
      </c>
      <c r="I95" s="175">
        <v>300.74334638461539</v>
      </c>
      <c r="J95" s="175">
        <v>301.3733974615385</v>
      </c>
      <c r="K95" s="175">
        <v>301.11105007692311</v>
      </c>
      <c r="L95" s="175">
        <v>301.68511815384613</v>
      </c>
      <c r="M95" s="175">
        <v>300.96324653846153</v>
      </c>
      <c r="N95" s="175">
        <v>298.96467584615385</v>
      </c>
      <c r="O95" s="175">
        <v>298.80229676923074</v>
      </c>
      <c r="P95" s="175">
        <v>297.91751384615384</v>
      </c>
      <c r="Q95" s="175">
        <v>298.60212423076922</v>
      </c>
      <c r="R95" s="175">
        <v>298.92003546153853</v>
      </c>
      <c r="S95" s="175">
        <v>299.1309164615385</v>
      </c>
      <c r="T95" s="177">
        <v>302.11520885714287</v>
      </c>
    </row>
    <row r="96" spans="1:20" x14ac:dyDescent="0.2">
      <c r="A96" s="183" t="s">
        <v>2247</v>
      </c>
      <c r="B96" s="183" t="s">
        <v>399</v>
      </c>
      <c r="C96" s="183" t="s">
        <v>1627</v>
      </c>
      <c r="D96" s="175">
        <v>484.93582534999996</v>
      </c>
      <c r="E96" s="175">
        <v>474.65475359999999</v>
      </c>
      <c r="F96" s="175">
        <v>474.44409214999996</v>
      </c>
      <c r="G96" s="175">
        <v>477.40812720000002</v>
      </c>
      <c r="H96" s="175">
        <v>475.09199510000008</v>
      </c>
      <c r="I96" s="175">
        <v>474.0385808499999</v>
      </c>
      <c r="J96" s="175">
        <v>487.42601654999999</v>
      </c>
      <c r="K96" s="175">
        <v>489.12262085000003</v>
      </c>
      <c r="L96" s="175">
        <v>479.88001605000011</v>
      </c>
      <c r="M96" s="175">
        <v>477.90565435000008</v>
      </c>
      <c r="N96" s="175">
        <v>475.96858120000007</v>
      </c>
      <c r="O96" s="175">
        <v>474.6534747500001</v>
      </c>
      <c r="P96" s="175">
        <v>474.71709140000002</v>
      </c>
      <c r="Q96" s="175">
        <v>476.95937659999993</v>
      </c>
      <c r="R96" s="175">
        <v>475.38638294999998</v>
      </c>
      <c r="S96" s="175">
        <v>476.27867194999999</v>
      </c>
      <c r="T96" s="177">
        <v>475.97768084999996</v>
      </c>
    </row>
    <row r="97" spans="1:20" x14ac:dyDescent="0.2">
      <c r="A97" s="183" t="s">
        <v>2241</v>
      </c>
      <c r="B97" s="183" t="s">
        <v>397</v>
      </c>
      <c r="C97" s="183" t="s">
        <v>1627</v>
      </c>
      <c r="D97" s="175">
        <v>50.166287421052623</v>
      </c>
      <c r="E97" s="175">
        <v>54.098595700000011</v>
      </c>
      <c r="F97" s="175">
        <v>53.544118050000009</v>
      </c>
      <c r="G97" s="175">
        <v>49.742811150000009</v>
      </c>
      <c r="H97" s="175">
        <v>49.794140049999996</v>
      </c>
      <c r="I97" s="175">
        <v>47.077288249999995</v>
      </c>
      <c r="J97" s="175">
        <v>47.597965600000002</v>
      </c>
      <c r="K97" s="175">
        <v>46.345256650000003</v>
      </c>
      <c r="L97" s="175">
        <v>47.004879299999999</v>
      </c>
      <c r="M97" s="175">
        <v>52.041699049999998</v>
      </c>
      <c r="N97" s="175">
        <v>55.013552849999996</v>
      </c>
      <c r="O97" s="175">
        <v>54.767566849999994</v>
      </c>
      <c r="P97" s="175">
        <v>56.362925199999992</v>
      </c>
      <c r="Q97" s="175">
        <v>58.233398749999992</v>
      </c>
      <c r="R97" s="175">
        <v>55.345563350000006</v>
      </c>
      <c r="S97" s="175">
        <v>55.786411000000001</v>
      </c>
      <c r="T97" s="177">
        <v>54.7180964</v>
      </c>
    </row>
    <row r="98" spans="1:20" x14ac:dyDescent="0.2">
      <c r="A98" s="183" t="s">
        <v>2192</v>
      </c>
      <c r="B98" s="183" t="s">
        <v>368</v>
      </c>
      <c r="C98" s="183" t="s">
        <v>1627</v>
      </c>
      <c r="D98" s="175">
        <v>58.150975849999995</v>
      </c>
      <c r="E98" s="175">
        <v>51.373086899999997</v>
      </c>
      <c r="F98" s="175">
        <v>52.731692599999995</v>
      </c>
      <c r="G98" s="175">
        <v>52.865297050000002</v>
      </c>
      <c r="H98" s="175">
        <v>53.284817199999999</v>
      </c>
      <c r="I98" s="175">
        <v>55.041681650000001</v>
      </c>
      <c r="J98" s="175">
        <v>56.095455199999989</v>
      </c>
      <c r="K98" s="175">
        <v>55.524621599999989</v>
      </c>
      <c r="L98" s="175">
        <v>53.134170800000007</v>
      </c>
      <c r="M98" s="175">
        <v>52.561489200000004</v>
      </c>
      <c r="N98" s="175">
        <v>53.957790350000003</v>
      </c>
      <c r="O98" s="175">
        <v>55.456511499999991</v>
      </c>
      <c r="P98" s="175">
        <v>54.099975800000003</v>
      </c>
      <c r="Q98" s="175">
        <v>58.14473714999999</v>
      </c>
      <c r="R98" s="175">
        <v>55.647682900000021</v>
      </c>
      <c r="S98" s="175">
        <v>56.16801834999999</v>
      </c>
      <c r="T98" s="177">
        <v>56.222263299999995</v>
      </c>
    </row>
    <row r="99" spans="1:20" x14ac:dyDescent="0.2">
      <c r="A99" s="183" t="s">
        <v>2204</v>
      </c>
      <c r="B99" s="183" t="s">
        <v>502</v>
      </c>
      <c r="C99" s="183" t="s">
        <v>1627</v>
      </c>
      <c r="D99" s="175">
        <v>58.568285400000001</v>
      </c>
      <c r="E99" s="175">
        <v>53.982442249999998</v>
      </c>
      <c r="F99" s="175">
        <v>54.1024958</v>
      </c>
      <c r="G99" s="175">
        <v>51.413548200000015</v>
      </c>
      <c r="H99" s="175">
        <v>52.392982649999986</v>
      </c>
      <c r="I99" s="175">
        <v>54.033677900000001</v>
      </c>
      <c r="J99" s="175">
        <v>56.112991949999994</v>
      </c>
      <c r="K99" s="175">
        <v>53.50668795</v>
      </c>
      <c r="L99" s="175">
        <v>52.6800329</v>
      </c>
      <c r="M99" s="175">
        <v>52.289910299999995</v>
      </c>
      <c r="N99" s="175">
        <v>53.37333859999999</v>
      </c>
      <c r="O99" s="175">
        <v>53.162226899999993</v>
      </c>
      <c r="P99" s="175">
        <v>52.587480749999997</v>
      </c>
      <c r="Q99" s="175">
        <v>58.632523200000001</v>
      </c>
      <c r="R99" s="175">
        <v>56.914328900000008</v>
      </c>
      <c r="S99" s="175">
        <v>55.654387749999991</v>
      </c>
      <c r="T99" s="177">
        <v>55.653829099999996</v>
      </c>
    </row>
    <row r="100" spans="1:20" x14ac:dyDescent="0.2">
      <c r="A100" s="183" t="s">
        <v>2193</v>
      </c>
      <c r="B100" s="183" t="s">
        <v>359</v>
      </c>
      <c r="C100" s="183" t="s">
        <v>1627</v>
      </c>
      <c r="D100" s="175">
        <v>81.146966200000008</v>
      </c>
      <c r="E100" s="175">
        <v>81.449602499999997</v>
      </c>
      <c r="F100" s="175">
        <v>81.720139750000016</v>
      </c>
      <c r="G100" s="175">
        <v>83.394945300000018</v>
      </c>
      <c r="H100" s="175">
        <v>80.807886600000003</v>
      </c>
      <c r="I100" s="175">
        <v>82.564695549999996</v>
      </c>
      <c r="J100" s="175">
        <v>82.120354149999997</v>
      </c>
      <c r="K100" s="175">
        <v>83.054526600000003</v>
      </c>
      <c r="L100" s="175">
        <v>81.886306999999988</v>
      </c>
      <c r="M100" s="175">
        <v>82.831269899999995</v>
      </c>
      <c r="N100" s="175">
        <v>81.795381300000003</v>
      </c>
      <c r="O100" s="175">
        <v>82.494581399999987</v>
      </c>
      <c r="P100" s="175">
        <v>82.252120899999994</v>
      </c>
      <c r="Q100" s="175">
        <v>80.770366300000006</v>
      </c>
      <c r="R100" s="175">
        <v>81.617594949999983</v>
      </c>
      <c r="S100" s="175">
        <v>83.053556299999997</v>
      </c>
      <c r="T100" s="177">
        <v>82.435965499999995</v>
      </c>
    </row>
    <row r="101" spans="1:20" x14ac:dyDescent="0.2">
      <c r="A101" s="183" t="s">
        <v>2177</v>
      </c>
      <c r="B101" s="183" t="s">
        <v>356</v>
      </c>
      <c r="C101" s="183" t="s">
        <v>1627</v>
      </c>
      <c r="D101" s="175">
        <v>186.86924640000001</v>
      </c>
      <c r="E101" s="175">
        <v>180.02512924999999</v>
      </c>
      <c r="F101" s="175">
        <v>180.57910659999999</v>
      </c>
      <c r="G101" s="175">
        <v>176.40749439999999</v>
      </c>
      <c r="H101" s="175">
        <v>176.30832445000001</v>
      </c>
      <c r="I101" s="175">
        <v>174.85661775</v>
      </c>
      <c r="J101" s="175">
        <v>183.11854540000002</v>
      </c>
      <c r="K101" s="175">
        <v>184.69971675000002</v>
      </c>
      <c r="L101" s="175">
        <v>177.62023585</v>
      </c>
      <c r="M101" s="175">
        <v>180.47640475</v>
      </c>
      <c r="N101" s="175">
        <v>178.9067714</v>
      </c>
      <c r="O101" s="175">
        <v>179.52498525000001</v>
      </c>
      <c r="P101" s="175">
        <v>180.74258174999997</v>
      </c>
      <c r="Q101" s="175">
        <v>180.00039684999999</v>
      </c>
      <c r="R101" s="175">
        <v>178.53399429999999</v>
      </c>
      <c r="S101" s="175">
        <v>179.74940144999999</v>
      </c>
      <c r="T101" s="177">
        <v>179.66567384999999</v>
      </c>
    </row>
    <row r="102" spans="1:20" x14ac:dyDescent="0.2">
      <c r="A102" s="183" t="s">
        <v>2209</v>
      </c>
      <c r="B102" s="183" t="s">
        <v>3665</v>
      </c>
      <c r="C102" s="183" t="s">
        <v>1627</v>
      </c>
      <c r="D102" s="175">
        <v>129.51394304999999</v>
      </c>
      <c r="E102" s="175">
        <v>130.17435229999998</v>
      </c>
      <c r="F102" s="175">
        <v>129.59094900000002</v>
      </c>
      <c r="G102" s="175">
        <v>128.65731175000002</v>
      </c>
      <c r="H102" s="175">
        <v>127.2368326</v>
      </c>
      <c r="I102" s="175">
        <v>131.38406094999999</v>
      </c>
      <c r="J102" s="175">
        <v>123.36542750000001</v>
      </c>
      <c r="K102" s="175">
        <v>122.98621215</v>
      </c>
      <c r="L102" s="175">
        <v>121.78612315000002</v>
      </c>
      <c r="M102" s="175">
        <v>122.44865059999999</v>
      </c>
      <c r="N102" s="175">
        <v>126.04788040000003</v>
      </c>
      <c r="O102" s="175">
        <v>127.32556880000001</v>
      </c>
      <c r="P102" s="175">
        <v>124.21613055000003</v>
      </c>
      <c r="Q102" s="175">
        <v>129.32143170000001</v>
      </c>
      <c r="R102" s="175">
        <v>128.97437250000002</v>
      </c>
      <c r="S102" s="175">
        <v>127.59402209999999</v>
      </c>
      <c r="T102" s="177">
        <v>127.16827435</v>
      </c>
    </row>
    <row r="103" spans="1:20" x14ac:dyDescent="0.2">
      <c r="A103" s="183" t="s">
        <v>2187</v>
      </c>
      <c r="B103" s="183" t="s">
        <v>3666</v>
      </c>
      <c r="C103" s="183" t="s">
        <v>1627</v>
      </c>
      <c r="D103" s="175">
        <v>157.40991369999998</v>
      </c>
      <c r="E103" s="175">
        <v>159.61175670000003</v>
      </c>
      <c r="F103" s="175">
        <v>157.33051025</v>
      </c>
      <c r="G103" s="175">
        <v>156.16292204999999</v>
      </c>
      <c r="H103" s="175">
        <v>154.75444579999998</v>
      </c>
      <c r="I103" s="175">
        <v>162.23007805</v>
      </c>
      <c r="J103" s="175">
        <v>150.61890994999999</v>
      </c>
      <c r="K103" s="175">
        <v>150.14027110000001</v>
      </c>
      <c r="L103" s="175">
        <v>148.40387680000001</v>
      </c>
      <c r="M103" s="175">
        <v>150.78157659999999</v>
      </c>
      <c r="N103" s="175">
        <v>153.07918954999997</v>
      </c>
      <c r="O103" s="175">
        <v>154.09361389999998</v>
      </c>
      <c r="P103" s="175">
        <v>150.41258015000003</v>
      </c>
      <c r="Q103" s="175">
        <v>155.01940000000002</v>
      </c>
      <c r="R103" s="175">
        <v>151.85714105000002</v>
      </c>
      <c r="S103" s="175">
        <v>152.28914599999999</v>
      </c>
      <c r="T103" s="177">
        <v>148.40876435000001</v>
      </c>
    </row>
    <row r="104" spans="1:20" x14ac:dyDescent="0.2">
      <c r="A104" s="183" t="s">
        <v>2242</v>
      </c>
      <c r="B104" s="183" t="s">
        <v>372</v>
      </c>
      <c r="C104" s="183" t="s">
        <v>1627</v>
      </c>
      <c r="D104" s="175">
        <v>194.33722764999996</v>
      </c>
      <c r="E104" s="175">
        <v>194.12797755000003</v>
      </c>
      <c r="F104" s="175">
        <v>179.1853302105263</v>
      </c>
      <c r="G104" s="175">
        <v>179.16430652631576</v>
      </c>
      <c r="H104" s="175">
        <v>193.23528540000001</v>
      </c>
      <c r="I104" s="175">
        <v>193.19307495000004</v>
      </c>
      <c r="J104" s="175">
        <v>193.88908294999999</v>
      </c>
      <c r="K104" s="175">
        <v>189.10198220000001</v>
      </c>
      <c r="L104" s="175">
        <v>195.47442204999999</v>
      </c>
      <c r="M104" s="175">
        <v>193.51306555000002</v>
      </c>
      <c r="N104" s="175">
        <v>193.60863624999996</v>
      </c>
      <c r="O104" s="175">
        <v>187.7075921</v>
      </c>
      <c r="P104" s="175">
        <v>179.28943129999999</v>
      </c>
      <c r="Q104" s="175">
        <v>184.60186304999999</v>
      </c>
      <c r="R104" s="175">
        <v>181.4612497</v>
      </c>
      <c r="S104" s="175">
        <v>179.54979315000003</v>
      </c>
      <c r="T104" s="177">
        <v>179.42604990000001</v>
      </c>
    </row>
    <row r="105" spans="1:20" x14ac:dyDescent="0.2">
      <c r="A105" s="183" t="s">
        <v>2237</v>
      </c>
      <c r="B105" s="183" t="s">
        <v>391</v>
      </c>
      <c r="C105" s="183" t="s">
        <v>1627</v>
      </c>
      <c r="D105" s="175">
        <v>187.42510529999998</v>
      </c>
      <c r="E105" s="175">
        <v>166.55023205000001</v>
      </c>
      <c r="F105" s="175">
        <v>147.2870637</v>
      </c>
      <c r="G105" s="175">
        <v>139.6240574</v>
      </c>
      <c r="H105" s="175">
        <v>137.87207035</v>
      </c>
      <c r="I105" s="175">
        <v>133.96955460000001</v>
      </c>
      <c r="J105" s="175">
        <v>131.10227485000001</v>
      </c>
      <c r="K105" s="175">
        <v>137.04187680000001</v>
      </c>
      <c r="L105" s="175">
        <v>153.89788915000003</v>
      </c>
      <c r="M105" s="175">
        <v>150.5465097</v>
      </c>
      <c r="N105" s="175">
        <v>129.99746320000003</v>
      </c>
      <c r="O105" s="175">
        <v>161.8428523</v>
      </c>
      <c r="P105" s="175">
        <v>144.64639835</v>
      </c>
      <c r="Q105" s="175">
        <v>145.62611680000003</v>
      </c>
      <c r="R105" s="175">
        <v>141.97166569999996</v>
      </c>
      <c r="S105" s="175">
        <v>150.72016365000002</v>
      </c>
      <c r="T105" s="177">
        <v>145.00632379999999</v>
      </c>
    </row>
    <row r="106" spans="1:20" x14ac:dyDescent="0.2">
      <c r="A106" s="183" t="s">
        <v>2194</v>
      </c>
      <c r="B106" s="183" t="s">
        <v>366</v>
      </c>
      <c r="C106" s="183" t="s">
        <v>1627</v>
      </c>
      <c r="D106" s="175">
        <v>85.101095049999998</v>
      </c>
      <c r="E106" s="175">
        <v>57.823942949999989</v>
      </c>
      <c r="F106" s="175">
        <v>58.436189949999992</v>
      </c>
      <c r="G106" s="175">
        <v>56.499401399999996</v>
      </c>
      <c r="H106" s="175">
        <v>62.41491564999999</v>
      </c>
      <c r="I106" s="175">
        <v>63.378168050000014</v>
      </c>
      <c r="J106" s="175">
        <v>65.267699150000013</v>
      </c>
      <c r="K106" s="175">
        <v>58.365837700000007</v>
      </c>
      <c r="L106" s="175">
        <v>56.570203400000004</v>
      </c>
      <c r="M106" s="175">
        <v>55.8158174</v>
      </c>
      <c r="N106" s="175">
        <v>56.187274650000006</v>
      </c>
      <c r="O106" s="175">
        <v>58.288268500000001</v>
      </c>
      <c r="P106" s="175">
        <v>56.621339650000017</v>
      </c>
      <c r="Q106" s="175">
        <v>59.023009649999992</v>
      </c>
      <c r="R106" s="175">
        <v>59.766146249999998</v>
      </c>
      <c r="S106" s="175">
        <v>59.525432299999991</v>
      </c>
      <c r="T106" s="177">
        <v>68.343083849999999</v>
      </c>
    </row>
    <row r="107" spans="1:20" x14ac:dyDescent="0.2">
      <c r="A107" s="183" t="s">
        <v>2257</v>
      </c>
      <c r="B107" s="183" t="s">
        <v>3667</v>
      </c>
      <c r="C107" s="183" t="s">
        <v>1627</v>
      </c>
      <c r="D107" s="175">
        <v>304.4866217</v>
      </c>
      <c r="E107" s="175">
        <v>305.44986864999998</v>
      </c>
      <c r="F107" s="175">
        <v>307.10156130000007</v>
      </c>
      <c r="G107" s="175">
        <v>304.47899744999989</v>
      </c>
      <c r="H107" s="175">
        <v>304.43752285000005</v>
      </c>
      <c r="I107" s="175">
        <v>304.62582279999998</v>
      </c>
      <c r="J107" s="175">
        <v>305.72871815000002</v>
      </c>
      <c r="K107" s="175">
        <v>304.18791515000004</v>
      </c>
      <c r="L107" s="175">
        <v>305.56844564999994</v>
      </c>
      <c r="M107" s="175">
        <v>305.46843360000003</v>
      </c>
      <c r="N107" s="175">
        <v>304.99164355000005</v>
      </c>
      <c r="O107" s="175">
        <v>308.20885099999998</v>
      </c>
      <c r="P107" s="175">
        <v>306.94220704999998</v>
      </c>
      <c r="Q107" s="175">
        <v>309.33018405000001</v>
      </c>
      <c r="R107" s="175">
        <v>309.62565670000004</v>
      </c>
      <c r="S107" s="175">
        <v>308.82225840000007</v>
      </c>
      <c r="T107" s="177">
        <v>307.06654519999995</v>
      </c>
    </row>
    <row r="108" spans="1:20" x14ac:dyDescent="0.2">
      <c r="A108" s="183" t="s">
        <v>2248</v>
      </c>
      <c r="B108" s="183" t="s">
        <v>396</v>
      </c>
      <c r="C108" s="183" t="s">
        <v>1627</v>
      </c>
      <c r="D108" s="175">
        <v>326.89622334999996</v>
      </c>
      <c r="E108" s="175">
        <v>326.72844139999995</v>
      </c>
      <c r="F108" s="175">
        <v>326.73281074999994</v>
      </c>
      <c r="G108" s="175">
        <v>326.60354404999998</v>
      </c>
      <c r="H108" s="175">
        <v>326.62389464999995</v>
      </c>
      <c r="I108" s="175">
        <v>326.67191999999994</v>
      </c>
      <c r="J108" s="175">
        <v>326.75620889999999</v>
      </c>
      <c r="K108" s="175">
        <v>326.8770878499999</v>
      </c>
      <c r="L108" s="175">
        <v>326.87276155000001</v>
      </c>
      <c r="M108" s="175">
        <v>326.73993839999997</v>
      </c>
      <c r="N108" s="175">
        <v>326.68074680000001</v>
      </c>
      <c r="O108" s="175">
        <v>326.5062173</v>
      </c>
      <c r="P108" s="175">
        <v>326.51657015000001</v>
      </c>
      <c r="Q108" s="175">
        <v>326.61616830000008</v>
      </c>
      <c r="R108" s="175">
        <v>325.35048315000006</v>
      </c>
      <c r="S108" s="175">
        <v>326.11659590000005</v>
      </c>
      <c r="T108" s="177">
        <v>323.39491225</v>
      </c>
    </row>
    <row r="109" spans="1:20" x14ac:dyDescent="0.2">
      <c r="A109" s="183" t="s">
        <v>2200</v>
      </c>
      <c r="B109" s="183" t="s">
        <v>386</v>
      </c>
      <c r="C109" s="183" t="s">
        <v>1627</v>
      </c>
      <c r="D109" s="175"/>
      <c r="E109" s="175">
        <v>339.63553023076923</v>
      </c>
      <c r="F109" s="175">
        <v>340.67627141666668</v>
      </c>
      <c r="G109" s="175">
        <v>342.39585533333326</v>
      </c>
      <c r="H109" s="175">
        <v>342.64717313333324</v>
      </c>
      <c r="I109" s="175">
        <v>343.77489120000001</v>
      </c>
      <c r="J109" s="175">
        <v>341.66068649999994</v>
      </c>
      <c r="K109" s="175">
        <v>341.55891977777776</v>
      </c>
      <c r="L109" s="175">
        <v>338.55841509090908</v>
      </c>
      <c r="M109" s="175">
        <v>335.37110542857141</v>
      </c>
      <c r="N109" s="175">
        <v>333.2900808</v>
      </c>
      <c r="O109" s="175">
        <v>350.29439587500002</v>
      </c>
      <c r="P109" s="175">
        <v>363.21496783333333</v>
      </c>
      <c r="Q109" s="175">
        <v>189.51638815789474</v>
      </c>
      <c r="R109" s="175">
        <v>178.11573742105261</v>
      </c>
      <c r="S109" s="175">
        <v>182.15181747368422</v>
      </c>
      <c r="T109" s="177">
        <v>176.54276131578945</v>
      </c>
    </row>
    <row r="110" spans="1:20" x14ac:dyDescent="0.2">
      <c r="A110" s="183" t="s">
        <v>2215</v>
      </c>
      <c r="B110" s="183" t="s">
        <v>385</v>
      </c>
      <c r="C110" s="183" t="s">
        <v>1627</v>
      </c>
      <c r="D110" s="175">
        <v>318.00629809999998</v>
      </c>
      <c r="E110" s="175">
        <v>317.89904080000008</v>
      </c>
      <c r="F110" s="175">
        <v>314.75666960000007</v>
      </c>
      <c r="G110" s="175">
        <v>309.52865215000003</v>
      </c>
      <c r="H110" s="175">
        <v>307.99963330000003</v>
      </c>
      <c r="I110" s="175">
        <v>307.71163809999996</v>
      </c>
      <c r="J110" s="175">
        <v>308.57429400000001</v>
      </c>
      <c r="K110" s="175">
        <v>307.95863680000008</v>
      </c>
      <c r="L110" s="175">
        <v>313.90404375000003</v>
      </c>
      <c r="M110" s="175">
        <v>309.00931530000008</v>
      </c>
      <c r="N110" s="175">
        <v>309.76328160000003</v>
      </c>
      <c r="O110" s="175">
        <v>308.36628179999991</v>
      </c>
      <c r="P110" s="175">
        <v>315.41140535</v>
      </c>
      <c r="Q110" s="175">
        <v>314.39901354999995</v>
      </c>
      <c r="R110" s="175">
        <v>312.61670575000005</v>
      </c>
      <c r="S110" s="175">
        <v>309.40755545000002</v>
      </c>
      <c r="T110" s="177">
        <v>314.43947809999992</v>
      </c>
    </row>
    <row r="111" spans="1:20" x14ac:dyDescent="0.2">
      <c r="A111" s="183" t="s">
        <v>2216</v>
      </c>
      <c r="B111" s="183" t="s">
        <v>342</v>
      </c>
      <c r="C111" s="183" t="s">
        <v>1627</v>
      </c>
      <c r="D111" s="175">
        <v>118.05199665000001</v>
      </c>
      <c r="E111" s="175">
        <v>114.35520385</v>
      </c>
      <c r="F111" s="175">
        <v>112.98178910000001</v>
      </c>
      <c r="G111" s="175">
        <v>110.48076784999998</v>
      </c>
      <c r="H111" s="175">
        <v>110.6609457</v>
      </c>
      <c r="I111" s="175">
        <v>108.06033634999999</v>
      </c>
      <c r="J111" s="175">
        <v>103.24272119999998</v>
      </c>
      <c r="K111" s="175">
        <v>113.07987380000004</v>
      </c>
      <c r="L111" s="175">
        <v>101.47146699999999</v>
      </c>
      <c r="M111" s="175">
        <v>99.083774300000002</v>
      </c>
      <c r="N111" s="175">
        <v>106.86573265</v>
      </c>
      <c r="O111" s="175">
        <v>101.74586739999998</v>
      </c>
      <c r="P111" s="175">
        <v>103.01434374999999</v>
      </c>
      <c r="Q111" s="175">
        <v>104.01779825000001</v>
      </c>
      <c r="R111" s="175">
        <v>105.71909830000001</v>
      </c>
      <c r="S111" s="175">
        <v>113.87882720000002</v>
      </c>
      <c r="T111" s="177">
        <v>103.3072707</v>
      </c>
    </row>
    <row r="112" spans="1:20" x14ac:dyDescent="0.2">
      <c r="A112" s="183" t="s">
        <v>2225</v>
      </c>
      <c r="B112" s="183" t="s">
        <v>503</v>
      </c>
      <c r="C112" s="183" t="s">
        <v>1627</v>
      </c>
      <c r="D112" s="175"/>
      <c r="E112" s="175">
        <v>322.76168899999999</v>
      </c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7"/>
    </row>
    <row r="113" spans="1:20" x14ac:dyDescent="0.2">
      <c r="A113" s="183" t="s">
        <v>2231</v>
      </c>
      <c r="B113" s="183" t="s">
        <v>371</v>
      </c>
      <c r="C113" s="183" t="s">
        <v>1627</v>
      </c>
      <c r="D113" s="175">
        <v>135.45692094999998</v>
      </c>
      <c r="E113" s="175">
        <v>133.69405799999998</v>
      </c>
      <c r="F113" s="175">
        <v>123.08913855</v>
      </c>
      <c r="G113" s="175">
        <v>125.13547615</v>
      </c>
      <c r="H113" s="175">
        <v>119.49600100000001</v>
      </c>
      <c r="I113" s="175">
        <v>126.89787450000001</v>
      </c>
      <c r="J113" s="175">
        <v>127.35256095</v>
      </c>
      <c r="K113" s="175">
        <v>129.88262054999998</v>
      </c>
      <c r="L113" s="175">
        <v>128.86351015</v>
      </c>
      <c r="M113" s="175">
        <v>136.70435175</v>
      </c>
      <c r="N113" s="175">
        <v>133.47668705000001</v>
      </c>
      <c r="O113" s="175">
        <v>136.98789240000002</v>
      </c>
      <c r="P113" s="175">
        <v>141.58500295000005</v>
      </c>
      <c r="Q113" s="175">
        <v>141.361086</v>
      </c>
      <c r="R113" s="175">
        <v>137.5023204</v>
      </c>
      <c r="S113" s="175">
        <v>156.81002849999999</v>
      </c>
      <c r="T113" s="177">
        <v>148.64353844999999</v>
      </c>
    </row>
    <row r="114" spans="1:20" x14ac:dyDescent="0.2">
      <c r="A114" s="183" t="s">
        <v>2191</v>
      </c>
      <c r="B114" s="183" t="s">
        <v>951</v>
      </c>
      <c r="C114" s="183" t="s">
        <v>1627</v>
      </c>
      <c r="D114" s="175">
        <v>122.49203984210526</v>
      </c>
      <c r="E114" s="175">
        <v>119.10166040000001</v>
      </c>
      <c r="F114" s="175">
        <v>108.73725810000001</v>
      </c>
      <c r="G114" s="175">
        <v>111.07980904999999</v>
      </c>
      <c r="H114" s="175">
        <v>106.65990164999998</v>
      </c>
      <c r="I114" s="175">
        <v>109.63663360000001</v>
      </c>
      <c r="J114" s="175">
        <v>110.1630322</v>
      </c>
      <c r="K114" s="175">
        <v>125.26326659999998</v>
      </c>
      <c r="L114" s="175">
        <v>111.59864529999997</v>
      </c>
      <c r="M114" s="175">
        <v>110.00099014999998</v>
      </c>
      <c r="N114" s="175">
        <v>109.91318735</v>
      </c>
      <c r="O114" s="175">
        <v>116.86513959999999</v>
      </c>
      <c r="P114" s="175">
        <v>128.1756603</v>
      </c>
      <c r="Q114" s="175">
        <v>137.12690689999999</v>
      </c>
      <c r="R114" s="175">
        <v>124.41219824999999</v>
      </c>
      <c r="S114" s="175">
        <v>137.10273819999998</v>
      </c>
      <c r="T114" s="177">
        <v>124.50992010000002</v>
      </c>
    </row>
    <row r="115" spans="1:20" x14ac:dyDescent="0.2">
      <c r="A115" s="183" t="s">
        <v>2210</v>
      </c>
      <c r="B115" s="183" t="s">
        <v>3668</v>
      </c>
      <c r="C115" s="183" t="s">
        <v>1627</v>
      </c>
      <c r="D115" s="175">
        <v>223.82155818750002</v>
      </c>
      <c r="E115" s="175">
        <v>223.43102193750002</v>
      </c>
      <c r="F115" s="175">
        <v>228.82484255555559</v>
      </c>
      <c r="G115" s="175">
        <v>225.39400877777774</v>
      </c>
      <c r="H115" s="175">
        <v>225.61603994444445</v>
      </c>
      <c r="I115" s="175">
        <v>223.58227261111111</v>
      </c>
      <c r="J115" s="175">
        <v>214.66254977777777</v>
      </c>
      <c r="K115" s="175">
        <v>214.3370118888889</v>
      </c>
      <c r="L115" s="175">
        <v>200.05810544444441</v>
      </c>
      <c r="M115" s="175">
        <v>198.94665027777779</v>
      </c>
      <c r="N115" s="175">
        <v>195.75174577777781</v>
      </c>
      <c r="O115" s="175">
        <v>200.14003805555555</v>
      </c>
      <c r="P115" s="175">
        <v>207.36669850000004</v>
      </c>
      <c r="Q115" s="175">
        <v>213.66067099999998</v>
      </c>
      <c r="R115" s="175">
        <v>204.81372166666665</v>
      </c>
      <c r="S115" s="175">
        <v>216.64685261111111</v>
      </c>
      <c r="T115" s="177">
        <v>221.42600238888892</v>
      </c>
    </row>
    <row r="116" spans="1:20" x14ac:dyDescent="0.2">
      <c r="A116" s="183" t="s">
        <v>2249</v>
      </c>
      <c r="B116" s="183" t="s">
        <v>3669</v>
      </c>
      <c r="C116" s="183" t="s">
        <v>1627</v>
      </c>
      <c r="D116" s="175">
        <v>169.34334957894737</v>
      </c>
      <c r="E116" s="175">
        <v>164.6488228888889</v>
      </c>
      <c r="F116" s="175">
        <v>166.85182860000003</v>
      </c>
      <c r="G116" s="175">
        <v>163.86246624999995</v>
      </c>
      <c r="H116" s="175">
        <v>163.40814515</v>
      </c>
      <c r="I116" s="175">
        <v>163.08135295000002</v>
      </c>
      <c r="J116" s="175">
        <v>159.91844020000002</v>
      </c>
      <c r="K116" s="175">
        <v>159.86976200000001</v>
      </c>
      <c r="L116" s="175">
        <v>155.28910894999996</v>
      </c>
      <c r="M116" s="175">
        <v>153.96043904999996</v>
      </c>
      <c r="N116" s="175">
        <v>157.79602549999998</v>
      </c>
      <c r="O116" s="175">
        <v>160.15282020000001</v>
      </c>
      <c r="P116" s="175">
        <v>166.22727825000001</v>
      </c>
      <c r="Q116" s="175">
        <v>165.07950994999999</v>
      </c>
      <c r="R116" s="175">
        <v>159.61977880000003</v>
      </c>
      <c r="S116" s="175">
        <v>168.74622395</v>
      </c>
      <c r="T116" s="177">
        <v>166.992311</v>
      </c>
    </row>
    <row r="117" spans="1:20" x14ac:dyDescent="0.2">
      <c r="A117" s="183" t="s">
        <v>2182</v>
      </c>
      <c r="B117" s="183" t="s">
        <v>374</v>
      </c>
      <c r="C117" s="183" t="s">
        <v>1627</v>
      </c>
      <c r="D117" s="175">
        <v>45.462066500000006</v>
      </c>
      <c r="E117" s="175">
        <v>35.348719349999996</v>
      </c>
      <c r="F117" s="175">
        <v>37.189399050000006</v>
      </c>
      <c r="G117" s="175">
        <v>37.856455249999996</v>
      </c>
      <c r="H117" s="175">
        <v>38.225412849999998</v>
      </c>
      <c r="I117" s="175">
        <v>37.293803100000005</v>
      </c>
      <c r="J117" s="175">
        <v>39.486440350000002</v>
      </c>
      <c r="K117" s="175">
        <v>39.904224849999999</v>
      </c>
      <c r="L117" s="175">
        <v>39.683254950000006</v>
      </c>
      <c r="M117" s="175">
        <v>40.906331800000004</v>
      </c>
      <c r="N117" s="175">
        <v>44.406216100000009</v>
      </c>
      <c r="O117" s="175">
        <v>44.789007249999997</v>
      </c>
      <c r="P117" s="175">
        <v>43.585824800000005</v>
      </c>
      <c r="Q117" s="175">
        <v>45.577241749999999</v>
      </c>
      <c r="R117" s="175">
        <v>44.095802400000011</v>
      </c>
      <c r="S117" s="175">
        <v>43.925811750000001</v>
      </c>
      <c r="T117" s="177">
        <v>44.412891950000002</v>
      </c>
    </row>
    <row r="118" spans="1:20" x14ac:dyDescent="0.2">
      <c r="A118" s="183" t="s">
        <v>2233</v>
      </c>
      <c r="B118" s="183" t="s">
        <v>387</v>
      </c>
      <c r="C118" s="183" t="s">
        <v>1627</v>
      </c>
      <c r="D118" s="175">
        <v>118.8780600526316</v>
      </c>
      <c r="E118" s="175">
        <v>76.2498875</v>
      </c>
      <c r="F118" s="175">
        <v>74.284600999999995</v>
      </c>
      <c r="G118" s="175">
        <v>75.17877415000001</v>
      </c>
      <c r="H118" s="175">
        <v>75.430714050000006</v>
      </c>
      <c r="I118" s="175">
        <v>74.590721999999985</v>
      </c>
      <c r="J118" s="175">
        <v>75.439946499999976</v>
      </c>
      <c r="K118" s="175">
        <v>76.470835550000004</v>
      </c>
      <c r="L118" s="175">
        <v>74.629573899999997</v>
      </c>
      <c r="M118" s="175">
        <v>69.260278349999993</v>
      </c>
      <c r="N118" s="175">
        <v>75.969409650000017</v>
      </c>
      <c r="O118" s="175">
        <v>83.370586850000024</v>
      </c>
      <c r="P118" s="175">
        <v>85.212944349999987</v>
      </c>
      <c r="Q118" s="175">
        <v>97.481420299999996</v>
      </c>
      <c r="R118" s="175">
        <v>88.510943650000002</v>
      </c>
      <c r="S118" s="175">
        <v>89.586872100000008</v>
      </c>
      <c r="T118" s="177">
        <v>89.610672550000004</v>
      </c>
    </row>
    <row r="119" spans="1:20" x14ac:dyDescent="0.2">
      <c r="A119" s="183" t="s">
        <v>2212</v>
      </c>
      <c r="B119" s="183" t="s">
        <v>952</v>
      </c>
      <c r="C119" s="183" t="s">
        <v>1627</v>
      </c>
      <c r="D119" s="175">
        <v>122.99441944999998</v>
      </c>
      <c r="E119" s="175">
        <v>116.03813350000003</v>
      </c>
      <c r="F119" s="175">
        <v>115.05904885000002</v>
      </c>
      <c r="G119" s="175">
        <v>116.75238840000002</v>
      </c>
      <c r="H119" s="175">
        <v>114.06309280000001</v>
      </c>
      <c r="I119" s="175">
        <v>113.98384064999998</v>
      </c>
      <c r="J119" s="175">
        <v>111.85006494999998</v>
      </c>
      <c r="K119" s="175">
        <v>112.77395455000003</v>
      </c>
      <c r="L119" s="175">
        <v>111.93088705</v>
      </c>
      <c r="M119" s="175">
        <v>112.39079135</v>
      </c>
      <c r="N119" s="175">
        <v>125.03890634999998</v>
      </c>
      <c r="O119" s="175">
        <v>123.78940179999999</v>
      </c>
      <c r="P119" s="175">
        <v>122.49547849999999</v>
      </c>
      <c r="Q119" s="175">
        <v>133.6541833</v>
      </c>
      <c r="R119" s="175">
        <v>130.8457487</v>
      </c>
      <c r="S119" s="175">
        <v>131.04979539999999</v>
      </c>
      <c r="T119" s="177">
        <v>126.6661175</v>
      </c>
    </row>
    <row r="120" spans="1:20" x14ac:dyDescent="0.2">
      <c r="A120" s="183" t="s">
        <v>2246</v>
      </c>
      <c r="B120" s="183" t="s">
        <v>392</v>
      </c>
      <c r="C120" s="183" t="s">
        <v>1627</v>
      </c>
      <c r="D120" s="175">
        <v>246.94383035714284</v>
      </c>
      <c r="E120" s="175">
        <v>242.52217036842097</v>
      </c>
      <c r="F120" s="175">
        <v>240.09286078947375</v>
      </c>
      <c r="G120" s="175">
        <v>231.63833155555551</v>
      </c>
      <c r="H120" s="175">
        <v>231.25905888888889</v>
      </c>
      <c r="I120" s="175">
        <v>229.65640280000002</v>
      </c>
      <c r="J120" s="175">
        <v>235.14041899999998</v>
      </c>
      <c r="K120" s="175">
        <v>225.51833269230767</v>
      </c>
      <c r="L120" s="175">
        <v>221.65224119999999</v>
      </c>
      <c r="M120" s="175">
        <v>222.29807652631581</v>
      </c>
      <c r="N120" s="175">
        <v>221.65115042105265</v>
      </c>
      <c r="O120" s="175">
        <v>220.16122068421052</v>
      </c>
      <c r="P120" s="175">
        <v>227.14520305263153</v>
      </c>
      <c r="Q120" s="175">
        <v>221.99720917647056</v>
      </c>
      <c r="R120" s="175">
        <v>225.3259956666667</v>
      </c>
      <c r="S120" s="175">
        <v>223.69887699999998</v>
      </c>
      <c r="T120" s="177">
        <v>227.4948808666667</v>
      </c>
    </row>
    <row r="121" spans="1:20" x14ac:dyDescent="0.2">
      <c r="A121" s="183" t="s">
        <v>2184</v>
      </c>
      <c r="B121" s="183" t="s">
        <v>554</v>
      </c>
      <c r="C121" s="183" t="s">
        <v>1627</v>
      </c>
      <c r="D121" s="175">
        <v>22.814283900000003</v>
      </c>
      <c r="E121" s="175">
        <v>19.6801092</v>
      </c>
      <c r="F121" s="175">
        <v>19.306475650000003</v>
      </c>
      <c r="G121" s="175">
        <v>19.408904350000004</v>
      </c>
      <c r="H121" s="175">
        <v>19.434934299999998</v>
      </c>
      <c r="I121" s="175">
        <v>19.380486449999999</v>
      </c>
      <c r="J121" s="175">
        <v>19.296467</v>
      </c>
      <c r="K121" s="175">
        <v>19.561991899999999</v>
      </c>
      <c r="L121" s="175">
        <v>19.050597149999998</v>
      </c>
      <c r="M121" s="175">
        <v>19.226570049999999</v>
      </c>
      <c r="N121" s="175">
        <v>19.921962600000001</v>
      </c>
      <c r="O121" s="175">
        <v>20.476087599999993</v>
      </c>
      <c r="P121" s="175">
        <v>19.329116750000001</v>
      </c>
      <c r="Q121" s="175">
        <v>20.511571699999998</v>
      </c>
      <c r="R121" s="175">
        <v>20.202841800000002</v>
      </c>
      <c r="S121" s="175">
        <v>19.887267049999998</v>
      </c>
      <c r="T121" s="177">
        <v>19.702158799999999</v>
      </c>
    </row>
    <row r="122" spans="1:20" x14ac:dyDescent="0.2">
      <c r="A122" s="183" t="s">
        <v>2176</v>
      </c>
      <c r="B122" s="183" t="s">
        <v>341</v>
      </c>
      <c r="C122" s="183" t="s">
        <v>1627</v>
      </c>
      <c r="D122" s="175">
        <v>12.0636104</v>
      </c>
      <c r="E122" s="175">
        <v>11.981205999999998</v>
      </c>
      <c r="F122" s="175">
        <v>12.058987349999999</v>
      </c>
      <c r="G122" s="175">
        <v>12.287233199999999</v>
      </c>
      <c r="H122" s="175">
        <v>11.934819000000001</v>
      </c>
      <c r="I122" s="175">
        <v>12.742272549999999</v>
      </c>
      <c r="J122" s="175">
        <v>12.414831100000001</v>
      </c>
      <c r="K122" s="175">
        <v>12.513567950000001</v>
      </c>
      <c r="L122" s="175">
        <v>12.014307650000001</v>
      </c>
      <c r="M122" s="175">
        <v>12.221530099999999</v>
      </c>
      <c r="N122" s="175">
        <v>12.690898649999999</v>
      </c>
      <c r="O122" s="175">
        <v>13.082113950000002</v>
      </c>
      <c r="P122" s="175">
        <v>12.345246500000002</v>
      </c>
      <c r="Q122" s="175">
        <v>13.615216349999997</v>
      </c>
      <c r="R122" s="175">
        <v>13.066664699999999</v>
      </c>
      <c r="S122" s="175">
        <v>12.953604100000002</v>
      </c>
      <c r="T122" s="177">
        <v>12.473415699999997</v>
      </c>
    </row>
    <row r="123" spans="1:20" x14ac:dyDescent="0.2">
      <c r="A123" s="183" t="s">
        <v>2198</v>
      </c>
      <c r="B123" s="183" t="s">
        <v>363</v>
      </c>
      <c r="C123" s="183" t="s">
        <v>1627</v>
      </c>
      <c r="D123" s="175">
        <v>134.08901025</v>
      </c>
      <c r="E123" s="175">
        <v>110.60721045</v>
      </c>
      <c r="F123" s="175">
        <v>115.8042866</v>
      </c>
      <c r="G123" s="175">
        <v>117.37639775</v>
      </c>
      <c r="H123" s="175">
        <v>117.41512154999998</v>
      </c>
      <c r="I123" s="175">
        <v>114.86706135000001</v>
      </c>
      <c r="J123" s="175">
        <v>115.39891475000002</v>
      </c>
      <c r="K123" s="175">
        <v>120.39982135</v>
      </c>
      <c r="L123" s="175">
        <v>122.30757924999997</v>
      </c>
      <c r="M123" s="175">
        <v>124.47693144999997</v>
      </c>
      <c r="N123" s="175">
        <v>121.06296564999998</v>
      </c>
      <c r="O123" s="175">
        <v>129.13568974999998</v>
      </c>
      <c r="P123" s="175">
        <v>117.91369355000002</v>
      </c>
      <c r="Q123" s="175">
        <v>123.21168545000003</v>
      </c>
      <c r="R123" s="175">
        <v>119.79335595000001</v>
      </c>
      <c r="S123" s="175">
        <v>112.38301349999999</v>
      </c>
      <c r="T123" s="177">
        <v>112.74142339999999</v>
      </c>
    </row>
    <row r="124" spans="1:20" x14ac:dyDescent="0.2">
      <c r="A124" s="183" t="s">
        <v>2180</v>
      </c>
      <c r="B124" s="183" t="s">
        <v>351</v>
      </c>
      <c r="C124" s="183" t="s">
        <v>1627</v>
      </c>
      <c r="D124" s="175">
        <v>41.277132299999998</v>
      </c>
      <c r="E124" s="175">
        <v>37.319202849999996</v>
      </c>
      <c r="F124" s="175">
        <v>36.5936339</v>
      </c>
      <c r="G124" s="175">
        <v>36.7034904</v>
      </c>
      <c r="H124" s="175">
        <v>36.311644600000008</v>
      </c>
      <c r="I124" s="175">
        <v>35.71583059999999</v>
      </c>
      <c r="J124" s="175">
        <v>34.6313745</v>
      </c>
      <c r="K124" s="175">
        <v>35.553321500000003</v>
      </c>
      <c r="L124" s="175">
        <v>37.506612400000009</v>
      </c>
      <c r="M124" s="175">
        <v>37.496603050000004</v>
      </c>
      <c r="N124" s="175">
        <v>40.466627849999995</v>
      </c>
      <c r="O124" s="175">
        <v>40.353745949999997</v>
      </c>
      <c r="P124" s="175">
        <v>39.880310099999988</v>
      </c>
      <c r="Q124" s="175">
        <v>45.882106650000004</v>
      </c>
      <c r="R124" s="175">
        <v>46.612584500000004</v>
      </c>
      <c r="S124" s="175">
        <v>41.249602700000004</v>
      </c>
      <c r="T124" s="177">
        <v>43.077789900000013</v>
      </c>
    </row>
    <row r="125" spans="1:20" x14ac:dyDescent="0.2">
      <c r="A125" s="183" t="s">
        <v>2205</v>
      </c>
      <c r="B125" s="183" t="s">
        <v>361</v>
      </c>
      <c r="C125" s="183" t="s">
        <v>1627</v>
      </c>
      <c r="D125" s="175">
        <v>100.71754969999998</v>
      </c>
      <c r="E125" s="175">
        <v>93.141424299999997</v>
      </c>
      <c r="F125" s="175">
        <v>88.813775200000009</v>
      </c>
      <c r="G125" s="175">
        <v>101.06967754999998</v>
      </c>
      <c r="H125" s="175">
        <v>94.401177499999989</v>
      </c>
      <c r="I125" s="175">
        <v>91.982702499999988</v>
      </c>
      <c r="J125" s="175">
        <v>92.299662199999972</v>
      </c>
      <c r="K125" s="175">
        <v>101.04216145000002</v>
      </c>
      <c r="L125" s="175">
        <v>91.482693499999996</v>
      </c>
      <c r="M125" s="175">
        <v>94.926355850000007</v>
      </c>
      <c r="N125" s="175">
        <v>89.336560549999973</v>
      </c>
      <c r="O125" s="175">
        <v>85.304527100000001</v>
      </c>
      <c r="P125" s="175">
        <v>90.62171785000001</v>
      </c>
      <c r="Q125" s="175">
        <v>88.262444750000014</v>
      </c>
      <c r="R125" s="175">
        <v>87.664561350000014</v>
      </c>
      <c r="S125" s="175">
        <v>82.700879950000015</v>
      </c>
      <c r="T125" s="177">
        <v>82.47596470000002</v>
      </c>
    </row>
    <row r="126" spans="1:20" x14ac:dyDescent="0.2">
      <c r="A126" s="183" t="s">
        <v>2178</v>
      </c>
      <c r="B126" s="183" t="s">
        <v>340</v>
      </c>
      <c r="C126" s="183" t="s">
        <v>1627</v>
      </c>
      <c r="D126" s="175">
        <v>24.574032899999999</v>
      </c>
      <c r="E126" s="175">
        <v>23.217131999999999</v>
      </c>
      <c r="F126" s="175">
        <v>22.849616349999994</v>
      </c>
      <c r="G126" s="175">
        <v>21.8981277</v>
      </c>
      <c r="H126" s="175">
        <v>21.551686799999999</v>
      </c>
      <c r="I126" s="175">
        <v>22.494132299999997</v>
      </c>
      <c r="J126" s="175">
        <v>21.384871700000001</v>
      </c>
      <c r="K126" s="175">
        <v>21.25964415</v>
      </c>
      <c r="L126" s="175">
        <v>22.192363950000001</v>
      </c>
      <c r="M126" s="175">
        <v>22.029351250000001</v>
      </c>
      <c r="N126" s="175">
        <v>22.114896649999999</v>
      </c>
      <c r="O126" s="175">
        <v>21.992181550000002</v>
      </c>
      <c r="P126" s="175">
        <v>22.020625650000003</v>
      </c>
      <c r="Q126" s="175">
        <v>24.627172199999997</v>
      </c>
      <c r="R126" s="175">
        <v>22.216216300000003</v>
      </c>
      <c r="S126" s="175">
        <v>22.975422349999999</v>
      </c>
      <c r="T126" s="177">
        <v>24.342480399999999</v>
      </c>
    </row>
    <row r="127" spans="1:20" x14ac:dyDescent="0.2">
      <c r="A127" s="183" t="s">
        <v>2181</v>
      </c>
      <c r="B127" s="183" t="s">
        <v>370</v>
      </c>
      <c r="C127" s="183" t="s">
        <v>1627</v>
      </c>
      <c r="D127" s="175">
        <v>15.846760650000002</v>
      </c>
      <c r="E127" s="175">
        <v>15.333832449999999</v>
      </c>
      <c r="F127" s="175">
        <v>14.988129150000001</v>
      </c>
      <c r="G127" s="175">
        <v>14.781185349999998</v>
      </c>
      <c r="H127" s="175">
        <v>14.47207225</v>
      </c>
      <c r="I127" s="175">
        <v>15.56902045</v>
      </c>
      <c r="J127" s="175">
        <v>15.17767035</v>
      </c>
      <c r="K127" s="175">
        <v>15.316533199999999</v>
      </c>
      <c r="L127" s="175">
        <v>14.833496999999999</v>
      </c>
      <c r="M127" s="175">
        <v>15.287477599999999</v>
      </c>
      <c r="N127" s="175">
        <v>15.668567700000002</v>
      </c>
      <c r="O127" s="175">
        <v>16.195461900000005</v>
      </c>
      <c r="P127" s="175">
        <v>15.45539715</v>
      </c>
      <c r="Q127" s="175">
        <v>17.169214799999999</v>
      </c>
      <c r="R127" s="175">
        <v>16.138947349999999</v>
      </c>
      <c r="S127" s="175">
        <v>15.932727750000003</v>
      </c>
      <c r="T127" s="177">
        <v>16.260661850000002</v>
      </c>
    </row>
    <row r="128" spans="1:20" x14ac:dyDescent="0.2">
      <c r="A128" s="183" t="s">
        <v>2203</v>
      </c>
      <c r="B128" s="183" t="s">
        <v>367</v>
      </c>
      <c r="C128" s="183" t="s">
        <v>1627</v>
      </c>
      <c r="D128" s="175"/>
      <c r="E128" s="175"/>
      <c r="F128" s="175"/>
      <c r="G128" s="175"/>
      <c r="H128" s="175"/>
      <c r="I128" s="175"/>
      <c r="J128" s="175"/>
      <c r="K128" s="175">
        <v>396.81961200000001</v>
      </c>
      <c r="L128" s="175">
        <v>394.84250700000001</v>
      </c>
      <c r="M128" s="175"/>
      <c r="N128" s="175"/>
      <c r="O128" s="175"/>
      <c r="P128" s="175"/>
      <c r="Q128" s="175"/>
      <c r="R128" s="175"/>
      <c r="S128" s="175"/>
      <c r="T128" s="177"/>
    </row>
    <row r="129" spans="1:20" x14ac:dyDescent="0.2">
      <c r="A129" s="183" t="s">
        <v>2196</v>
      </c>
      <c r="B129" s="183" t="s">
        <v>353</v>
      </c>
      <c r="C129" s="183" t="s">
        <v>1627</v>
      </c>
      <c r="D129" s="175">
        <v>115.1885963</v>
      </c>
      <c r="E129" s="175">
        <v>113.49254469999998</v>
      </c>
      <c r="F129" s="175">
        <v>111.99018364999999</v>
      </c>
      <c r="G129" s="175">
        <v>111.13537809999998</v>
      </c>
      <c r="H129" s="175">
        <v>110.86450829999998</v>
      </c>
      <c r="I129" s="175">
        <v>109.95558200000001</v>
      </c>
      <c r="J129" s="175">
        <v>110.94511050000001</v>
      </c>
      <c r="K129" s="175">
        <v>111.88239584999999</v>
      </c>
      <c r="L129" s="175">
        <v>109.99471294999998</v>
      </c>
      <c r="M129" s="175">
        <v>110.59188205000001</v>
      </c>
      <c r="N129" s="175">
        <v>112.76029709999997</v>
      </c>
      <c r="O129" s="175">
        <v>110.71084785000001</v>
      </c>
      <c r="P129" s="175">
        <v>111.7422493</v>
      </c>
      <c r="Q129" s="175">
        <v>116.71227500000002</v>
      </c>
      <c r="R129" s="175">
        <v>111.40672434999996</v>
      </c>
      <c r="S129" s="175">
        <v>109.80210314999999</v>
      </c>
      <c r="T129" s="177">
        <v>107.51681164999999</v>
      </c>
    </row>
    <row r="130" spans="1:20" x14ac:dyDescent="0.2">
      <c r="A130" s="183" t="s">
        <v>2250</v>
      </c>
      <c r="B130" s="183" t="s">
        <v>504</v>
      </c>
      <c r="C130" s="183" t="s">
        <v>1627</v>
      </c>
      <c r="D130" s="175">
        <v>95.972690899999989</v>
      </c>
      <c r="E130" s="175">
        <v>93.548970650000001</v>
      </c>
      <c r="F130" s="175">
        <v>94.05552184210525</v>
      </c>
      <c r="G130" s="175">
        <v>93.383230421052616</v>
      </c>
      <c r="H130" s="175">
        <v>93.466900549999991</v>
      </c>
      <c r="I130" s="175">
        <v>93.498584350000002</v>
      </c>
      <c r="J130" s="175">
        <v>94.307357399999987</v>
      </c>
      <c r="K130" s="175">
        <v>93.770351700000006</v>
      </c>
      <c r="L130" s="175">
        <v>93.760575950000003</v>
      </c>
      <c r="M130" s="175">
        <v>93.275369650000002</v>
      </c>
      <c r="N130" s="175">
        <v>93.668111049999979</v>
      </c>
      <c r="O130" s="175">
        <v>95.783611000000008</v>
      </c>
      <c r="P130" s="175">
        <v>93.93640400000001</v>
      </c>
      <c r="Q130" s="175">
        <v>94.774259350000008</v>
      </c>
      <c r="R130" s="175">
        <v>93.907473950000025</v>
      </c>
      <c r="S130" s="175">
        <v>95.775179300000019</v>
      </c>
      <c r="T130" s="177">
        <v>93.124782049999993</v>
      </c>
    </row>
    <row r="131" spans="1:20" x14ac:dyDescent="0.2">
      <c r="A131" s="183" t="s">
        <v>2188</v>
      </c>
      <c r="B131" s="183" t="s">
        <v>360</v>
      </c>
      <c r="C131" s="183" t="s">
        <v>1627</v>
      </c>
      <c r="D131" s="175">
        <v>40.492084599999991</v>
      </c>
      <c r="E131" s="175">
        <v>37.146851500000004</v>
      </c>
      <c r="F131" s="175">
        <v>36.201490050000004</v>
      </c>
      <c r="G131" s="175">
        <v>34.756962199999997</v>
      </c>
      <c r="H131" s="175">
        <v>34.946099749999995</v>
      </c>
      <c r="I131" s="175">
        <v>36.121046149999998</v>
      </c>
      <c r="J131" s="175">
        <v>35.458317549999997</v>
      </c>
      <c r="K131" s="175">
        <v>35.299140850000001</v>
      </c>
      <c r="L131" s="175">
        <v>37.04114465</v>
      </c>
      <c r="M131" s="175">
        <v>36.744615400000001</v>
      </c>
      <c r="N131" s="175">
        <v>39.935252349999999</v>
      </c>
      <c r="O131" s="175">
        <v>40.340839450000011</v>
      </c>
      <c r="P131" s="175">
        <v>39.23422965000001</v>
      </c>
      <c r="Q131" s="175">
        <v>42.307985249999994</v>
      </c>
      <c r="R131" s="175">
        <v>39.884220999999997</v>
      </c>
      <c r="S131" s="175">
        <v>39.395788549999999</v>
      </c>
      <c r="T131" s="177">
        <v>37.516439150000004</v>
      </c>
    </row>
    <row r="132" spans="1:20" x14ac:dyDescent="0.2">
      <c r="A132" s="183" t="s">
        <v>2208</v>
      </c>
      <c r="B132" s="183" t="s">
        <v>505</v>
      </c>
      <c r="C132" s="183" t="s">
        <v>1627</v>
      </c>
      <c r="D132" s="175">
        <v>100.19843134999999</v>
      </c>
      <c r="E132" s="175">
        <v>98.111376149999998</v>
      </c>
      <c r="F132" s="175">
        <v>97.763434450000005</v>
      </c>
      <c r="G132" s="175">
        <v>97.129039800000001</v>
      </c>
      <c r="H132" s="175">
        <v>97.521559699999997</v>
      </c>
      <c r="I132" s="175">
        <v>97.520197699999997</v>
      </c>
      <c r="J132" s="175">
        <v>98.995741900000013</v>
      </c>
      <c r="K132" s="175">
        <v>99.155822099999995</v>
      </c>
      <c r="L132" s="175">
        <v>97.970629799999983</v>
      </c>
      <c r="M132" s="175">
        <v>98.126547850000009</v>
      </c>
      <c r="N132" s="175">
        <v>97.792154699999983</v>
      </c>
      <c r="O132" s="175">
        <v>98.277078450000005</v>
      </c>
      <c r="P132" s="175">
        <v>98.03052575000001</v>
      </c>
      <c r="Q132" s="175">
        <v>97.721358900000013</v>
      </c>
      <c r="R132" s="175">
        <v>98.054805800000011</v>
      </c>
      <c r="S132" s="175">
        <v>98.231563399999999</v>
      </c>
      <c r="T132" s="177">
        <v>97.6643045</v>
      </c>
    </row>
    <row r="133" spans="1:20" x14ac:dyDescent="0.2">
      <c r="A133" s="183" t="s">
        <v>2230</v>
      </c>
      <c r="B133" s="183" t="s">
        <v>365</v>
      </c>
      <c r="C133" s="183" t="s">
        <v>1627</v>
      </c>
      <c r="D133" s="175">
        <v>49.055523222222227</v>
      </c>
      <c r="E133" s="175">
        <v>50.814537899999998</v>
      </c>
      <c r="F133" s="175">
        <v>48.422981500000006</v>
      </c>
      <c r="G133" s="175">
        <v>47.602557099999999</v>
      </c>
      <c r="H133" s="175">
        <v>45.585811399999997</v>
      </c>
      <c r="I133" s="175">
        <v>48.290728899999991</v>
      </c>
      <c r="J133" s="175">
        <v>46.398829950000007</v>
      </c>
      <c r="K133" s="175">
        <v>46.668993649999997</v>
      </c>
      <c r="L133" s="175">
        <v>45.394692450000001</v>
      </c>
      <c r="M133" s="175">
        <v>46.488481750000005</v>
      </c>
      <c r="N133" s="175">
        <v>48.832535249999992</v>
      </c>
      <c r="O133" s="175">
        <v>55.68187404999999</v>
      </c>
      <c r="P133" s="175">
        <v>53.869150300000001</v>
      </c>
      <c r="Q133" s="175">
        <v>58.768146349999995</v>
      </c>
      <c r="R133" s="175">
        <v>53.274333900000002</v>
      </c>
      <c r="S133" s="175">
        <v>52.803840000000001</v>
      </c>
      <c r="T133" s="177">
        <v>49.568110249999997</v>
      </c>
    </row>
    <row r="134" spans="1:20" x14ac:dyDescent="0.2">
      <c r="A134" s="183" t="s">
        <v>2195</v>
      </c>
      <c r="B134" s="183" t="s">
        <v>355</v>
      </c>
      <c r="C134" s="183" t="s">
        <v>1627</v>
      </c>
      <c r="D134" s="175">
        <v>139.52141511111114</v>
      </c>
      <c r="E134" s="175">
        <v>130.85033115789474</v>
      </c>
      <c r="F134" s="175">
        <v>131.18201536842105</v>
      </c>
      <c r="G134" s="175">
        <v>112.74178763157894</v>
      </c>
      <c r="H134" s="175">
        <v>110.43775036842104</v>
      </c>
      <c r="I134" s="175">
        <v>119.23884389473685</v>
      </c>
      <c r="J134" s="175">
        <v>110.87702331578947</v>
      </c>
      <c r="K134" s="175">
        <v>114.14852473684211</v>
      </c>
      <c r="L134" s="175">
        <v>113.58921905263161</v>
      </c>
      <c r="M134" s="175">
        <v>113.17260673684211</v>
      </c>
      <c r="N134" s="175">
        <v>127.19220826315789</v>
      </c>
      <c r="O134" s="175">
        <v>131.24015531578948</v>
      </c>
      <c r="P134" s="175">
        <v>122.28677626315785</v>
      </c>
      <c r="Q134" s="175">
        <v>133.13830478947369</v>
      </c>
      <c r="R134" s="175">
        <v>128.86411426315792</v>
      </c>
      <c r="S134" s="175">
        <v>131.96945184210526</v>
      </c>
      <c r="T134" s="177">
        <v>119.83670026315787</v>
      </c>
    </row>
    <row r="135" spans="1:20" x14ac:dyDescent="0.2">
      <c r="A135" s="183" t="s">
        <v>2207</v>
      </c>
      <c r="B135" s="183" t="s">
        <v>3670</v>
      </c>
      <c r="C135" s="183" t="s">
        <v>1627</v>
      </c>
      <c r="D135" s="175">
        <v>181.72190989999999</v>
      </c>
      <c r="E135" s="175">
        <v>179.2618478</v>
      </c>
      <c r="F135" s="175">
        <v>178.95721815000002</v>
      </c>
      <c r="G135" s="175">
        <v>178.29425629999997</v>
      </c>
      <c r="H135" s="175">
        <v>177.28584520000004</v>
      </c>
      <c r="I135" s="175">
        <v>176.72114834999996</v>
      </c>
      <c r="J135" s="175">
        <v>176.1998294</v>
      </c>
      <c r="K135" s="175">
        <v>177.61829500000002</v>
      </c>
      <c r="L135" s="175">
        <v>179.44015080000003</v>
      </c>
      <c r="M135" s="175">
        <v>178.71112495000003</v>
      </c>
      <c r="N135" s="175">
        <v>184.50546290000003</v>
      </c>
      <c r="O135" s="175">
        <v>185.99351080000002</v>
      </c>
      <c r="P135" s="175">
        <v>183.22865690000003</v>
      </c>
      <c r="Q135" s="175">
        <v>190.78161515000002</v>
      </c>
      <c r="R135" s="175">
        <v>184.32302320000002</v>
      </c>
      <c r="S135" s="175">
        <v>184.29517655000001</v>
      </c>
      <c r="T135" s="177">
        <v>182.25763195000005</v>
      </c>
    </row>
    <row r="136" spans="1:20" x14ac:dyDescent="0.2">
      <c r="A136" s="183" t="s">
        <v>2213</v>
      </c>
      <c r="B136" s="183" t="s">
        <v>3671</v>
      </c>
      <c r="C136" s="183" t="s">
        <v>1627</v>
      </c>
      <c r="D136" s="175">
        <v>144.03678334999998</v>
      </c>
      <c r="E136" s="175">
        <v>145.26525304999998</v>
      </c>
      <c r="F136" s="175">
        <v>144.64470670000003</v>
      </c>
      <c r="G136" s="175">
        <v>147.34405704999998</v>
      </c>
      <c r="H136" s="175">
        <v>143.40777960000003</v>
      </c>
      <c r="I136" s="175">
        <v>145.63073330000003</v>
      </c>
      <c r="J136" s="175">
        <v>133.42235120000001</v>
      </c>
      <c r="K136" s="175">
        <v>132.52157900000003</v>
      </c>
      <c r="L136" s="175">
        <v>127.13013814999999</v>
      </c>
      <c r="M136" s="175">
        <v>130.01376619999999</v>
      </c>
      <c r="N136" s="175">
        <v>134.68306089999996</v>
      </c>
      <c r="O136" s="175">
        <v>143.24223540000003</v>
      </c>
      <c r="P136" s="175">
        <v>139.47439445000003</v>
      </c>
      <c r="Q136" s="175">
        <v>143.89524119999999</v>
      </c>
      <c r="R136" s="175">
        <v>133.63663290000005</v>
      </c>
      <c r="S136" s="175">
        <v>133.78404864999999</v>
      </c>
      <c r="T136" s="177">
        <v>131.86352955000001</v>
      </c>
    </row>
    <row r="137" spans="1:20" x14ac:dyDescent="0.2">
      <c r="A137" s="183" t="s">
        <v>2253</v>
      </c>
      <c r="B137" s="183" t="s">
        <v>375</v>
      </c>
      <c r="C137" s="183" t="s">
        <v>1627</v>
      </c>
      <c r="D137" s="175">
        <v>179.92673705263158</v>
      </c>
      <c r="E137" s="175">
        <v>194.80858325000003</v>
      </c>
      <c r="F137" s="175">
        <v>180.06608710526316</v>
      </c>
      <c r="G137" s="175">
        <v>180.45451673684212</v>
      </c>
      <c r="H137" s="175">
        <v>180.38462510526318</v>
      </c>
      <c r="I137" s="175">
        <v>192.76463575000002</v>
      </c>
      <c r="J137" s="175">
        <v>192.88432714999999</v>
      </c>
      <c r="K137" s="175">
        <v>188.36220225000002</v>
      </c>
      <c r="L137" s="175">
        <v>194.47413980000002</v>
      </c>
      <c r="M137" s="175">
        <v>194.43023835000002</v>
      </c>
      <c r="N137" s="175">
        <v>194.21337869999999</v>
      </c>
      <c r="O137" s="175">
        <v>194.71188309999999</v>
      </c>
      <c r="P137" s="175">
        <v>194.43372694999996</v>
      </c>
      <c r="Q137" s="175">
        <v>194.46270070000003</v>
      </c>
      <c r="R137" s="175">
        <v>194.54017454999999</v>
      </c>
      <c r="S137" s="175">
        <v>194.25137230000004</v>
      </c>
      <c r="T137" s="177">
        <v>194.40773055000003</v>
      </c>
    </row>
    <row r="138" spans="1:20" x14ac:dyDescent="0.2">
      <c r="A138" s="183" t="s">
        <v>2254</v>
      </c>
      <c r="B138" s="183" t="s">
        <v>394</v>
      </c>
      <c r="C138" s="183" t="s">
        <v>1627</v>
      </c>
      <c r="D138" s="175">
        <v>125.0310815</v>
      </c>
      <c r="E138" s="175">
        <v>102.47026285000001</v>
      </c>
      <c r="F138" s="175">
        <v>95.902399549999998</v>
      </c>
      <c r="G138" s="175">
        <v>99.242991400000008</v>
      </c>
      <c r="H138" s="175">
        <v>92.289241250000003</v>
      </c>
      <c r="I138" s="175">
        <v>102.24565885000001</v>
      </c>
      <c r="J138" s="175">
        <v>93.676912899999991</v>
      </c>
      <c r="K138" s="175">
        <v>92.935962649999993</v>
      </c>
      <c r="L138" s="175">
        <v>87.686004399999973</v>
      </c>
      <c r="M138" s="175">
        <v>102.34800605</v>
      </c>
      <c r="N138" s="175">
        <v>100.99691235</v>
      </c>
      <c r="O138" s="175">
        <v>254.40997754999995</v>
      </c>
      <c r="P138" s="175">
        <v>482.67446723529406</v>
      </c>
      <c r="Q138" s="175">
        <v>135.61451165</v>
      </c>
      <c r="R138" s="175">
        <v>119.602386</v>
      </c>
      <c r="S138" s="175">
        <v>116.39351185000001</v>
      </c>
      <c r="T138" s="177">
        <v>107.15339055</v>
      </c>
    </row>
    <row r="139" spans="1:20" x14ac:dyDescent="0.2">
      <c r="A139" s="183" t="s">
        <v>2238</v>
      </c>
      <c r="B139" s="183" t="s">
        <v>393</v>
      </c>
      <c r="C139" s="183" t="s">
        <v>1627</v>
      </c>
      <c r="D139" s="175">
        <v>277.42503259999995</v>
      </c>
      <c r="E139" s="175">
        <v>125.68348824999998</v>
      </c>
      <c r="F139" s="175">
        <v>119.56311170000001</v>
      </c>
      <c r="G139" s="175">
        <v>116.86316300000001</v>
      </c>
      <c r="H139" s="175">
        <v>116.56652035000002</v>
      </c>
      <c r="I139" s="175">
        <v>117.89910460000002</v>
      </c>
      <c r="J139" s="175">
        <v>123.10870719999998</v>
      </c>
      <c r="K139" s="175">
        <v>120.31449300000001</v>
      </c>
      <c r="L139" s="175">
        <v>117.21372410000001</v>
      </c>
      <c r="M139" s="175">
        <v>118.8606735</v>
      </c>
      <c r="N139" s="175">
        <v>118.91832235</v>
      </c>
      <c r="O139" s="175">
        <v>305.60514460000002</v>
      </c>
      <c r="P139" s="175">
        <v>471.80889640000004</v>
      </c>
      <c r="Q139" s="175">
        <v>140.70603139999997</v>
      </c>
      <c r="R139" s="175">
        <v>122.43356654999998</v>
      </c>
      <c r="S139" s="175">
        <v>123.5018877</v>
      </c>
      <c r="T139" s="177">
        <v>109.08832309999998</v>
      </c>
    </row>
    <row r="140" spans="1:20" x14ac:dyDescent="0.2">
      <c r="A140" s="183" t="s">
        <v>2197</v>
      </c>
      <c r="B140" s="183" t="s">
        <v>379</v>
      </c>
      <c r="C140" s="183" t="s">
        <v>1627</v>
      </c>
      <c r="D140" s="175">
        <v>290.11086405000003</v>
      </c>
      <c r="E140" s="175">
        <v>111.0341809</v>
      </c>
      <c r="F140" s="175">
        <v>114.6836216</v>
      </c>
      <c r="G140" s="175">
        <v>115.65086904999998</v>
      </c>
      <c r="H140" s="175">
        <v>105.58996730000001</v>
      </c>
      <c r="I140" s="175">
        <v>105.3405602</v>
      </c>
      <c r="J140" s="175">
        <v>104.93638209999997</v>
      </c>
      <c r="K140" s="175">
        <v>102.77335255</v>
      </c>
      <c r="L140" s="175">
        <v>93.632585149999997</v>
      </c>
      <c r="M140" s="175">
        <v>94.769010600000016</v>
      </c>
      <c r="N140" s="175">
        <v>95.280917250000002</v>
      </c>
      <c r="O140" s="175">
        <v>95.314058850000009</v>
      </c>
      <c r="P140" s="175">
        <v>92.805346049999997</v>
      </c>
      <c r="Q140" s="175">
        <v>99.230767200000017</v>
      </c>
      <c r="R140" s="175">
        <v>96.88459155000001</v>
      </c>
      <c r="S140" s="175">
        <v>95.027208250000001</v>
      </c>
      <c r="T140" s="177">
        <v>93.458502200000012</v>
      </c>
    </row>
    <row r="141" spans="1:20" x14ac:dyDescent="0.2">
      <c r="A141" s="183" t="s">
        <v>2218</v>
      </c>
      <c r="B141" s="183" t="s">
        <v>389</v>
      </c>
      <c r="C141" s="183" t="s">
        <v>1627</v>
      </c>
      <c r="D141" s="175"/>
      <c r="E141" s="175">
        <v>180.90592861111114</v>
      </c>
      <c r="F141" s="175">
        <v>184.73653022222217</v>
      </c>
      <c r="G141" s="175">
        <v>194.49712388888889</v>
      </c>
      <c r="H141" s="175">
        <v>190.1182805</v>
      </c>
      <c r="I141" s="175">
        <v>172.93814933333334</v>
      </c>
      <c r="J141" s="175">
        <v>188.60127505555553</v>
      </c>
      <c r="K141" s="175">
        <v>188.97729955555556</v>
      </c>
      <c r="L141" s="175">
        <v>180.75992805555555</v>
      </c>
      <c r="M141" s="175">
        <v>169.01997500000002</v>
      </c>
      <c r="N141" s="175">
        <v>168.7076988888889</v>
      </c>
      <c r="O141" s="175">
        <v>167.79990883333335</v>
      </c>
      <c r="P141" s="175">
        <v>177.41305844444443</v>
      </c>
      <c r="Q141" s="175">
        <v>191.51341988888888</v>
      </c>
      <c r="R141" s="175">
        <v>211.64194811111111</v>
      </c>
      <c r="S141" s="175">
        <v>194.93493611111114</v>
      </c>
      <c r="T141" s="177">
        <v>184.85025855555551</v>
      </c>
    </row>
    <row r="142" spans="1:20" x14ac:dyDescent="0.2">
      <c r="A142" s="183" t="s">
        <v>2206</v>
      </c>
      <c r="B142" s="183" t="s">
        <v>364</v>
      </c>
      <c r="C142" s="183" t="s">
        <v>1627</v>
      </c>
      <c r="D142" s="175">
        <v>200.7115872</v>
      </c>
      <c r="E142" s="175">
        <v>123.31238635</v>
      </c>
      <c r="F142" s="175">
        <v>112.74777330000002</v>
      </c>
      <c r="G142" s="175">
        <v>113.86859854999997</v>
      </c>
      <c r="H142" s="175">
        <v>105.95108694999999</v>
      </c>
      <c r="I142" s="175">
        <v>100.34558399999999</v>
      </c>
      <c r="J142" s="175">
        <v>105.9406865</v>
      </c>
      <c r="K142" s="175">
        <v>99.618831900000004</v>
      </c>
      <c r="L142" s="175">
        <v>105.82636195000002</v>
      </c>
      <c r="M142" s="175">
        <v>110.0983947</v>
      </c>
      <c r="N142" s="175">
        <v>119.29719225000004</v>
      </c>
      <c r="O142" s="175">
        <v>343.7091532</v>
      </c>
      <c r="P142" s="175">
        <v>548.84481831578955</v>
      </c>
      <c r="Q142" s="175">
        <v>217.64581519999996</v>
      </c>
      <c r="R142" s="175">
        <v>149.51270440000002</v>
      </c>
      <c r="S142" s="175">
        <v>135.52034620000001</v>
      </c>
      <c r="T142" s="177">
        <v>117.84424759999999</v>
      </c>
    </row>
    <row r="143" spans="1:20" x14ac:dyDescent="0.2">
      <c r="A143" s="183" t="s">
        <v>2217</v>
      </c>
      <c r="B143" s="183" t="s">
        <v>506</v>
      </c>
      <c r="C143" s="183" t="s">
        <v>1627</v>
      </c>
      <c r="D143" s="175">
        <v>235.64533038461533</v>
      </c>
      <c r="E143" s="175">
        <v>226.41183157894739</v>
      </c>
      <c r="F143" s="175">
        <v>218.04409468421053</v>
      </c>
      <c r="G143" s="175">
        <v>204.47661215789472</v>
      </c>
      <c r="H143" s="175">
        <v>190.21794715789471</v>
      </c>
      <c r="I143" s="175">
        <v>189.56721257894733</v>
      </c>
      <c r="J143" s="175">
        <v>220.03215221052625</v>
      </c>
      <c r="K143" s="175">
        <v>214.83943310526323</v>
      </c>
      <c r="L143" s="175">
        <v>190.63703484210529</v>
      </c>
      <c r="M143" s="175">
        <v>184.4922015263158</v>
      </c>
      <c r="N143" s="175">
        <v>173.53291678947366</v>
      </c>
      <c r="O143" s="175">
        <v>170.53300884210526</v>
      </c>
      <c r="P143" s="175">
        <v>490.25433900000002</v>
      </c>
      <c r="Q143" s="175">
        <v>194.20518494736845</v>
      </c>
      <c r="R143" s="175">
        <v>195.04190357894734</v>
      </c>
      <c r="S143" s="175">
        <v>188.11446642105261</v>
      </c>
      <c r="T143" s="177">
        <v>190.83540878947369</v>
      </c>
    </row>
    <row r="144" spans="1:20" x14ac:dyDescent="0.2">
      <c r="A144" s="183" t="s">
        <v>2223</v>
      </c>
      <c r="B144" s="183" t="s">
        <v>926</v>
      </c>
      <c r="C144" s="183" t="s">
        <v>1627</v>
      </c>
      <c r="D144" s="175">
        <v>146.13411594117645</v>
      </c>
      <c r="E144" s="175">
        <v>144.99915605555555</v>
      </c>
      <c r="F144" s="175">
        <v>144.0271998888889</v>
      </c>
      <c r="G144" s="175">
        <v>146.02942533333334</v>
      </c>
      <c r="H144" s="175">
        <v>147.03002738888893</v>
      </c>
      <c r="I144" s="175">
        <v>149.34324194444446</v>
      </c>
      <c r="J144" s="175">
        <v>142.32930277777777</v>
      </c>
      <c r="K144" s="175">
        <v>142.4518405</v>
      </c>
      <c r="L144" s="175">
        <v>143.04864377777778</v>
      </c>
      <c r="M144" s="175">
        <v>146.45180494444443</v>
      </c>
      <c r="N144" s="175">
        <v>148.25727033333337</v>
      </c>
      <c r="O144" s="175">
        <v>159.51531294444442</v>
      </c>
      <c r="P144" s="175"/>
      <c r="Q144" s="175">
        <v>192.87823272222224</v>
      </c>
      <c r="R144" s="175">
        <v>179.26497777777774</v>
      </c>
      <c r="S144" s="175">
        <v>200.63361744444444</v>
      </c>
      <c r="T144" s="177">
        <v>190.97429816666667</v>
      </c>
    </row>
    <row r="145" spans="1:20" x14ac:dyDescent="0.2">
      <c r="A145" s="183" t="s">
        <v>2179</v>
      </c>
      <c r="B145" s="183" t="s">
        <v>352</v>
      </c>
      <c r="C145" s="183" t="s">
        <v>1627</v>
      </c>
      <c r="D145" s="175">
        <v>10.658311649999998</v>
      </c>
      <c r="E145" s="175">
        <v>9.7434486500000013</v>
      </c>
      <c r="F145" s="175">
        <v>10.254309449999999</v>
      </c>
      <c r="G145" s="175">
        <v>9.5047149500000003</v>
      </c>
      <c r="H145" s="175">
        <v>9.1057252500000008</v>
      </c>
      <c r="I145" s="175">
        <v>9.0495684500000007</v>
      </c>
      <c r="J145" s="175">
        <v>9.193822299999999</v>
      </c>
      <c r="K145" s="175">
        <v>9.9409085999999984</v>
      </c>
      <c r="L145" s="175">
        <v>9.0819250000000018</v>
      </c>
      <c r="M145" s="175">
        <v>8.6657213500000001</v>
      </c>
      <c r="N145" s="175">
        <v>9.4139782500000031</v>
      </c>
      <c r="O145" s="175">
        <v>11.733499949999999</v>
      </c>
      <c r="P145" s="175">
        <v>10.9945773</v>
      </c>
      <c r="Q145" s="175">
        <v>12.95577735</v>
      </c>
      <c r="R145" s="175">
        <v>11.640702549999999</v>
      </c>
      <c r="S145" s="175">
        <v>12.58942345</v>
      </c>
      <c r="T145" s="177">
        <v>10.590064050000001</v>
      </c>
    </row>
    <row r="146" spans="1:20" x14ac:dyDescent="0.2">
      <c r="A146" s="183" t="s">
        <v>2201</v>
      </c>
      <c r="B146" s="183" t="s">
        <v>501</v>
      </c>
      <c r="C146" s="183" t="s">
        <v>1627</v>
      </c>
      <c r="D146" s="175">
        <v>66.920432450000007</v>
      </c>
      <c r="E146" s="175">
        <v>60.989839100000005</v>
      </c>
      <c r="F146" s="175">
        <v>59.866138249999992</v>
      </c>
      <c r="G146" s="175">
        <v>55.665312950000001</v>
      </c>
      <c r="H146" s="175">
        <v>53.939160950000009</v>
      </c>
      <c r="I146" s="175">
        <v>55.753216649999999</v>
      </c>
      <c r="J146" s="175">
        <v>64.471150899999984</v>
      </c>
      <c r="K146" s="175">
        <v>58.437950700000002</v>
      </c>
      <c r="L146" s="175">
        <v>53.751015899999992</v>
      </c>
      <c r="M146" s="175">
        <v>54.863438849999987</v>
      </c>
      <c r="N146" s="175">
        <v>56.345382100000009</v>
      </c>
      <c r="O146" s="175">
        <v>56.835076199999989</v>
      </c>
      <c r="P146" s="175">
        <v>56.154880349999999</v>
      </c>
      <c r="Q146" s="175">
        <v>64.862806849999998</v>
      </c>
      <c r="R146" s="175">
        <v>65.062356800000003</v>
      </c>
      <c r="S146" s="175">
        <v>62.366904299999987</v>
      </c>
      <c r="T146" s="177">
        <v>60.788085850000016</v>
      </c>
    </row>
    <row r="147" spans="1:20" x14ac:dyDescent="0.2">
      <c r="A147" s="183" t="s">
        <v>2189</v>
      </c>
      <c r="B147" s="183" t="s">
        <v>362</v>
      </c>
      <c r="C147" s="183" t="s">
        <v>1627</v>
      </c>
      <c r="D147" s="175">
        <v>25.312547450000004</v>
      </c>
      <c r="E147" s="175">
        <v>24.7273858</v>
      </c>
      <c r="F147" s="175">
        <v>22.82393115</v>
      </c>
      <c r="G147" s="175">
        <v>22.262241100000001</v>
      </c>
      <c r="H147" s="175">
        <v>21.457876499999998</v>
      </c>
      <c r="I147" s="175">
        <v>21.15224525</v>
      </c>
      <c r="J147" s="175">
        <v>21.318115350000003</v>
      </c>
      <c r="K147" s="175">
        <v>20.883927850000006</v>
      </c>
      <c r="L147" s="175">
        <v>21.307248450000003</v>
      </c>
      <c r="M147" s="175">
        <v>20.23188115</v>
      </c>
      <c r="N147" s="175">
        <v>22.7333222</v>
      </c>
      <c r="O147" s="175">
        <v>23.319001200000006</v>
      </c>
      <c r="P147" s="175">
        <v>24.308816700000001</v>
      </c>
      <c r="Q147" s="175">
        <v>30.107446299999999</v>
      </c>
      <c r="R147" s="175">
        <v>27.679560350000003</v>
      </c>
      <c r="S147" s="175">
        <v>28.216654949999999</v>
      </c>
      <c r="T147" s="177">
        <v>24.683727299999997</v>
      </c>
    </row>
    <row r="148" spans="1:20" x14ac:dyDescent="0.2">
      <c r="A148" s="183" t="s">
        <v>2183</v>
      </c>
      <c r="B148" s="183" t="s">
        <v>953</v>
      </c>
      <c r="C148" s="183" t="s">
        <v>1627</v>
      </c>
      <c r="D148" s="175">
        <v>44.015950799999992</v>
      </c>
      <c r="E148" s="175">
        <v>38.855923649999994</v>
      </c>
      <c r="F148" s="175">
        <v>38.385978899999998</v>
      </c>
      <c r="G148" s="175">
        <v>38.762148949999997</v>
      </c>
      <c r="H148" s="175">
        <v>36.939593399999993</v>
      </c>
      <c r="I148" s="175">
        <v>35.342832599999994</v>
      </c>
      <c r="J148" s="175">
        <v>35.608370200000003</v>
      </c>
      <c r="K148" s="175">
        <v>35.294963850000002</v>
      </c>
      <c r="L148" s="175">
        <v>35.292641999999994</v>
      </c>
      <c r="M148" s="175">
        <v>34.764065950000003</v>
      </c>
      <c r="N148" s="175">
        <v>40.004026599999996</v>
      </c>
      <c r="O148" s="175">
        <v>42.141823850000002</v>
      </c>
      <c r="P148" s="175">
        <v>42.611509249999997</v>
      </c>
      <c r="Q148" s="175">
        <v>54.987224699999999</v>
      </c>
      <c r="R148" s="175">
        <v>46.885207999999999</v>
      </c>
      <c r="S148" s="175">
        <v>47.988780949999999</v>
      </c>
      <c r="T148" s="177">
        <v>42.830214850000004</v>
      </c>
    </row>
    <row r="149" spans="1:20" x14ac:dyDescent="0.2">
      <c r="A149" s="183" t="s">
        <v>2219</v>
      </c>
      <c r="B149" s="183" t="s">
        <v>381</v>
      </c>
      <c r="C149" s="183" t="s">
        <v>1627</v>
      </c>
      <c r="D149" s="175">
        <v>70.217563900000002</v>
      </c>
      <c r="E149" s="175">
        <v>55.804069000000013</v>
      </c>
      <c r="F149" s="175">
        <v>52.868725700000006</v>
      </c>
      <c r="G149" s="175">
        <v>52.647126949999993</v>
      </c>
      <c r="H149" s="175">
        <v>51.00235339999999</v>
      </c>
      <c r="I149" s="175">
        <v>49.841944699999999</v>
      </c>
      <c r="J149" s="175">
        <v>49.298892000000002</v>
      </c>
      <c r="K149" s="175">
        <v>50.282943949999996</v>
      </c>
      <c r="L149" s="175">
        <v>50.689604999999993</v>
      </c>
      <c r="M149" s="175">
        <v>51.408489100000011</v>
      </c>
      <c r="N149" s="175">
        <v>53.266487100000006</v>
      </c>
      <c r="O149" s="175">
        <v>52.618524749999992</v>
      </c>
      <c r="P149" s="175">
        <v>50.973838249999993</v>
      </c>
      <c r="Q149" s="175">
        <v>54.121837749999997</v>
      </c>
      <c r="R149" s="175">
        <v>54.145693049999998</v>
      </c>
      <c r="S149" s="175">
        <v>53.934841500000005</v>
      </c>
      <c r="T149" s="177">
        <v>55.694836649999999</v>
      </c>
    </row>
    <row r="150" spans="1:20" x14ac:dyDescent="0.2">
      <c r="A150" s="183" t="s">
        <v>402</v>
      </c>
      <c r="B150" s="183" t="s">
        <v>336</v>
      </c>
      <c r="C150" s="183" t="s">
        <v>3806</v>
      </c>
      <c r="D150" s="175">
        <v>6.1674372500000008</v>
      </c>
      <c r="E150" s="175">
        <v>5.9999769499999998</v>
      </c>
      <c r="F150" s="175">
        <v>5.7844645000000012</v>
      </c>
      <c r="G150" s="175">
        <v>5.6526906000000006</v>
      </c>
      <c r="H150" s="175">
        <v>5.4060362</v>
      </c>
      <c r="I150" s="175">
        <v>6.085250450000002</v>
      </c>
      <c r="J150" s="175">
        <v>5.604813</v>
      </c>
      <c r="K150" s="175">
        <v>5.6162823499999996</v>
      </c>
      <c r="L150" s="175">
        <v>5.8688269000000002</v>
      </c>
      <c r="M150" s="175">
        <v>5.7051399000000007</v>
      </c>
      <c r="N150" s="175">
        <v>6.423545100000001</v>
      </c>
      <c r="O150" s="175">
        <v>6.4962770999999986</v>
      </c>
      <c r="P150" s="175">
        <v>6.5051897499999995</v>
      </c>
      <c r="Q150" s="175">
        <v>7.232370200000001</v>
      </c>
      <c r="R150" s="175">
        <v>6.7663630499999998</v>
      </c>
      <c r="S150" s="175">
        <v>6.4947485499999997</v>
      </c>
      <c r="T150" s="177">
        <v>5.9321865999999979</v>
      </c>
    </row>
    <row r="151" spans="1:20" x14ac:dyDescent="0.2">
      <c r="A151" s="183" t="s">
        <v>2185</v>
      </c>
      <c r="B151" s="183" t="s">
        <v>419</v>
      </c>
      <c r="C151" s="183" t="s">
        <v>3807</v>
      </c>
      <c r="D151" s="175">
        <v>45.554298750000001</v>
      </c>
      <c r="E151" s="175">
        <v>45.05701959999999</v>
      </c>
      <c r="F151" s="175">
        <v>44.412411800000001</v>
      </c>
      <c r="G151" s="175">
        <v>44.34734619999999</v>
      </c>
      <c r="H151" s="175">
        <v>44.951398650000002</v>
      </c>
      <c r="I151" s="175">
        <v>43.95280129999999</v>
      </c>
      <c r="J151" s="175">
        <v>43.461470150000004</v>
      </c>
      <c r="K151" s="175">
        <v>43.127320150000003</v>
      </c>
      <c r="L151" s="175">
        <v>43.338707149999991</v>
      </c>
      <c r="M151" s="175">
        <v>43.101412550000006</v>
      </c>
      <c r="N151" s="175">
        <v>34.585042000000001</v>
      </c>
      <c r="O151" s="175">
        <v>34.324360149999997</v>
      </c>
      <c r="P151" s="175">
        <v>35.907690299999999</v>
      </c>
      <c r="Q151" s="175">
        <v>37.76737254999999</v>
      </c>
      <c r="R151" s="175">
        <v>38.248913400000006</v>
      </c>
      <c r="S151" s="175">
        <v>38.169622950000004</v>
      </c>
      <c r="T151" s="177">
        <v>40.638456949999998</v>
      </c>
    </row>
    <row r="152" spans="1:20" x14ac:dyDescent="0.2">
      <c r="A152" s="183" t="s">
        <v>1545</v>
      </c>
      <c r="B152" s="183" t="s">
        <v>75</v>
      </c>
      <c r="C152" s="183" t="s">
        <v>3807</v>
      </c>
      <c r="D152" s="175">
        <v>33.771348199999998</v>
      </c>
      <c r="E152" s="175">
        <v>30.801537349999997</v>
      </c>
      <c r="F152" s="175">
        <v>31.315369099999998</v>
      </c>
      <c r="G152" s="175">
        <v>31.32861655000001</v>
      </c>
      <c r="H152" s="175">
        <v>30.702532550000001</v>
      </c>
      <c r="I152" s="175">
        <v>30.801843400000003</v>
      </c>
      <c r="J152" s="175">
        <v>33.505648950000001</v>
      </c>
      <c r="K152" s="175">
        <v>33.156103250000001</v>
      </c>
      <c r="L152" s="175">
        <v>32.667862749999998</v>
      </c>
      <c r="M152" s="175">
        <v>32.024323650000007</v>
      </c>
      <c r="N152" s="175">
        <v>27.849076949999994</v>
      </c>
      <c r="O152" s="175">
        <v>28.757781699999999</v>
      </c>
      <c r="P152" s="175">
        <v>31.929523999999997</v>
      </c>
      <c r="Q152" s="175">
        <v>34.533675649999999</v>
      </c>
      <c r="R152" s="175">
        <v>32.458544449999998</v>
      </c>
      <c r="S152" s="175">
        <v>32.894875150000004</v>
      </c>
      <c r="T152" s="177">
        <v>38.402255799999999</v>
      </c>
    </row>
    <row r="153" spans="1:20" x14ac:dyDescent="0.2">
      <c r="A153" s="183" t="s">
        <v>2244</v>
      </c>
      <c r="B153" s="183" t="s">
        <v>278</v>
      </c>
      <c r="C153" s="183" t="s">
        <v>3807</v>
      </c>
      <c r="D153" s="175">
        <v>133.39359847368419</v>
      </c>
      <c r="E153" s="175">
        <v>127.65013194736839</v>
      </c>
      <c r="F153" s="175">
        <v>126.8841944</v>
      </c>
      <c r="G153" s="175">
        <v>128.08332730000001</v>
      </c>
      <c r="H153" s="175">
        <v>131.17607674999999</v>
      </c>
      <c r="I153" s="175">
        <v>131.91425090000001</v>
      </c>
      <c r="J153" s="175">
        <v>131.68960114999999</v>
      </c>
      <c r="K153" s="175">
        <v>126.969947</v>
      </c>
      <c r="L153" s="175">
        <v>125.44446855000001</v>
      </c>
      <c r="M153" s="175">
        <v>127.42267363157896</v>
      </c>
      <c r="N153" s="175">
        <v>127.12641126315789</v>
      </c>
      <c r="O153" s="175">
        <v>127.1692297894737</v>
      </c>
      <c r="P153" s="175">
        <v>127.80182010526316</v>
      </c>
      <c r="Q153" s="175">
        <v>129.16832729999999</v>
      </c>
      <c r="R153" s="175">
        <v>127.03222759999998</v>
      </c>
      <c r="S153" s="175">
        <v>125.76582699999999</v>
      </c>
      <c r="T153" s="177">
        <v>127.05094369999998</v>
      </c>
    </row>
    <row r="154" spans="1:20" x14ac:dyDescent="0.2">
      <c r="A154" s="183" t="s">
        <v>3072</v>
      </c>
      <c r="B154" s="183" t="s">
        <v>3073</v>
      </c>
      <c r="C154" s="183" t="s">
        <v>3807</v>
      </c>
      <c r="D154" s="175">
        <v>121.08432559999999</v>
      </c>
      <c r="E154" s="175">
        <v>98.688220549999997</v>
      </c>
      <c r="F154" s="175">
        <v>98.447073399999994</v>
      </c>
      <c r="G154" s="175">
        <v>98.358180699999991</v>
      </c>
      <c r="H154" s="175">
        <v>97.709410949999992</v>
      </c>
      <c r="I154" s="175">
        <v>96.77211179999999</v>
      </c>
      <c r="J154" s="175">
        <v>101.8111729</v>
      </c>
      <c r="K154" s="175">
        <v>101.9085082</v>
      </c>
      <c r="L154" s="175">
        <v>97.744555449999979</v>
      </c>
      <c r="M154" s="175">
        <v>97.910608600000003</v>
      </c>
      <c r="N154" s="175">
        <v>99.267735550000012</v>
      </c>
      <c r="O154" s="175">
        <v>101.81817895000002</v>
      </c>
      <c r="P154" s="175">
        <v>102.41893039999999</v>
      </c>
      <c r="Q154" s="175">
        <v>106.0436909</v>
      </c>
      <c r="R154" s="175">
        <v>103.0446537</v>
      </c>
      <c r="S154" s="175">
        <v>101.81533675</v>
      </c>
      <c r="T154" s="177">
        <v>104.02850285</v>
      </c>
    </row>
    <row r="155" spans="1:20" x14ac:dyDescent="0.2">
      <c r="A155" s="183" t="s">
        <v>3068</v>
      </c>
      <c r="B155" s="183" t="s">
        <v>3069</v>
      </c>
      <c r="C155" s="183" t="s">
        <v>3807</v>
      </c>
      <c r="D155" s="175">
        <v>107.9572216</v>
      </c>
      <c r="E155" s="175">
        <v>93.637419700000009</v>
      </c>
      <c r="F155" s="175">
        <v>92.625667149999998</v>
      </c>
      <c r="G155" s="175">
        <v>91.595858050000004</v>
      </c>
      <c r="H155" s="175">
        <v>92.73908664999999</v>
      </c>
      <c r="I155" s="175">
        <v>92.002859399999991</v>
      </c>
      <c r="J155" s="175">
        <v>93.986997799999983</v>
      </c>
      <c r="K155" s="175">
        <v>93.77300335000001</v>
      </c>
      <c r="L155" s="175">
        <v>92.476174450000002</v>
      </c>
      <c r="M155" s="175">
        <v>91.569426349999986</v>
      </c>
      <c r="N155" s="175">
        <v>89.447650049999979</v>
      </c>
      <c r="O155" s="175">
        <v>90.394041700000017</v>
      </c>
      <c r="P155" s="175">
        <v>91.299830049999997</v>
      </c>
      <c r="Q155" s="175">
        <v>92.63296505000001</v>
      </c>
      <c r="R155" s="175">
        <v>93.31797435</v>
      </c>
      <c r="S155" s="175">
        <v>92.409043749999995</v>
      </c>
      <c r="T155" s="177">
        <v>93.384944499999989</v>
      </c>
    </row>
    <row r="156" spans="1:20" x14ac:dyDescent="0.2">
      <c r="A156" s="183" t="s">
        <v>3070</v>
      </c>
      <c r="B156" s="183" t="s">
        <v>3071</v>
      </c>
      <c r="C156" s="183" t="s">
        <v>3807</v>
      </c>
      <c r="D156" s="175">
        <v>144.48170084999998</v>
      </c>
      <c r="E156" s="175">
        <v>114.4274589</v>
      </c>
      <c r="F156" s="175">
        <v>114.12708400000001</v>
      </c>
      <c r="G156" s="175">
        <v>115.37345139999999</v>
      </c>
      <c r="H156" s="175">
        <v>114.6693592</v>
      </c>
      <c r="I156" s="175">
        <v>114.83989969999998</v>
      </c>
      <c r="J156" s="175">
        <v>116.84437094999998</v>
      </c>
      <c r="K156" s="175">
        <v>115.52018995</v>
      </c>
      <c r="L156" s="175">
        <v>115.86662164999998</v>
      </c>
      <c r="M156" s="175">
        <v>115.09134505</v>
      </c>
      <c r="N156" s="175">
        <v>116.33840154999999</v>
      </c>
      <c r="O156" s="175">
        <v>118.81799975000001</v>
      </c>
      <c r="P156" s="175">
        <v>119.08315144999999</v>
      </c>
      <c r="Q156" s="175">
        <v>126.27191230000001</v>
      </c>
      <c r="R156" s="175">
        <v>123.87385974999999</v>
      </c>
      <c r="S156" s="175">
        <v>117.66361739999998</v>
      </c>
      <c r="T156" s="177">
        <v>117.15644835000001</v>
      </c>
    </row>
    <row r="157" spans="1:20" x14ac:dyDescent="0.2">
      <c r="A157" s="183" t="s">
        <v>3108</v>
      </c>
      <c r="B157" s="183" t="s">
        <v>3109</v>
      </c>
      <c r="C157" s="183" t="s">
        <v>3807</v>
      </c>
      <c r="D157" s="175">
        <v>192.09543215000002</v>
      </c>
      <c r="E157" s="175">
        <v>153.27326135000001</v>
      </c>
      <c r="F157" s="175">
        <v>151.88539459999998</v>
      </c>
      <c r="G157" s="175">
        <v>155.84853304999996</v>
      </c>
      <c r="H157" s="175">
        <v>154.46360514999998</v>
      </c>
      <c r="I157" s="175">
        <v>151.86286799999996</v>
      </c>
      <c r="J157" s="175">
        <v>155.55650194999996</v>
      </c>
      <c r="K157" s="175">
        <v>156.07210255000001</v>
      </c>
      <c r="L157" s="175">
        <v>151.58766875000001</v>
      </c>
      <c r="M157" s="175">
        <v>150.52893184999999</v>
      </c>
      <c r="N157" s="175">
        <v>158.38302899999999</v>
      </c>
      <c r="O157" s="175">
        <v>158.73072765000001</v>
      </c>
      <c r="P157" s="175">
        <v>164.56538610000001</v>
      </c>
      <c r="Q157" s="175">
        <v>170.38325905000002</v>
      </c>
      <c r="R157" s="175">
        <v>159.67491415000001</v>
      </c>
      <c r="S157" s="175">
        <v>157.73697050000001</v>
      </c>
      <c r="T157" s="177">
        <v>157.53605925000005</v>
      </c>
    </row>
    <row r="158" spans="1:20" x14ac:dyDescent="0.2">
      <c r="A158" s="183" t="s">
        <v>3074</v>
      </c>
      <c r="B158" s="183" t="s">
        <v>3075</v>
      </c>
      <c r="C158" s="183" t="s">
        <v>3807</v>
      </c>
      <c r="D158" s="175">
        <v>123.3768694</v>
      </c>
      <c r="E158" s="175">
        <v>103.61185774999998</v>
      </c>
      <c r="F158" s="175">
        <v>102.60796565000001</v>
      </c>
      <c r="G158" s="175">
        <v>100.45095109999998</v>
      </c>
      <c r="H158" s="175">
        <v>101.04616225000002</v>
      </c>
      <c r="I158" s="175">
        <v>98.439607149999986</v>
      </c>
      <c r="J158" s="175">
        <v>105.5029658</v>
      </c>
      <c r="K158" s="175">
        <v>106.48462524999999</v>
      </c>
      <c r="L158" s="175">
        <v>102.40398740000001</v>
      </c>
      <c r="M158" s="175">
        <v>97.80416584999999</v>
      </c>
      <c r="N158" s="175">
        <v>99.8390287</v>
      </c>
      <c r="O158" s="175">
        <v>101.54160604999998</v>
      </c>
      <c r="P158" s="175">
        <v>101.21694775000002</v>
      </c>
      <c r="Q158" s="175">
        <v>107.30989889999998</v>
      </c>
      <c r="R158" s="175">
        <v>103.76318765000003</v>
      </c>
      <c r="S158" s="175">
        <v>103.24876174999997</v>
      </c>
      <c r="T158" s="177">
        <v>102.62422834999998</v>
      </c>
    </row>
    <row r="159" spans="1:20" x14ac:dyDescent="0.2">
      <c r="A159" s="183" t="s">
        <v>3066</v>
      </c>
      <c r="B159" s="183" t="s">
        <v>3067</v>
      </c>
      <c r="C159" s="183" t="s">
        <v>3807</v>
      </c>
      <c r="D159" s="175">
        <v>184.48361175000002</v>
      </c>
      <c r="E159" s="175">
        <v>143.65942784999999</v>
      </c>
      <c r="F159" s="175">
        <v>140.4749411</v>
      </c>
      <c r="G159" s="175">
        <v>140.73766195000002</v>
      </c>
      <c r="H159" s="175">
        <v>143.36233399999998</v>
      </c>
      <c r="I159" s="175">
        <v>139.24647345</v>
      </c>
      <c r="J159" s="175">
        <v>141.96290925</v>
      </c>
      <c r="K159" s="175">
        <v>143.71930965000001</v>
      </c>
      <c r="L159" s="175">
        <v>138.57593715000002</v>
      </c>
      <c r="M159" s="175">
        <v>136.69759230000003</v>
      </c>
      <c r="N159" s="175">
        <v>141.66635289999999</v>
      </c>
      <c r="O159" s="175">
        <v>144.53006610000003</v>
      </c>
      <c r="P159" s="175">
        <v>144.23922510000003</v>
      </c>
      <c r="Q159" s="175">
        <v>162.71825820000001</v>
      </c>
      <c r="R159" s="175">
        <v>145.75378790000002</v>
      </c>
      <c r="S159" s="175">
        <v>146.85125744999999</v>
      </c>
      <c r="T159" s="177">
        <v>143.82919139999996</v>
      </c>
    </row>
    <row r="160" spans="1:20" x14ac:dyDescent="0.2">
      <c r="A160" s="183" t="s">
        <v>1544</v>
      </c>
      <c r="B160" s="183" t="s">
        <v>209</v>
      </c>
      <c r="C160" s="183" t="s">
        <v>3807</v>
      </c>
      <c r="D160" s="175">
        <v>13.476350049999999</v>
      </c>
      <c r="E160" s="175">
        <v>13.527181649999999</v>
      </c>
      <c r="F160" s="175">
        <v>13.8345447</v>
      </c>
      <c r="G160" s="175">
        <v>13.731515400000001</v>
      </c>
      <c r="H160" s="175">
        <v>13.7314594</v>
      </c>
      <c r="I160" s="175">
        <v>14.154134899999999</v>
      </c>
      <c r="J160" s="175">
        <v>13.844907150000003</v>
      </c>
      <c r="K160" s="175">
        <v>13.957758849999999</v>
      </c>
      <c r="L160" s="175">
        <v>13.586397749999998</v>
      </c>
      <c r="M160" s="175">
        <v>13.659100900000002</v>
      </c>
      <c r="N160" s="175">
        <v>13.883409</v>
      </c>
      <c r="O160" s="175">
        <v>14.677368250000001</v>
      </c>
      <c r="P160" s="175">
        <v>14.2235415</v>
      </c>
      <c r="Q160" s="175">
        <v>14.932191799999998</v>
      </c>
      <c r="R160" s="175">
        <v>14.592448200000002</v>
      </c>
      <c r="S160" s="175">
        <v>14.376207800000003</v>
      </c>
      <c r="T160" s="177">
        <v>14.543487149999999</v>
      </c>
    </row>
    <row r="161" spans="1:20" x14ac:dyDescent="0.2">
      <c r="A161" s="183" t="s">
        <v>1541</v>
      </c>
      <c r="B161" s="183" t="s">
        <v>325</v>
      </c>
      <c r="C161" s="183" t="s">
        <v>3807</v>
      </c>
      <c r="D161" s="175">
        <v>30.523223600000001</v>
      </c>
      <c r="E161" s="175">
        <v>29.554865749999994</v>
      </c>
      <c r="F161" s="175">
        <v>29.774041750000002</v>
      </c>
      <c r="G161" s="175">
        <v>29.975361199999998</v>
      </c>
      <c r="H161" s="175">
        <v>29.972580649999998</v>
      </c>
      <c r="I161" s="175">
        <v>29.328867450000008</v>
      </c>
      <c r="J161" s="175">
        <v>30.150848900000007</v>
      </c>
      <c r="K161" s="175">
        <v>30.436734449999996</v>
      </c>
      <c r="L161" s="175">
        <v>29.699943699999999</v>
      </c>
      <c r="M161" s="175">
        <v>29.202589649999993</v>
      </c>
      <c r="N161" s="175">
        <v>29.3041871</v>
      </c>
      <c r="O161" s="175">
        <v>29.740808850000001</v>
      </c>
      <c r="P161" s="175">
        <v>30.542853549999997</v>
      </c>
      <c r="Q161" s="175">
        <v>32.14339970000001</v>
      </c>
      <c r="R161" s="175">
        <v>30.801534750000002</v>
      </c>
      <c r="S161" s="175">
        <v>31.262761399999999</v>
      </c>
      <c r="T161" s="177">
        <v>32.849671700000002</v>
      </c>
    </row>
    <row r="162" spans="1:20" x14ac:dyDescent="0.2">
      <c r="A162" s="183" t="s">
        <v>1547</v>
      </c>
      <c r="B162" s="183" t="s">
        <v>106</v>
      </c>
      <c r="C162" s="183" t="s">
        <v>3807</v>
      </c>
      <c r="D162" s="175">
        <v>140.1330572</v>
      </c>
      <c r="E162" s="175">
        <v>118.03080089999999</v>
      </c>
      <c r="F162" s="175">
        <v>115.889937</v>
      </c>
      <c r="G162" s="175">
        <v>114.31686095000001</v>
      </c>
      <c r="H162" s="175">
        <v>115.44075849999999</v>
      </c>
      <c r="I162" s="175">
        <v>113.5555607</v>
      </c>
      <c r="J162" s="175">
        <v>115.00678645000001</v>
      </c>
      <c r="K162" s="175">
        <v>113.16115300000001</v>
      </c>
      <c r="L162" s="175">
        <v>113.93876835000003</v>
      </c>
      <c r="M162" s="175">
        <v>114.67762454999999</v>
      </c>
      <c r="N162" s="175">
        <v>116.95478784999997</v>
      </c>
      <c r="O162" s="175">
        <v>117.75367349999999</v>
      </c>
      <c r="P162" s="175">
        <v>119.26720300000002</v>
      </c>
      <c r="Q162" s="175">
        <v>119.55838334999999</v>
      </c>
      <c r="R162" s="175">
        <v>116.61340679999998</v>
      </c>
      <c r="S162" s="175">
        <v>114.91565175000001</v>
      </c>
      <c r="T162" s="177">
        <v>121.81539020000002</v>
      </c>
    </row>
    <row r="163" spans="1:20" x14ac:dyDescent="0.2">
      <c r="A163" s="183" t="s">
        <v>1546</v>
      </c>
      <c r="B163" s="183" t="s">
        <v>105</v>
      </c>
      <c r="C163" s="183" t="s">
        <v>3807</v>
      </c>
      <c r="D163" s="175">
        <v>118.57698574999999</v>
      </c>
      <c r="E163" s="175">
        <v>105.21432185</v>
      </c>
      <c r="F163" s="175">
        <v>100.05933555</v>
      </c>
      <c r="G163" s="175">
        <v>100.73097125000001</v>
      </c>
      <c r="H163" s="175">
        <v>103.04440100000002</v>
      </c>
      <c r="I163" s="175">
        <v>102.80067924999999</v>
      </c>
      <c r="J163" s="175">
        <v>105.7137994</v>
      </c>
      <c r="K163" s="175">
        <v>102.42288860000001</v>
      </c>
      <c r="L163" s="175">
        <v>102.8545986</v>
      </c>
      <c r="M163" s="175">
        <v>101.75359515</v>
      </c>
      <c r="N163" s="175">
        <v>100.90975415000001</v>
      </c>
      <c r="O163" s="175">
        <v>103.97970215000002</v>
      </c>
      <c r="P163" s="175">
        <v>105.03719235000001</v>
      </c>
      <c r="Q163" s="175">
        <v>107.31950145</v>
      </c>
      <c r="R163" s="175">
        <v>99.518569649999989</v>
      </c>
      <c r="S163" s="175">
        <v>96.642459899999992</v>
      </c>
      <c r="T163" s="177">
        <v>97.452664499999983</v>
      </c>
    </row>
    <row r="164" spans="1:20" x14ac:dyDescent="0.2">
      <c r="A164" s="183" t="s">
        <v>1542</v>
      </c>
      <c r="B164" s="183" t="s">
        <v>210</v>
      </c>
      <c r="C164" s="183" t="s">
        <v>3807</v>
      </c>
      <c r="D164" s="175">
        <v>19.815610200000002</v>
      </c>
      <c r="E164" s="175">
        <v>18.407909249999999</v>
      </c>
      <c r="F164" s="175">
        <v>18.289348500000003</v>
      </c>
      <c r="G164" s="175">
        <v>18.195955950000002</v>
      </c>
      <c r="H164" s="175">
        <v>17.835094550000001</v>
      </c>
      <c r="I164" s="175">
        <v>17.236136850000005</v>
      </c>
      <c r="J164" s="175">
        <v>17.312609700000003</v>
      </c>
      <c r="K164" s="175">
        <v>17.402643300000001</v>
      </c>
      <c r="L164" s="175">
        <v>17.381657050000001</v>
      </c>
      <c r="M164" s="175">
        <v>17.27109845</v>
      </c>
      <c r="N164" s="175">
        <v>18.301114600000005</v>
      </c>
      <c r="O164" s="175">
        <v>19.6335108</v>
      </c>
      <c r="P164" s="175">
        <v>18.292304949999998</v>
      </c>
      <c r="Q164" s="175">
        <v>21.296029850000004</v>
      </c>
      <c r="R164" s="175">
        <v>19.687479399999997</v>
      </c>
      <c r="S164" s="175">
        <v>19.460178749999997</v>
      </c>
      <c r="T164" s="177">
        <v>18.659198949999997</v>
      </c>
    </row>
    <row r="165" spans="1:20" x14ac:dyDescent="0.2">
      <c r="A165" s="178" t="s">
        <v>1543</v>
      </c>
      <c r="B165" s="188" t="s">
        <v>326</v>
      </c>
      <c r="C165" s="189" t="s">
        <v>3807</v>
      </c>
      <c r="D165" s="179">
        <v>69.220650799999987</v>
      </c>
      <c r="E165" s="179">
        <v>61.833521499999996</v>
      </c>
      <c r="F165" s="179">
        <v>59.297539099999995</v>
      </c>
      <c r="G165" s="179">
        <v>58.020076200000005</v>
      </c>
      <c r="H165" s="179">
        <v>57.96449805000001</v>
      </c>
      <c r="I165" s="179">
        <v>58.631754200000003</v>
      </c>
      <c r="J165" s="179">
        <v>57.1299846</v>
      </c>
      <c r="K165" s="179">
        <v>57.541899900000011</v>
      </c>
      <c r="L165" s="179">
        <v>59.195683500000008</v>
      </c>
      <c r="M165" s="179">
        <v>57.839952749999995</v>
      </c>
      <c r="N165" s="179">
        <v>58.718035950000015</v>
      </c>
      <c r="O165" s="179">
        <v>59.762497700000019</v>
      </c>
      <c r="P165" s="179">
        <v>59.153990700000008</v>
      </c>
      <c r="Q165" s="179">
        <v>64.908703850000009</v>
      </c>
      <c r="R165" s="179">
        <v>61.600255099999984</v>
      </c>
      <c r="S165" s="179">
        <v>60.731250599999996</v>
      </c>
      <c r="T165" s="180">
        <v>60.376451450000005</v>
      </c>
    </row>
    <row r="167" spans="1:20" x14ac:dyDescent="0.2">
      <c r="A167" s="36"/>
    </row>
    <row r="168" spans="1:20" x14ac:dyDescent="0.2">
      <c r="A168" s="150" t="s">
        <v>3817</v>
      </c>
    </row>
    <row r="171" spans="1:20" x14ac:dyDescent="0.2"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</row>
  </sheetData>
  <mergeCells count="1">
    <mergeCell ref="A2:C2"/>
  </mergeCells>
  <conditionalFormatting sqref="D164:T164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43"/>
  <sheetViews>
    <sheetView workbookViewId="0"/>
  </sheetViews>
  <sheetFormatPr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470</v>
      </c>
      <c r="B1" s="149"/>
      <c r="C1" s="149"/>
      <c r="D1" s="150"/>
      <c r="E1" s="151"/>
      <c r="F1" s="103"/>
    </row>
    <row r="2" spans="1:20" ht="15" x14ac:dyDescent="0.2">
      <c r="A2" s="234" t="s">
        <v>3812</v>
      </c>
      <c r="B2" s="234"/>
      <c r="C2" s="234"/>
      <c r="D2" s="153"/>
      <c r="E2" s="151"/>
      <c r="F2" s="103"/>
    </row>
    <row r="3" spans="1:20" ht="15" x14ac:dyDescent="0.2">
      <c r="A3" s="223"/>
      <c r="B3" s="223"/>
      <c r="C3" s="223"/>
      <c r="D3" s="153"/>
      <c r="E3" s="151"/>
      <c r="F3" s="103"/>
    </row>
    <row r="4" spans="1:20" ht="22.5" x14ac:dyDescent="0.2">
      <c r="A4" s="38" t="s">
        <v>860</v>
      </c>
      <c r="B4" s="38" t="s">
        <v>52</v>
      </c>
      <c r="C4" s="38" t="s">
        <v>668</v>
      </c>
      <c r="D4" s="75" t="s">
        <v>1989</v>
      </c>
      <c r="E4" s="75" t="s">
        <v>1990</v>
      </c>
      <c r="F4" s="75" t="s">
        <v>1991</v>
      </c>
      <c r="G4" s="75" t="s">
        <v>1992</v>
      </c>
      <c r="H4" s="75" t="s">
        <v>1993</v>
      </c>
      <c r="I4" s="75" t="s">
        <v>1994</v>
      </c>
      <c r="J4" s="75" t="s">
        <v>1995</v>
      </c>
      <c r="K4" s="75" t="s">
        <v>1996</v>
      </c>
      <c r="L4" s="75" t="s">
        <v>1997</v>
      </c>
      <c r="M4" s="75" t="s">
        <v>1998</v>
      </c>
      <c r="N4" s="75" t="s">
        <v>1999</v>
      </c>
      <c r="O4" s="75" t="s">
        <v>2000</v>
      </c>
      <c r="P4" s="75" t="s">
        <v>2001</v>
      </c>
      <c r="Q4" s="75" t="s">
        <v>2002</v>
      </c>
      <c r="R4" s="75" t="s">
        <v>2003</v>
      </c>
      <c r="S4" s="75" t="s">
        <v>2004</v>
      </c>
      <c r="T4" s="75" t="s">
        <v>2005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3284</v>
      </c>
      <c r="B6" s="183" t="s">
        <v>3285</v>
      </c>
      <c r="C6" s="183" t="s">
        <v>3809</v>
      </c>
      <c r="D6" s="175">
        <v>61.76615425</v>
      </c>
      <c r="E6" s="175">
        <v>49.488011249999992</v>
      </c>
      <c r="F6" s="175">
        <v>49.775218900000006</v>
      </c>
      <c r="G6" s="175">
        <v>44.625318549999996</v>
      </c>
      <c r="H6" s="175">
        <v>41.674617499999989</v>
      </c>
      <c r="I6" s="175">
        <v>43.360921800000007</v>
      </c>
      <c r="J6" s="175">
        <v>44.417726949999988</v>
      </c>
      <c r="K6" s="175">
        <v>40.517766349999995</v>
      </c>
      <c r="L6" s="175">
        <v>39.89812864999999</v>
      </c>
      <c r="M6" s="175">
        <v>45.534042249999992</v>
      </c>
      <c r="N6" s="175">
        <v>49.061722299999985</v>
      </c>
      <c r="O6" s="175">
        <v>45.401810700000006</v>
      </c>
      <c r="P6" s="175">
        <v>45.535395149999992</v>
      </c>
      <c r="Q6" s="175">
        <v>57.000385200000004</v>
      </c>
      <c r="R6" s="175">
        <v>57.269339600000009</v>
      </c>
      <c r="S6" s="175">
        <v>51.177012299999994</v>
      </c>
      <c r="T6" s="176">
        <v>56.961718749999989</v>
      </c>
    </row>
    <row r="7" spans="1:20" x14ac:dyDescent="0.2">
      <c r="A7" s="183" t="s">
        <v>3392</v>
      </c>
      <c r="B7" s="183" t="s">
        <v>3393</v>
      </c>
      <c r="C7" s="183" t="s">
        <v>3809</v>
      </c>
      <c r="D7" s="175">
        <v>1873.9528464999999</v>
      </c>
      <c r="E7" s="175">
        <v>1765.5620808888884</v>
      </c>
      <c r="F7" s="175">
        <v>1513.9870448947368</v>
      </c>
      <c r="G7" s="175">
        <v>1368.3302787000002</v>
      </c>
      <c r="H7" s="175">
        <v>1284.9910434374999</v>
      </c>
      <c r="I7" s="175">
        <v>1139.7840001764705</v>
      </c>
      <c r="J7" s="175">
        <v>1166.1536165555556</v>
      </c>
      <c r="K7" s="175">
        <v>1360.6277277999995</v>
      </c>
      <c r="L7" s="175">
        <v>1017.2292630000002</v>
      </c>
      <c r="M7" s="175">
        <v>1150.2514341111112</v>
      </c>
      <c r="N7" s="175">
        <v>1420.3944927368425</v>
      </c>
      <c r="O7" s="175">
        <v>1349.0088393157896</v>
      </c>
      <c r="P7" s="175">
        <v>1267.4160161764705</v>
      </c>
      <c r="Q7" s="175">
        <v>1277.6706091666665</v>
      </c>
      <c r="R7" s="175">
        <v>1161.9905124117647</v>
      </c>
      <c r="S7" s="175">
        <v>1194.7738635333333</v>
      </c>
      <c r="T7" s="177">
        <v>1103.7586128125001</v>
      </c>
    </row>
    <row r="8" spans="1:20" x14ac:dyDescent="0.2">
      <c r="A8" s="183" t="s">
        <v>3106</v>
      </c>
      <c r="B8" s="183" t="s">
        <v>3107</v>
      </c>
      <c r="C8" s="183" t="s">
        <v>3810</v>
      </c>
      <c r="D8" s="175">
        <v>27.143097899999997</v>
      </c>
      <c r="E8" s="175">
        <v>25.129741099999997</v>
      </c>
      <c r="F8" s="175">
        <v>26.078609149999995</v>
      </c>
      <c r="G8" s="175">
        <v>25.119084900000001</v>
      </c>
      <c r="H8" s="175">
        <v>25.598024150000001</v>
      </c>
      <c r="I8" s="175">
        <v>23.426744149999998</v>
      </c>
      <c r="J8" s="175">
        <v>22.755742250000001</v>
      </c>
      <c r="K8" s="175">
        <v>21.790556800000001</v>
      </c>
      <c r="L8" s="175">
        <v>23.476043249999996</v>
      </c>
      <c r="M8" s="175">
        <v>24.293096750000004</v>
      </c>
      <c r="N8" s="175">
        <v>24.973851450000005</v>
      </c>
      <c r="O8" s="175">
        <v>24.510689849999999</v>
      </c>
      <c r="P8" s="175">
        <v>24.442860349999997</v>
      </c>
      <c r="Q8" s="175">
        <v>27.155711699999994</v>
      </c>
      <c r="R8" s="175">
        <v>30.1922146</v>
      </c>
      <c r="S8" s="175">
        <v>30.12445795</v>
      </c>
      <c r="T8" s="177">
        <v>30.957550549999997</v>
      </c>
    </row>
    <row r="9" spans="1:20" x14ac:dyDescent="0.2">
      <c r="A9" s="183" t="s">
        <v>3525</v>
      </c>
      <c r="B9" s="183" t="s">
        <v>3526</v>
      </c>
      <c r="C9" s="183" t="s">
        <v>1457</v>
      </c>
      <c r="D9" s="175">
        <v>105.15806075</v>
      </c>
      <c r="E9" s="175">
        <v>96.769608799999986</v>
      </c>
      <c r="F9" s="175">
        <v>89.936051800000001</v>
      </c>
      <c r="G9" s="175">
        <v>81.611819300000008</v>
      </c>
      <c r="H9" s="175">
        <v>78.585318200000003</v>
      </c>
      <c r="I9" s="175">
        <v>78.868814400000005</v>
      </c>
      <c r="J9" s="175">
        <v>75.332239699999974</v>
      </c>
      <c r="K9" s="175">
        <v>68.104756099999989</v>
      </c>
      <c r="L9" s="175">
        <v>71.307910050000004</v>
      </c>
      <c r="M9" s="175">
        <v>78.022043649999972</v>
      </c>
      <c r="N9" s="175">
        <v>80.916289850000013</v>
      </c>
      <c r="O9" s="175">
        <v>88.111105100000003</v>
      </c>
      <c r="P9" s="175">
        <v>83.052736699999983</v>
      </c>
      <c r="Q9" s="175">
        <v>95.919680150000005</v>
      </c>
      <c r="R9" s="175">
        <v>105.54838244999999</v>
      </c>
      <c r="S9" s="175">
        <v>87.351015450000006</v>
      </c>
      <c r="T9" s="177">
        <v>92.153715049999988</v>
      </c>
    </row>
    <row r="10" spans="1:20" x14ac:dyDescent="0.2">
      <c r="A10" s="183" t="s">
        <v>2281</v>
      </c>
      <c r="B10" s="183" t="s">
        <v>3673</v>
      </c>
      <c r="C10" s="183" t="s">
        <v>1627</v>
      </c>
      <c r="D10" s="175">
        <v>13.348932550000001</v>
      </c>
      <c r="E10" s="175">
        <v>12.9069389</v>
      </c>
      <c r="F10" s="175">
        <v>13.375885950000001</v>
      </c>
      <c r="G10" s="175">
        <v>12.099218100000003</v>
      </c>
      <c r="H10" s="175">
        <v>13.962458650000002</v>
      </c>
      <c r="I10" s="175">
        <v>11.353069600000001</v>
      </c>
      <c r="J10" s="175">
        <v>11.207433099999999</v>
      </c>
      <c r="K10" s="175">
        <v>11.503648350000001</v>
      </c>
      <c r="L10" s="175">
        <v>13.389634699999998</v>
      </c>
      <c r="M10" s="175">
        <v>12.2052557</v>
      </c>
      <c r="N10" s="175">
        <v>14.295503749999998</v>
      </c>
      <c r="O10" s="175">
        <v>18.849496950000002</v>
      </c>
      <c r="P10" s="175">
        <v>15.3530348</v>
      </c>
      <c r="Q10" s="175">
        <v>19.319823400000001</v>
      </c>
      <c r="R10" s="175">
        <v>18.844612699999999</v>
      </c>
      <c r="S10" s="175">
        <v>16.137404300000004</v>
      </c>
      <c r="T10" s="177">
        <v>12.337457899999997</v>
      </c>
    </row>
    <row r="11" spans="1:20" x14ac:dyDescent="0.2">
      <c r="A11" s="183" t="s">
        <v>2278</v>
      </c>
      <c r="B11" s="183" t="s">
        <v>3674</v>
      </c>
      <c r="C11" s="183" t="s">
        <v>1627</v>
      </c>
      <c r="D11" s="175">
        <v>65.053818600000014</v>
      </c>
      <c r="E11" s="175">
        <v>67.286524800000024</v>
      </c>
      <c r="F11" s="175">
        <v>69.411019150000016</v>
      </c>
      <c r="G11" s="175">
        <v>70.797105599999981</v>
      </c>
      <c r="H11" s="175">
        <v>64.177597550000002</v>
      </c>
      <c r="I11" s="175">
        <v>61.204254550000009</v>
      </c>
      <c r="J11" s="175">
        <v>57.843478199999993</v>
      </c>
      <c r="K11" s="175">
        <v>60.958153500000016</v>
      </c>
      <c r="L11" s="175">
        <v>62.84628215</v>
      </c>
      <c r="M11" s="175">
        <v>59.775587900000005</v>
      </c>
      <c r="N11" s="175">
        <v>71.253607399999993</v>
      </c>
      <c r="O11" s="175">
        <v>72.364450049999988</v>
      </c>
      <c r="P11" s="175">
        <v>64.428351600000013</v>
      </c>
      <c r="Q11" s="175">
        <v>70.323155850000006</v>
      </c>
      <c r="R11" s="175">
        <v>74.185608200000004</v>
      </c>
      <c r="S11" s="175">
        <v>67.078698399999993</v>
      </c>
      <c r="T11" s="177">
        <v>60.328149999999994</v>
      </c>
    </row>
    <row r="12" spans="1:20" x14ac:dyDescent="0.2">
      <c r="A12" s="183" t="s">
        <v>2263</v>
      </c>
      <c r="B12" s="183" t="s">
        <v>3675</v>
      </c>
      <c r="C12" s="183" t="s">
        <v>1627</v>
      </c>
      <c r="D12" s="175">
        <v>43.028800599999997</v>
      </c>
      <c r="E12" s="175">
        <v>34.700441850000004</v>
      </c>
      <c r="F12" s="175">
        <v>30.761472399999995</v>
      </c>
      <c r="G12" s="175">
        <v>31.349334899999995</v>
      </c>
      <c r="H12" s="175">
        <v>28.029688850000003</v>
      </c>
      <c r="I12" s="175">
        <v>28.351559550000001</v>
      </c>
      <c r="J12" s="175">
        <v>28.470242300000006</v>
      </c>
      <c r="K12" s="175">
        <v>27.6505352</v>
      </c>
      <c r="L12" s="175">
        <v>28.205343299999999</v>
      </c>
      <c r="M12" s="175">
        <v>27.484884650000005</v>
      </c>
      <c r="N12" s="175">
        <v>27.495651450000004</v>
      </c>
      <c r="O12" s="175">
        <v>29.024771150000003</v>
      </c>
      <c r="P12" s="175">
        <v>26.187721350000004</v>
      </c>
      <c r="Q12" s="175">
        <v>33.703766299999998</v>
      </c>
      <c r="R12" s="175">
        <v>34.387748850000008</v>
      </c>
      <c r="S12" s="175">
        <v>30.804623400000004</v>
      </c>
      <c r="T12" s="177">
        <v>31.165166249999999</v>
      </c>
    </row>
    <row r="13" spans="1:20" x14ac:dyDescent="0.2">
      <c r="A13" s="183" t="s">
        <v>2259</v>
      </c>
      <c r="B13" s="183" t="s">
        <v>3676</v>
      </c>
      <c r="C13" s="183" t="s">
        <v>1627</v>
      </c>
      <c r="D13" s="175">
        <v>53.961566550000001</v>
      </c>
      <c r="E13" s="175">
        <v>43.122658849999993</v>
      </c>
      <c r="F13" s="175">
        <v>34.731542349999998</v>
      </c>
      <c r="G13" s="175">
        <v>33.855092050000003</v>
      </c>
      <c r="H13" s="175">
        <v>30.220807749999999</v>
      </c>
      <c r="I13" s="175">
        <v>27.890926149999995</v>
      </c>
      <c r="J13" s="175">
        <v>29.2520013</v>
      </c>
      <c r="K13" s="175">
        <v>27.501468400000004</v>
      </c>
      <c r="L13" s="175">
        <v>27.195971100000001</v>
      </c>
      <c r="M13" s="175">
        <v>25.570118749999999</v>
      </c>
      <c r="N13" s="175">
        <v>27.594229700000007</v>
      </c>
      <c r="O13" s="175">
        <v>29.563812099999996</v>
      </c>
      <c r="P13" s="175">
        <v>29.025103300000001</v>
      </c>
      <c r="Q13" s="175">
        <v>40.989695100000006</v>
      </c>
      <c r="R13" s="175">
        <v>41.793119949999998</v>
      </c>
      <c r="S13" s="175">
        <v>40.930601199999998</v>
      </c>
      <c r="T13" s="177">
        <v>34.821135099999992</v>
      </c>
    </row>
    <row r="14" spans="1:20" x14ac:dyDescent="0.2">
      <c r="A14" s="183" t="s">
        <v>2276</v>
      </c>
      <c r="B14" s="183" t="s">
        <v>3677</v>
      </c>
      <c r="C14" s="183" t="s">
        <v>1627</v>
      </c>
      <c r="D14" s="175">
        <v>88.61922984210527</v>
      </c>
      <c r="E14" s="175">
        <v>88.099165500000026</v>
      </c>
      <c r="F14" s="175">
        <v>87.201578350000005</v>
      </c>
      <c r="G14" s="175">
        <v>88.9069796</v>
      </c>
      <c r="H14" s="175">
        <v>89.948363549999996</v>
      </c>
      <c r="I14" s="175">
        <v>89.368107599999988</v>
      </c>
      <c r="J14" s="175">
        <v>86.233224750000005</v>
      </c>
      <c r="K14" s="175">
        <v>86.834857900000003</v>
      </c>
      <c r="L14" s="175">
        <v>85.510167800000005</v>
      </c>
      <c r="M14" s="175">
        <v>84.381878600000007</v>
      </c>
      <c r="N14" s="175">
        <v>84.545680099999998</v>
      </c>
      <c r="O14" s="175">
        <v>84.754478300000002</v>
      </c>
      <c r="P14" s="175">
        <v>85.852459199999998</v>
      </c>
      <c r="Q14" s="175">
        <v>85.079709100000002</v>
      </c>
      <c r="R14" s="175">
        <v>82.508794100000003</v>
      </c>
      <c r="S14" s="175">
        <v>81.356563050000005</v>
      </c>
      <c r="T14" s="177">
        <v>81.420928800000013</v>
      </c>
    </row>
    <row r="15" spans="1:20" x14ac:dyDescent="0.2">
      <c r="A15" s="183" t="s">
        <v>2283</v>
      </c>
      <c r="B15" s="183" t="s">
        <v>3678</v>
      </c>
      <c r="C15" s="183" t="s">
        <v>1627</v>
      </c>
      <c r="D15" s="175">
        <v>115.61008988888891</v>
      </c>
      <c r="E15" s="175">
        <v>114.29290283333333</v>
      </c>
      <c r="F15" s="175">
        <v>112.50193957894737</v>
      </c>
      <c r="G15" s="175">
        <v>112.647103</v>
      </c>
      <c r="H15" s="175">
        <v>111.6518835263158</v>
      </c>
      <c r="I15" s="175">
        <v>112.29095036842102</v>
      </c>
      <c r="J15" s="175">
        <v>103.77910347368422</v>
      </c>
      <c r="K15" s="175">
        <v>103.46882163157895</v>
      </c>
      <c r="L15" s="175">
        <v>105.38730257894737</v>
      </c>
      <c r="M15" s="175">
        <v>103.39300757894736</v>
      </c>
      <c r="N15" s="175">
        <v>103.56208889473685</v>
      </c>
      <c r="O15" s="175">
        <v>104.05007552631578</v>
      </c>
      <c r="P15" s="175">
        <v>106.90537205263156</v>
      </c>
      <c r="Q15" s="175">
        <v>105.28427763157893</v>
      </c>
      <c r="R15" s="175">
        <v>99.538145263157887</v>
      </c>
      <c r="S15" s="175">
        <v>96.555986631578932</v>
      </c>
      <c r="T15" s="177">
        <v>96.459066684210526</v>
      </c>
    </row>
    <row r="16" spans="1:20" x14ac:dyDescent="0.2">
      <c r="A16" s="183" t="s">
        <v>2929</v>
      </c>
      <c r="B16" s="183" t="s">
        <v>3679</v>
      </c>
      <c r="C16" s="183" t="s">
        <v>1627</v>
      </c>
      <c r="D16" s="175">
        <v>33.882582050000011</v>
      </c>
      <c r="E16" s="175">
        <v>30.121346850000009</v>
      </c>
      <c r="F16" s="175">
        <v>29.122199049999999</v>
      </c>
      <c r="G16" s="175">
        <v>30.258617700000002</v>
      </c>
      <c r="H16" s="175">
        <v>26.774836450000002</v>
      </c>
      <c r="I16" s="175">
        <v>25.7536296</v>
      </c>
      <c r="J16" s="175">
        <v>25.633981299999999</v>
      </c>
      <c r="K16" s="175">
        <v>25.062949150000001</v>
      </c>
      <c r="L16" s="175">
        <v>24.229855249999996</v>
      </c>
      <c r="M16" s="175">
        <v>22.781948799999999</v>
      </c>
      <c r="N16" s="175">
        <v>25.919090899999997</v>
      </c>
      <c r="O16" s="175">
        <v>25.513543650000003</v>
      </c>
      <c r="P16" s="175">
        <v>25.457909399999998</v>
      </c>
      <c r="Q16" s="175">
        <v>29.124075450000003</v>
      </c>
      <c r="R16" s="175">
        <v>32.983585499999997</v>
      </c>
      <c r="S16" s="175">
        <v>33.189187199999999</v>
      </c>
      <c r="T16" s="177">
        <v>33.789449349999998</v>
      </c>
    </row>
    <row r="17" spans="1:20" x14ac:dyDescent="0.2">
      <c r="A17" s="183" t="s">
        <v>2935</v>
      </c>
      <c r="B17" s="183" t="s">
        <v>3680</v>
      </c>
      <c r="C17" s="183" t="s">
        <v>1627</v>
      </c>
      <c r="D17" s="175">
        <v>38.656038599999988</v>
      </c>
      <c r="E17" s="175">
        <v>33.213159400000002</v>
      </c>
      <c r="F17" s="175">
        <v>29.670032400000004</v>
      </c>
      <c r="G17" s="175">
        <v>30.853780399999998</v>
      </c>
      <c r="H17" s="175">
        <v>29.117310499999995</v>
      </c>
      <c r="I17" s="175">
        <v>28.568560149999996</v>
      </c>
      <c r="J17" s="175">
        <v>26.859017699999999</v>
      </c>
      <c r="K17" s="175">
        <v>25.137398300000005</v>
      </c>
      <c r="L17" s="175">
        <v>25.840178050000002</v>
      </c>
      <c r="M17" s="175">
        <v>24.7147969</v>
      </c>
      <c r="N17" s="175">
        <v>28.468082499999998</v>
      </c>
      <c r="O17" s="175">
        <v>27.553634049999999</v>
      </c>
      <c r="P17" s="175">
        <v>28.4451398</v>
      </c>
      <c r="Q17" s="175">
        <v>31.528309950000004</v>
      </c>
      <c r="R17" s="175">
        <v>31.386986650000001</v>
      </c>
      <c r="S17" s="175">
        <v>31.077454500000005</v>
      </c>
      <c r="T17" s="177">
        <v>31.318218450000007</v>
      </c>
    </row>
    <row r="18" spans="1:20" x14ac:dyDescent="0.2">
      <c r="A18" s="183" t="s">
        <v>2262</v>
      </c>
      <c r="B18" s="183" t="s">
        <v>3681</v>
      </c>
      <c r="C18" s="183" t="s">
        <v>1627</v>
      </c>
      <c r="D18" s="175">
        <v>108.80612039999998</v>
      </c>
      <c r="E18" s="175">
        <v>95.45019529999999</v>
      </c>
      <c r="F18" s="175">
        <v>78.222928050000021</v>
      </c>
      <c r="G18" s="175">
        <v>74.439143700000002</v>
      </c>
      <c r="H18" s="175">
        <v>70.484358450000002</v>
      </c>
      <c r="I18" s="175">
        <v>72.590257049999991</v>
      </c>
      <c r="J18" s="175">
        <v>72.976963049999995</v>
      </c>
      <c r="K18" s="175">
        <v>69.656189649999988</v>
      </c>
      <c r="L18" s="175">
        <v>65.360636099999994</v>
      </c>
      <c r="M18" s="175">
        <v>69.16426405</v>
      </c>
      <c r="N18" s="175">
        <v>74.85219899999997</v>
      </c>
      <c r="O18" s="175">
        <v>71.841709150000014</v>
      </c>
      <c r="P18" s="175">
        <v>70.114300600000007</v>
      </c>
      <c r="Q18" s="175">
        <v>91.782179500000012</v>
      </c>
      <c r="R18" s="175">
        <v>85.046199899999991</v>
      </c>
      <c r="S18" s="175">
        <v>79.91424585</v>
      </c>
      <c r="T18" s="177">
        <v>78.864678400000017</v>
      </c>
    </row>
    <row r="19" spans="1:20" x14ac:dyDescent="0.2">
      <c r="A19" s="183" t="s">
        <v>2261</v>
      </c>
      <c r="B19" s="183" t="s">
        <v>3682</v>
      </c>
      <c r="C19" s="183" t="s">
        <v>1627</v>
      </c>
      <c r="D19" s="175">
        <v>95.153652550000018</v>
      </c>
      <c r="E19" s="175">
        <v>85.71822809999999</v>
      </c>
      <c r="F19" s="175">
        <v>77.032455650000003</v>
      </c>
      <c r="G19" s="175">
        <v>79.493183649999978</v>
      </c>
      <c r="H19" s="175">
        <v>75.009915849999999</v>
      </c>
      <c r="I19" s="175">
        <v>74.770166200000034</v>
      </c>
      <c r="J19" s="175">
        <v>74.369790999999992</v>
      </c>
      <c r="K19" s="175">
        <v>68.331589800000003</v>
      </c>
      <c r="L19" s="175">
        <v>67.449334700000009</v>
      </c>
      <c r="M19" s="175">
        <v>70.895894099999992</v>
      </c>
      <c r="N19" s="175">
        <v>71.920271599999992</v>
      </c>
      <c r="O19" s="175">
        <v>72.216204449999978</v>
      </c>
      <c r="P19" s="175">
        <v>70.655881849999986</v>
      </c>
      <c r="Q19" s="175">
        <v>83.072960100000003</v>
      </c>
      <c r="R19" s="175">
        <v>79.294427750000025</v>
      </c>
      <c r="S19" s="175">
        <v>80.268732800000009</v>
      </c>
      <c r="T19" s="177">
        <v>77.534595250000024</v>
      </c>
    </row>
    <row r="20" spans="1:20" x14ac:dyDescent="0.2">
      <c r="A20" s="183" t="s">
        <v>2273</v>
      </c>
      <c r="B20" s="183" t="s">
        <v>327</v>
      </c>
      <c r="C20" s="183" t="s">
        <v>1627</v>
      </c>
      <c r="D20" s="175">
        <v>75.51959755</v>
      </c>
      <c r="E20" s="175">
        <v>74.585907050000003</v>
      </c>
      <c r="F20" s="175">
        <v>72.444547650000004</v>
      </c>
      <c r="G20" s="175">
        <v>72.735911000000002</v>
      </c>
      <c r="H20" s="175">
        <v>72.28602865000002</v>
      </c>
      <c r="I20" s="175">
        <v>73.3080626</v>
      </c>
      <c r="J20" s="175">
        <v>72.746713799999995</v>
      </c>
      <c r="K20" s="175">
        <v>72.392079999999993</v>
      </c>
      <c r="L20" s="175">
        <v>72.401329900000007</v>
      </c>
      <c r="M20" s="175">
        <v>72.437133650000007</v>
      </c>
      <c r="N20" s="175">
        <v>71.974777950000004</v>
      </c>
      <c r="O20" s="175">
        <v>72.982317899999984</v>
      </c>
      <c r="P20" s="175">
        <v>73.353971399999992</v>
      </c>
      <c r="Q20" s="175">
        <v>72.810406949999987</v>
      </c>
      <c r="R20" s="175">
        <v>72.276810850000004</v>
      </c>
      <c r="S20" s="175">
        <v>73.013660850000022</v>
      </c>
      <c r="T20" s="177">
        <v>73.842872749999998</v>
      </c>
    </row>
    <row r="21" spans="1:20" x14ac:dyDescent="0.2">
      <c r="A21" s="183" t="s">
        <v>2275</v>
      </c>
      <c r="B21" s="183" t="s">
        <v>267</v>
      </c>
      <c r="C21" s="183" t="s">
        <v>1627</v>
      </c>
      <c r="D21" s="175">
        <v>35.897189600000004</v>
      </c>
      <c r="E21" s="175">
        <v>35.714419400000004</v>
      </c>
      <c r="F21" s="175">
        <v>35.384270799999996</v>
      </c>
      <c r="G21" s="175">
        <v>35.6706249</v>
      </c>
      <c r="H21" s="175">
        <v>34.757368950000007</v>
      </c>
      <c r="I21" s="175">
        <v>34.383964300000002</v>
      </c>
      <c r="J21" s="175">
        <v>34.714415700000004</v>
      </c>
      <c r="K21" s="175">
        <v>34.626488299999991</v>
      </c>
      <c r="L21" s="175">
        <v>35.15512540000001</v>
      </c>
      <c r="M21" s="175">
        <v>34.887892049999998</v>
      </c>
      <c r="N21" s="175">
        <v>35.222597749999998</v>
      </c>
      <c r="O21" s="175">
        <v>37.660434700000003</v>
      </c>
      <c r="P21" s="175">
        <v>34.853888400000002</v>
      </c>
      <c r="Q21" s="175">
        <v>34.996279550000004</v>
      </c>
      <c r="R21" s="175">
        <v>34.794258749999997</v>
      </c>
      <c r="S21" s="175">
        <v>34.989238950000001</v>
      </c>
      <c r="T21" s="177">
        <v>34.572764900000003</v>
      </c>
    </row>
    <row r="22" spans="1:20" x14ac:dyDescent="0.2">
      <c r="A22" s="183" t="s">
        <v>2282</v>
      </c>
      <c r="B22" s="183" t="s">
        <v>328</v>
      </c>
      <c r="C22" s="183" t="s">
        <v>1627</v>
      </c>
      <c r="D22" s="175">
        <v>129.10991524999997</v>
      </c>
      <c r="E22" s="175">
        <v>128.62804819999999</v>
      </c>
      <c r="F22" s="175">
        <v>129.21255245</v>
      </c>
      <c r="G22" s="175">
        <v>129.19635944999999</v>
      </c>
      <c r="H22" s="175">
        <v>129.47004985000001</v>
      </c>
      <c r="I22" s="175">
        <v>129.24543875000001</v>
      </c>
      <c r="J22" s="175">
        <v>129.29920044999997</v>
      </c>
      <c r="K22" s="175">
        <v>129.22100514999997</v>
      </c>
      <c r="L22" s="175">
        <v>129.19271524999996</v>
      </c>
      <c r="M22" s="175">
        <v>129.14432314999999</v>
      </c>
      <c r="N22" s="175">
        <v>128.70460405</v>
      </c>
      <c r="O22" s="175">
        <v>128.7320129</v>
      </c>
      <c r="P22" s="175">
        <v>129.36292969999997</v>
      </c>
      <c r="Q22" s="175">
        <v>129.45226310000004</v>
      </c>
      <c r="R22" s="175">
        <v>129.48624219999996</v>
      </c>
      <c r="S22" s="175">
        <v>129.37892530000002</v>
      </c>
      <c r="T22" s="177">
        <v>129.10561759999999</v>
      </c>
    </row>
    <row r="23" spans="1:20" x14ac:dyDescent="0.2">
      <c r="A23" s="183" t="s">
        <v>2269</v>
      </c>
      <c r="B23" s="183" t="s">
        <v>271</v>
      </c>
      <c r="C23" s="183" t="s">
        <v>1627</v>
      </c>
      <c r="D23" s="175">
        <v>34.416922249999999</v>
      </c>
      <c r="E23" s="175">
        <v>34.491333300000008</v>
      </c>
      <c r="F23" s="175">
        <v>33.783897750000008</v>
      </c>
      <c r="G23" s="175">
        <v>33.76507625</v>
      </c>
      <c r="H23" s="175">
        <v>33.769292649999997</v>
      </c>
      <c r="I23" s="175">
        <v>33.406885050000007</v>
      </c>
      <c r="J23" s="175">
        <v>33.599629849999999</v>
      </c>
      <c r="K23" s="175">
        <v>33.965454600000001</v>
      </c>
      <c r="L23" s="175">
        <v>33.355992899999997</v>
      </c>
      <c r="M23" s="175">
        <v>33.036302850000006</v>
      </c>
      <c r="N23" s="175">
        <v>33.663791200000006</v>
      </c>
      <c r="O23" s="175">
        <v>37.691300349999992</v>
      </c>
      <c r="P23" s="175">
        <v>33.681890499999994</v>
      </c>
      <c r="Q23" s="175">
        <v>34.009552849999999</v>
      </c>
      <c r="R23" s="175">
        <v>33.479861649999997</v>
      </c>
      <c r="S23" s="175">
        <v>33.469126100000004</v>
      </c>
      <c r="T23" s="177">
        <v>33.637028999999998</v>
      </c>
    </row>
    <row r="24" spans="1:20" x14ac:dyDescent="0.2">
      <c r="A24" s="183" t="s">
        <v>2265</v>
      </c>
      <c r="B24" s="183" t="s">
        <v>268</v>
      </c>
      <c r="C24" s="183" t="s">
        <v>1627</v>
      </c>
      <c r="D24" s="175">
        <v>72.122058100000004</v>
      </c>
      <c r="E24" s="175">
        <v>73.036471949999992</v>
      </c>
      <c r="F24" s="175">
        <v>72.929414449999996</v>
      </c>
      <c r="G24" s="175">
        <v>73.303839449999998</v>
      </c>
      <c r="H24" s="175">
        <v>72.826698700000009</v>
      </c>
      <c r="I24" s="175">
        <v>73.7276229</v>
      </c>
      <c r="J24" s="175">
        <v>73.592969849999989</v>
      </c>
      <c r="K24" s="175">
        <v>74.725153849999998</v>
      </c>
      <c r="L24" s="175">
        <v>74.206596800000028</v>
      </c>
      <c r="M24" s="175">
        <v>74.275770800000004</v>
      </c>
      <c r="N24" s="175">
        <v>74.386539500000012</v>
      </c>
      <c r="O24" s="175">
        <v>76.836582699999994</v>
      </c>
      <c r="P24" s="175">
        <v>74.348902250000009</v>
      </c>
      <c r="Q24" s="175">
        <v>73.943191550000009</v>
      </c>
      <c r="R24" s="175">
        <v>75.084866500000004</v>
      </c>
      <c r="S24" s="175">
        <v>74.779796099999999</v>
      </c>
      <c r="T24" s="177">
        <v>75.119369900000009</v>
      </c>
    </row>
    <row r="25" spans="1:20" x14ac:dyDescent="0.2">
      <c r="A25" s="183" t="s">
        <v>2274</v>
      </c>
      <c r="B25" s="183" t="s">
        <v>272</v>
      </c>
      <c r="C25" s="183" t="s">
        <v>1627</v>
      </c>
      <c r="D25" s="175">
        <v>77.194883050000001</v>
      </c>
      <c r="E25" s="175">
        <v>78.133809549999995</v>
      </c>
      <c r="F25" s="175">
        <v>78.338788299999976</v>
      </c>
      <c r="G25" s="175">
        <v>77.909146249999992</v>
      </c>
      <c r="H25" s="175">
        <v>78.084922399999996</v>
      </c>
      <c r="I25" s="175">
        <v>78.393066450000006</v>
      </c>
      <c r="J25" s="175">
        <v>78.603684399999992</v>
      </c>
      <c r="K25" s="175">
        <v>78.427209200000007</v>
      </c>
      <c r="L25" s="175">
        <v>77.33157995000002</v>
      </c>
      <c r="M25" s="175">
        <v>76.887235899999993</v>
      </c>
      <c r="N25" s="175">
        <v>77.99939329999998</v>
      </c>
      <c r="O25" s="175">
        <v>81.436553549999999</v>
      </c>
      <c r="P25" s="175">
        <v>78.268321850000021</v>
      </c>
      <c r="Q25" s="175">
        <v>78.311093800000009</v>
      </c>
      <c r="R25" s="175">
        <v>78.097131850000011</v>
      </c>
      <c r="S25" s="175">
        <v>78.313917299999986</v>
      </c>
      <c r="T25" s="177">
        <v>77.90301565</v>
      </c>
    </row>
    <row r="26" spans="1:20" x14ac:dyDescent="0.2">
      <c r="A26" s="183" t="s">
        <v>2264</v>
      </c>
      <c r="B26" s="183" t="s">
        <v>329</v>
      </c>
      <c r="C26" s="183" t="s">
        <v>1627</v>
      </c>
      <c r="D26" s="175">
        <v>34.620227449999994</v>
      </c>
      <c r="E26" s="175">
        <v>35.204068050000004</v>
      </c>
      <c r="F26" s="175">
        <v>34.850742650000008</v>
      </c>
      <c r="G26" s="175">
        <v>35.091787799999999</v>
      </c>
      <c r="H26" s="175">
        <v>34.32727775</v>
      </c>
      <c r="I26" s="175">
        <v>34.810371150000002</v>
      </c>
      <c r="J26" s="175">
        <v>34.048868249999998</v>
      </c>
      <c r="K26" s="175">
        <v>34.22666594999999</v>
      </c>
      <c r="L26" s="175">
        <v>34.171561799999999</v>
      </c>
      <c r="M26" s="175">
        <v>33.670589</v>
      </c>
      <c r="N26" s="175">
        <v>33.962167650000005</v>
      </c>
      <c r="O26" s="175">
        <v>36.219251150000005</v>
      </c>
      <c r="P26" s="175">
        <v>34.1849031</v>
      </c>
      <c r="Q26" s="175">
        <v>34.38666345</v>
      </c>
      <c r="R26" s="175">
        <v>34.35112414999999</v>
      </c>
      <c r="S26" s="175">
        <v>34.417674950000006</v>
      </c>
      <c r="T26" s="177">
        <v>34.581372750000007</v>
      </c>
    </row>
    <row r="27" spans="1:20" x14ac:dyDescent="0.2">
      <c r="A27" s="183" t="s">
        <v>2267</v>
      </c>
      <c r="B27" s="183" t="s">
        <v>724</v>
      </c>
      <c r="C27" s="183" t="s">
        <v>1627</v>
      </c>
      <c r="D27" s="175">
        <v>245.35077250000001</v>
      </c>
      <c r="E27" s="175">
        <v>249.43934200000001</v>
      </c>
      <c r="F27" s="175">
        <v>242.6242355</v>
      </c>
      <c r="G27" s="175">
        <v>242.5674195</v>
      </c>
      <c r="H27" s="175">
        <v>240.48152949999999</v>
      </c>
      <c r="I27" s="175">
        <v>239.4712835</v>
      </c>
      <c r="J27" s="175">
        <v>235.87497450000001</v>
      </c>
      <c r="K27" s="175">
        <v>245.59842600000002</v>
      </c>
      <c r="L27" s="175">
        <v>240.64882349999999</v>
      </c>
      <c r="M27" s="175">
        <v>239.640029</v>
      </c>
      <c r="N27" s="175">
        <v>251.32689199999999</v>
      </c>
      <c r="O27" s="175">
        <v>230.800679</v>
      </c>
      <c r="P27" s="175">
        <v>224.496095</v>
      </c>
      <c r="Q27" s="175">
        <v>215.58253999999999</v>
      </c>
      <c r="R27" s="175">
        <v>207.40608700000001</v>
      </c>
      <c r="S27" s="175">
        <v>199.70082199999999</v>
      </c>
      <c r="T27" s="177">
        <v>208.57285400000001</v>
      </c>
    </row>
    <row r="28" spans="1:20" x14ac:dyDescent="0.2">
      <c r="A28" s="183" t="s">
        <v>2930</v>
      </c>
      <c r="B28" s="183" t="s">
        <v>3683</v>
      </c>
      <c r="C28" s="183" t="s">
        <v>1627</v>
      </c>
      <c r="D28" s="175">
        <v>15.426554400000004</v>
      </c>
      <c r="E28" s="175">
        <v>17.376128900000005</v>
      </c>
      <c r="F28" s="175">
        <v>14.038414149999999</v>
      </c>
      <c r="G28" s="175">
        <v>14.251154450000005</v>
      </c>
      <c r="H28" s="175">
        <v>14.76242265</v>
      </c>
      <c r="I28" s="175">
        <v>14.343496149999998</v>
      </c>
      <c r="J28" s="175">
        <v>14.106395150000001</v>
      </c>
      <c r="K28" s="175">
        <v>13.799075100000001</v>
      </c>
      <c r="L28" s="175">
        <v>13.356713499999998</v>
      </c>
      <c r="M28" s="175">
        <v>13.640404550000003</v>
      </c>
      <c r="N28" s="175">
        <v>14.655093650000001</v>
      </c>
      <c r="O28" s="175">
        <v>16.152029899999995</v>
      </c>
      <c r="P28" s="175">
        <v>14.730637850000003</v>
      </c>
      <c r="Q28" s="175">
        <v>26.473561249999999</v>
      </c>
      <c r="R28" s="175">
        <v>24.2348003</v>
      </c>
      <c r="S28" s="175">
        <v>20.243399800000002</v>
      </c>
      <c r="T28" s="177">
        <v>17.2861926</v>
      </c>
    </row>
    <row r="29" spans="1:20" x14ac:dyDescent="0.2">
      <c r="A29" s="183" t="s">
        <v>2931</v>
      </c>
      <c r="B29" s="183" t="s">
        <v>3684</v>
      </c>
      <c r="C29" s="183" t="s">
        <v>1627</v>
      </c>
      <c r="D29" s="175">
        <v>27.229609449999998</v>
      </c>
      <c r="E29" s="175">
        <v>26.471284449999995</v>
      </c>
      <c r="F29" s="175">
        <v>21.349051100000001</v>
      </c>
      <c r="G29" s="175">
        <v>21.333912849999997</v>
      </c>
      <c r="H29" s="175">
        <v>20.976466950000002</v>
      </c>
      <c r="I29" s="175">
        <v>18.103834249999998</v>
      </c>
      <c r="J29" s="175">
        <v>19.232546500000002</v>
      </c>
      <c r="K29" s="175">
        <v>17.212946800000005</v>
      </c>
      <c r="L29" s="175">
        <v>17.236469550000002</v>
      </c>
      <c r="M29" s="175">
        <v>17.081572199999997</v>
      </c>
      <c r="N29" s="175">
        <v>19.098895899999999</v>
      </c>
      <c r="O29" s="175">
        <v>21.071566949999998</v>
      </c>
      <c r="P29" s="175">
        <v>18.519580300000001</v>
      </c>
      <c r="Q29" s="175">
        <v>39.968835299999995</v>
      </c>
      <c r="R29" s="175">
        <v>38.855976500000004</v>
      </c>
      <c r="S29" s="175">
        <v>33.828684300000006</v>
      </c>
      <c r="T29" s="177">
        <v>30.340632449999998</v>
      </c>
    </row>
    <row r="30" spans="1:20" x14ac:dyDescent="0.2">
      <c r="A30" s="183" t="s">
        <v>2272</v>
      </c>
      <c r="B30" s="183" t="s">
        <v>3685</v>
      </c>
      <c r="C30" s="183" t="s">
        <v>1627</v>
      </c>
      <c r="D30" s="175">
        <v>18.528540400000001</v>
      </c>
      <c r="E30" s="175">
        <v>17.845173999999997</v>
      </c>
      <c r="F30" s="175">
        <v>16.920292799999995</v>
      </c>
      <c r="G30" s="175">
        <v>15.912511800000004</v>
      </c>
      <c r="H30" s="175">
        <v>16.013374000000002</v>
      </c>
      <c r="I30" s="175">
        <v>15.723698449999997</v>
      </c>
      <c r="J30" s="175">
        <v>15.429416249999999</v>
      </c>
      <c r="K30" s="175">
        <v>15.052216199999998</v>
      </c>
      <c r="L30" s="175">
        <v>14.407193799999998</v>
      </c>
      <c r="M30" s="175">
        <v>13.049821700000001</v>
      </c>
      <c r="N30" s="175">
        <v>13.968050950000002</v>
      </c>
      <c r="O30" s="175">
        <v>15.167781199999999</v>
      </c>
      <c r="P30" s="175">
        <v>14.023784600000003</v>
      </c>
      <c r="Q30" s="175">
        <v>20.302148299999999</v>
      </c>
      <c r="R30" s="175">
        <v>19.998584150000003</v>
      </c>
      <c r="S30" s="175">
        <v>17.559750900000004</v>
      </c>
      <c r="T30" s="177">
        <v>15.431124800000001</v>
      </c>
    </row>
    <row r="31" spans="1:20" x14ac:dyDescent="0.2">
      <c r="A31" s="183" t="s">
        <v>2266</v>
      </c>
      <c r="B31" s="183" t="s">
        <v>3686</v>
      </c>
      <c r="C31" s="183" t="s">
        <v>1627</v>
      </c>
      <c r="D31" s="175">
        <v>24.785721249999998</v>
      </c>
      <c r="E31" s="175">
        <v>24.760151099999995</v>
      </c>
      <c r="F31" s="175">
        <v>22.411407050000001</v>
      </c>
      <c r="G31" s="175">
        <v>19.820393549999999</v>
      </c>
      <c r="H31" s="175">
        <v>19.164311399999999</v>
      </c>
      <c r="I31" s="175">
        <v>18.027679850000002</v>
      </c>
      <c r="J31" s="175">
        <v>17.725300699999998</v>
      </c>
      <c r="K31" s="175">
        <v>17.532310950000003</v>
      </c>
      <c r="L31" s="175">
        <v>16.838918250000003</v>
      </c>
      <c r="M31" s="175">
        <v>14.97642765</v>
      </c>
      <c r="N31" s="175">
        <v>15.729350100000001</v>
      </c>
      <c r="O31" s="175">
        <v>16.902966549999999</v>
      </c>
      <c r="P31" s="175">
        <v>16.457833099999995</v>
      </c>
      <c r="Q31" s="175">
        <v>22.346776000000002</v>
      </c>
      <c r="R31" s="175">
        <v>22.36570905</v>
      </c>
      <c r="S31" s="175">
        <v>20.962259849999999</v>
      </c>
      <c r="T31" s="177">
        <v>18.864111049999998</v>
      </c>
    </row>
    <row r="32" spans="1:20" x14ac:dyDescent="0.2">
      <c r="A32" s="183" t="s">
        <v>2270</v>
      </c>
      <c r="B32" s="183" t="s">
        <v>3687</v>
      </c>
      <c r="C32" s="183" t="s">
        <v>1627</v>
      </c>
      <c r="D32" s="175">
        <v>91.938601250000005</v>
      </c>
      <c r="E32" s="175">
        <v>91.247317600000002</v>
      </c>
      <c r="F32" s="175">
        <v>92.729295950000008</v>
      </c>
      <c r="G32" s="175">
        <v>91.145921299999983</v>
      </c>
      <c r="H32" s="175">
        <v>91.669753400000019</v>
      </c>
      <c r="I32" s="175">
        <v>91.14880685</v>
      </c>
      <c r="J32" s="175">
        <v>88.357747050000015</v>
      </c>
      <c r="K32" s="175">
        <v>88.040143850000007</v>
      </c>
      <c r="L32" s="175">
        <v>88.94028265</v>
      </c>
      <c r="M32" s="175">
        <v>88.813219550000014</v>
      </c>
      <c r="N32" s="175">
        <v>88.005026299999997</v>
      </c>
      <c r="O32" s="175">
        <v>89.748552200000006</v>
      </c>
      <c r="P32" s="175">
        <v>90.352763499999995</v>
      </c>
      <c r="Q32" s="175">
        <v>98.228750199999993</v>
      </c>
      <c r="R32" s="175">
        <v>101.68508429999999</v>
      </c>
      <c r="S32" s="175">
        <v>100.11418695</v>
      </c>
      <c r="T32" s="177">
        <v>97.693124600000004</v>
      </c>
    </row>
    <row r="33" spans="1:20" x14ac:dyDescent="0.2">
      <c r="A33" s="183" t="s">
        <v>2277</v>
      </c>
      <c r="B33" s="183" t="s">
        <v>269</v>
      </c>
      <c r="C33" s="183" t="s">
        <v>1627</v>
      </c>
      <c r="D33" s="175">
        <v>36.046809400000001</v>
      </c>
      <c r="E33" s="175">
        <v>36.103695300000005</v>
      </c>
      <c r="F33" s="175">
        <v>36.078934749999995</v>
      </c>
      <c r="G33" s="175">
        <v>36.120623300000005</v>
      </c>
      <c r="H33" s="175">
        <v>35.74511055</v>
      </c>
      <c r="I33" s="175">
        <v>35.602210499999998</v>
      </c>
      <c r="J33" s="175">
        <v>35.114958549999997</v>
      </c>
      <c r="K33" s="175">
        <v>34.994073400000005</v>
      </c>
      <c r="L33" s="175">
        <v>35.448837399999988</v>
      </c>
      <c r="M33" s="175">
        <v>35.078269549999995</v>
      </c>
      <c r="N33" s="175">
        <v>35.142689450000006</v>
      </c>
      <c r="O33" s="175">
        <v>39.155762799999998</v>
      </c>
      <c r="P33" s="175">
        <v>34.980034599999996</v>
      </c>
      <c r="Q33" s="175">
        <v>35.645834200000003</v>
      </c>
      <c r="R33" s="175">
        <v>35.647435500000007</v>
      </c>
      <c r="S33" s="175">
        <v>35.501467899999994</v>
      </c>
      <c r="T33" s="177">
        <v>35.680161650000009</v>
      </c>
    </row>
    <row r="34" spans="1:20" x14ac:dyDescent="0.2">
      <c r="A34" s="183" t="s">
        <v>2271</v>
      </c>
      <c r="B34" s="183" t="s">
        <v>330</v>
      </c>
      <c r="C34" s="183" t="s">
        <v>1627</v>
      </c>
      <c r="D34" s="175">
        <v>217.95615434999999</v>
      </c>
      <c r="E34" s="175">
        <v>217.60247449999997</v>
      </c>
      <c r="F34" s="175">
        <v>218.12908069999997</v>
      </c>
      <c r="G34" s="175">
        <v>218.70246210000005</v>
      </c>
      <c r="H34" s="175">
        <v>218.78213180000003</v>
      </c>
      <c r="I34" s="175">
        <v>218.84960240000004</v>
      </c>
      <c r="J34" s="175">
        <v>218.82520584999997</v>
      </c>
      <c r="K34" s="175">
        <v>219.19195799999997</v>
      </c>
      <c r="L34" s="175">
        <v>219.58962165000003</v>
      </c>
      <c r="M34" s="175">
        <v>219.69910209999998</v>
      </c>
      <c r="N34" s="175">
        <v>219.79106835000002</v>
      </c>
      <c r="O34" s="175">
        <v>220.07553779999998</v>
      </c>
      <c r="P34" s="175">
        <v>219.92492619999999</v>
      </c>
      <c r="Q34" s="175">
        <v>218.64756889999998</v>
      </c>
      <c r="R34" s="175">
        <v>219.32141109999998</v>
      </c>
      <c r="S34" s="175">
        <v>219.87121784999999</v>
      </c>
      <c r="T34" s="177">
        <v>219.90535149999999</v>
      </c>
    </row>
    <row r="35" spans="1:20" x14ac:dyDescent="0.2">
      <c r="A35" s="183" t="s">
        <v>2279</v>
      </c>
      <c r="B35" s="183" t="s">
        <v>270</v>
      </c>
      <c r="C35" s="183" t="s">
        <v>1627</v>
      </c>
      <c r="D35" s="175">
        <v>33.891455300000004</v>
      </c>
      <c r="E35" s="175">
        <v>33.997758249999997</v>
      </c>
      <c r="F35" s="175">
        <v>33.97024485</v>
      </c>
      <c r="G35" s="175">
        <v>33.947770800000001</v>
      </c>
      <c r="H35" s="175">
        <v>33.819458050000001</v>
      </c>
      <c r="I35" s="175">
        <v>33.4472436</v>
      </c>
      <c r="J35" s="175">
        <v>33.420718049999998</v>
      </c>
      <c r="K35" s="175">
        <v>33.457184249999997</v>
      </c>
      <c r="L35" s="175">
        <v>33.396055449999999</v>
      </c>
      <c r="M35" s="175">
        <v>32.358845500000001</v>
      </c>
      <c r="N35" s="175">
        <v>33.035166799999999</v>
      </c>
      <c r="O35" s="175">
        <v>37.955608099999999</v>
      </c>
      <c r="P35" s="175">
        <v>33.950496749999999</v>
      </c>
      <c r="Q35" s="175">
        <v>33.735362699999996</v>
      </c>
      <c r="R35" s="175">
        <v>33.414591250000001</v>
      </c>
      <c r="S35" s="175">
        <v>33.315017099999999</v>
      </c>
      <c r="T35" s="177">
        <v>33.383506400000002</v>
      </c>
    </row>
    <row r="36" spans="1:20" x14ac:dyDescent="0.2">
      <c r="A36" s="183" t="s">
        <v>2260</v>
      </c>
      <c r="B36" s="183" t="s">
        <v>331</v>
      </c>
      <c r="C36" s="183" t="s">
        <v>1627</v>
      </c>
      <c r="D36" s="175">
        <v>36.461852650000004</v>
      </c>
      <c r="E36" s="175">
        <v>36.596617300000013</v>
      </c>
      <c r="F36" s="175">
        <v>36.507764199999997</v>
      </c>
      <c r="G36" s="175">
        <v>36.50662475</v>
      </c>
      <c r="H36" s="175">
        <v>36.313771799999991</v>
      </c>
      <c r="I36" s="175">
        <v>36.053990650000003</v>
      </c>
      <c r="J36" s="175">
        <v>35.810889600000003</v>
      </c>
      <c r="K36" s="175">
        <v>36.252507350000002</v>
      </c>
      <c r="L36" s="175">
        <v>36.101589700000005</v>
      </c>
      <c r="M36" s="175">
        <v>36.098877099999996</v>
      </c>
      <c r="N36" s="175">
        <v>36.345048749999997</v>
      </c>
      <c r="O36" s="175">
        <v>40.382523250000013</v>
      </c>
      <c r="P36" s="175">
        <v>36.056520699999993</v>
      </c>
      <c r="Q36" s="175">
        <v>36.387635450000005</v>
      </c>
      <c r="R36" s="175">
        <v>36.347917250000009</v>
      </c>
      <c r="S36" s="175">
        <v>36.253745800000004</v>
      </c>
      <c r="T36" s="177">
        <v>36.172241</v>
      </c>
    </row>
    <row r="37" spans="1:20" x14ac:dyDescent="0.2">
      <c r="A37" s="178" t="s">
        <v>2280</v>
      </c>
      <c r="B37" s="188" t="s">
        <v>3688</v>
      </c>
      <c r="C37" s="189" t="s">
        <v>1627</v>
      </c>
      <c r="D37" s="179">
        <v>17.877189449999999</v>
      </c>
      <c r="E37" s="179">
        <v>12.590765199999996</v>
      </c>
      <c r="F37" s="179">
        <v>14.8016763</v>
      </c>
      <c r="G37" s="179">
        <v>11.114402699999999</v>
      </c>
      <c r="H37" s="179">
        <v>13.544599399999999</v>
      </c>
      <c r="I37" s="179">
        <v>11.043239949999998</v>
      </c>
      <c r="J37" s="179">
        <v>11.065068799999999</v>
      </c>
      <c r="K37" s="179">
        <v>10.898838550000001</v>
      </c>
      <c r="L37" s="179">
        <v>13.096820599999996</v>
      </c>
      <c r="M37" s="179">
        <v>14.171528350000003</v>
      </c>
      <c r="N37" s="179">
        <v>17.078189399999999</v>
      </c>
      <c r="O37" s="179">
        <v>27.022729900000002</v>
      </c>
      <c r="P37" s="179">
        <v>17.842886650000001</v>
      </c>
      <c r="Q37" s="179">
        <v>23.054717999999998</v>
      </c>
      <c r="R37" s="179">
        <v>22.995230449999998</v>
      </c>
      <c r="S37" s="179">
        <v>18.604172349999999</v>
      </c>
      <c r="T37" s="180">
        <v>14.250221700000001</v>
      </c>
    </row>
    <row r="39" spans="1:20" x14ac:dyDescent="0.2">
      <c r="A39" s="36"/>
    </row>
    <row r="40" spans="1:20" x14ac:dyDescent="0.2">
      <c r="A40" s="150" t="s">
        <v>3817</v>
      </c>
    </row>
    <row r="43" spans="1:20" x14ac:dyDescent="0.2"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</row>
  </sheetData>
  <mergeCells count="1">
    <mergeCell ref="A2:C2"/>
  </mergeCells>
  <conditionalFormatting sqref="D35:T35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2A5E5C2-410C-48B4-B7EB-2E9FE789904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2021-03-15T20:13:23Z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